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drawings/drawing5.xml" ContentType="application/vnd.openxmlformats-officedocument.drawing+xml"/>
  <Override PartName="/xl/charts/chart42.xml" ContentType="application/vnd.openxmlformats-officedocument.drawingml.chart+xml"/>
  <Override PartName="/xl/theme/themeOverride36.xml" ContentType="application/vnd.openxmlformats-officedocument.themeOverride+xml"/>
  <Override PartName="/xl/charts/chart43.xml" ContentType="application/vnd.openxmlformats-officedocument.drawingml.chart+xml"/>
  <Override PartName="/xl/theme/themeOverride37.xml" ContentType="application/vnd.openxmlformats-officedocument.themeOverride+xml"/>
  <Override PartName="/xl/charts/chart44.xml" ContentType="application/vnd.openxmlformats-officedocument.drawingml.chart+xml"/>
  <Override PartName="/xl/theme/themeOverride38.xml" ContentType="application/vnd.openxmlformats-officedocument.themeOverride+xml"/>
  <Override PartName="/xl/charts/chart4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283" lockStructure="1"/>
  <bookViews>
    <workbookView xWindow="120" yWindow="90" windowWidth="9390" windowHeight="5640" tabRatio="798"/>
  </bookViews>
  <sheets>
    <sheet name="2 - OVERVIEW" sheetId="2" r:id="rId1"/>
    <sheet name="3 - USAGE, PRICE TRENDS" sheetId="3" r:id="rId2"/>
    <sheet name="4 - CUSTOMER RESPONSE &amp; SERVICE" sheetId="4" r:id="rId3"/>
    <sheet name="5 - NETWORK RELIABILITY" sheetId="5" r:id="rId4"/>
    <sheet name="6 - DRINKING WATER QUALITY" sheetId="6" r:id="rId5"/>
    <sheet name="7 - ENVIRONMENTAL" sheetId="7" r:id="rId6"/>
  </sheets>
  <definedNames>
    <definedName name="_xlnm.Print_Area" localSheetId="0">'2 - OVERVIEW'!$A$1:$Q$44</definedName>
    <definedName name="_xlnm.Print_Area" localSheetId="2">'4 - CUSTOMER RESPONSE &amp; SERVICE'!$A$1:$P$85</definedName>
    <definedName name="_xlnm.Print_Area" localSheetId="4">'6 - DRINKING WATER QUALITY'!$A$1:$J$82</definedName>
    <definedName name="_xlnm.Print_Area" localSheetId="5">'7 - ENVIRONMENTAL'!$A$1:$I$189</definedName>
  </definedNames>
  <calcPr calcId="145621"/>
</workbook>
</file>

<file path=xl/calcChain.xml><?xml version="1.0" encoding="utf-8"?>
<calcChain xmlns="http://schemas.openxmlformats.org/spreadsheetml/2006/main">
  <c r="J187" i="7" l="1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I150" i="7"/>
  <c r="H150" i="7"/>
  <c r="G150" i="7"/>
  <c r="F150" i="7"/>
  <c r="E150" i="7"/>
  <c r="P150" i="7"/>
  <c r="O150" i="7"/>
  <c r="N150" i="7"/>
  <c r="M150" i="7"/>
  <c r="L150" i="7"/>
  <c r="P130" i="7"/>
  <c r="O130" i="7"/>
  <c r="N130" i="7"/>
  <c r="M130" i="7"/>
  <c r="L130" i="7"/>
  <c r="I130" i="7"/>
  <c r="H130" i="7"/>
  <c r="G130" i="7"/>
  <c r="F130" i="7"/>
  <c r="E130" i="7"/>
  <c r="I110" i="7"/>
  <c r="H110" i="7"/>
  <c r="G110" i="7"/>
  <c r="F110" i="7"/>
  <c r="E110" i="7"/>
  <c r="P90" i="7"/>
  <c r="O90" i="7"/>
  <c r="N90" i="7"/>
  <c r="M90" i="7"/>
  <c r="L90" i="7"/>
  <c r="I90" i="7"/>
  <c r="H90" i="7"/>
  <c r="G90" i="7"/>
  <c r="F90" i="7"/>
  <c r="E90" i="7"/>
  <c r="E87" i="7"/>
  <c r="F87" i="7"/>
  <c r="G87" i="7"/>
  <c r="H87" i="7"/>
  <c r="I86" i="7"/>
  <c r="H86" i="7"/>
  <c r="G86" i="7"/>
  <c r="F86" i="7"/>
  <c r="E86" i="7"/>
  <c r="I48" i="7"/>
  <c r="H48" i="7"/>
  <c r="G48" i="7"/>
  <c r="F48" i="7"/>
  <c r="E48" i="7"/>
  <c r="I28" i="7"/>
  <c r="H28" i="7"/>
  <c r="G28" i="7"/>
  <c r="F28" i="7"/>
  <c r="E28" i="7"/>
  <c r="I8" i="7"/>
  <c r="H8" i="7"/>
  <c r="G8" i="7"/>
  <c r="F8" i="7"/>
  <c r="E8" i="7"/>
  <c r="I65" i="6" l="1"/>
  <c r="H65" i="6"/>
  <c r="G65" i="6"/>
  <c r="F65" i="6"/>
  <c r="E65" i="6"/>
  <c r="I46" i="6"/>
  <c r="H46" i="6"/>
  <c r="G46" i="6"/>
  <c r="F46" i="6"/>
  <c r="E46" i="6"/>
  <c r="I8" i="6"/>
  <c r="H8" i="6"/>
  <c r="G8" i="6"/>
  <c r="F8" i="6"/>
  <c r="E8" i="6"/>
  <c r="I352" i="5"/>
  <c r="H352" i="5"/>
  <c r="G352" i="5"/>
  <c r="F352" i="5"/>
  <c r="E352" i="5"/>
  <c r="I333" i="5"/>
  <c r="H333" i="5"/>
  <c r="G333" i="5"/>
  <c r="F333" i="5"/>
  <c r="E333" i="5"/>
  <c r="I314" i="5"/>
  <c r="H314" i="5"/>
  <c r="G314" i="5"/>
  <c r="F314" i="5"/>
  <c r="E314" i="5"/>
  <c r="I295" i="5"/>
  <c r="H295" i="5"/>
  <c r="G295" i="5"/>
  <c r="F295" i="5"/>
  <c r="E295" i="5"/>
  <c r="I276" i="5"/>
  <c r="H276" i="5"/>
  <c r="G276" i="5"/>
  <c r="F276" i="5"/>
  <c r="E276" i="5"/>
  <c r="I256" i="5"/>
  <c r="H256" i="5"/>
  <c r="G256" i="5"/>
  <c r="F256" i="5"/>
  <c r="E256" i="5"/>
  <c r="I236" i="5" l="1"/>
  <c r="H236" i="5"/>
  <c r="G236" i="5"/>
  <c r="F236" i="5"/>
  <c r="E236" i="5"/>
  <c r="I217" i="5"/>
  <c r="H217" i="5"/>
  <c r="G217" i="5"/>
  <c r="F217" i="5"/>
  <c r="E217" i="5"/>
  <c r="I198" i="5"/>
  <c r="H198" i="5"/>
  <c r="G198" i="5"/>
  <c r="F198" i="5"/>
  <c r="E198" i="5"/>
  <c r="I179" i="5"/>
  <c r="H179" i="5"/>
  <c r="G179" i="5"/>
  <c r="F179" i="5"/>
  <c r="E179" i="5"/>
  <c r="I160" i="5"/>
  <c r="H160" i="5"/>
  <c r="G160" i="5"/>
  <c r="F160" i="5"/>
  <c r="E160" i="5"/>
  <c r="I141" i="5" l="1"/>
  <c r="H141" i="5"/>
  <c r="G141" i="5"/>
  <c r="F141" i="5"/>
  <c r="E141" i="5"/>
  <c r="I122" i="5"/>
  <c r="H122" i="5"/>
  <c r="G122" i="5"/>
  <c r="F122" i="5"/>
  <c r="E122" i="5"/>
  <c r="I103" i="5"/>
  <c r="H103" i="5"/>
  <c r="G103" i="5"/>
  <c r="F103" i="5"/>
  <c r="E103" i="5"/>
  <c r="I84" i="5"/>
  <c r="H84" i="5"/>
  <c r="G84" i="5"/>
  <c r="F84" i="5"/>
  <c r="E84" i="5"/>
  <c r="I65" i="5"/>
  <c r="H65" i="5"/>
  <c r="G65" i="5"/>
  <c r="F65" i="5"/>
  <c r="E65" i="5"/>
  <c r="I46" i="5"/>
  <c r="H46" i="5"/>
  <c r="G46" i="5"/>
  <c r="F46" i="5"/>
  <c r="E46" i="5"/>
  <c r="I27" i="5"/>
  <c r="H27" i="5"/>
  <c r="G27" i="5"/>
  <c r="F27" i="5"/>
  <c r="E27" i="5"/>
  <c r="I8" i="5"/>
  <c r="H8" i="5"/>
  <c r="G8" i="5"/>
  <c r="F8" i="5"/>
  <c r="E8" i="5"/>
  <c r="I46" i="4"/>
  <c r="H46" i="4"/>
  <c r="G46" i="4"/>
  <c r="F46" i="4"/>
  <c r="E46" i="4"/>
  <c r="I27" i="4"/>
  <c r="H27" i="4"/>
  <c r="G27" i="4"/>
  <c r="F27" i="4"/>
  <c r="E27" i="4"/>
  <c r="I8" i="4"/>
  <c r="H8" i="4"/>
  <c r="G8" i="4"/>
  <c r="F8" i="4"/>
  <c r="E8" i="4"/>
  <c r="I255" i="3"/>
  <c r="H255" i="3"/>
  <c r="G255" i="3"/>
  <c r="F255" i="3"/>
  <c r="E255" i="3"/>
  <c r="I236" i="3"/>
  <c r="H236" i="3"/>
  <c r="G236" i="3"/>
  <c r="F236" i="3"/>
  <c r="E236" i="3"/>
  <c r="I217" i="3"/>
  <c r="H217" i="3"/>
  <c r="G217" i="3"/>
  <c r="F217" i="3"/>
  <c r="E217" i="3"/>
  <c r="I198" i="3"/>
  <c r="H198" i="3"/>
  <c r="G198" i="3"/>
  <c r="F198" i="3"/>
  <c r="E198" i="3"/>
  <c r="I179" i="3"/>
  <c r="H179" i="3"/>
  <c r="G179" i="3"/>
  <c r="F179" i="3"/>
  <c r="E179" i="3"/>
  <c r="I160" i="3"/>
  <c r="H160" i="3"/>
  <c r="G160" i="3"/>
  <c r="F160" i="3"/>
  <c r="E160" i="3"/>
  <c r="I141" i="3"/>
  <c r="H141" i="3"/>
  <c r="G141" i="3"/>
  <c r="F141" i="3"/>
  <c r="E141" i="3"/>
  <c r="I122" i="3"/>
  <c r="H122" i="3"/>
  <c r="G122" i="3"/>
  <c r="F122" i="3"/>
  <c r="E122" i="3"/>
  <c r="I103" i="3"/>
  <c r="H103" i="3"/>
  <c r="G103" i="3"/>
  <c r="F103" i="3"/>
  <c r="E103" i="3"/>
  <c r="I84" i="3"/>
  <c r="H84" i="3"/>
  <c r="G84" i="3"/>
  <c r="F84" i="3"/>
  <c r="E84" i="3"/>
  <c r="I65" i="3"/>
  <c r="H65" i="3"/>
  <c r="G65" i="3"/>
  <c r="F65" i="3"/>
  <c r="E65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H46" i="3"/>
  <c r="G46" i="3"/>
  <c r="F46" i="3"/>
  <c r="E46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8" i="3"/>
  <c r="H8" i="3"/>
  <c r="G8" i="3"/>
  <c r="F8" i="3"/>
  <c r="E8" i="3"/>
  <c r="B2" i="7"/>
  <c r="B2" i="6"/>
  <c r="B2" i="5"/>
  <c r="B2" i="4"/>
  <c r="B2" i="3"/>
  <c r="B3" i="7"/>
  <c r="B3" i="6"/>
  <c r="B3" i="5"/>
  <c r="B3" i="4"/>
  <c r="B3" i="3"/>
  <c r="P8" i="2"/>
  <c r="P27" i="2"/>
  <c r="O8" i="2"/>
  <c r="O27" i="2"/>
  <c r="N8" i="2"/>
  <c r="N27" i="2"/>
  <c r="M8" i="2"/>
  <c r="M27" i="2"/>
  <c r="L8" i="2"/>
  <c r="L27" i="2"/>
  <c r="I27" i="2"/>
  <c r="H27" i="2"/>
  <c r="G27" i="2"/>
  <c r="F27" i="2"/>
  <c r="E27" i="2"/>
</calcChain>
</file>

<file path=xl/comments1.xml><?xml version="1.0" encoding="utf-8"?>
<comments xmlns="http://schemas.openxmlformats.org/spreadsheetml/2006/main">
  <authors>
    <author>Matthew Donoghue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Not collected in 2012-13</t>
        </r>
      </text>
    </comment>
  </commentList>
</comments>
</file>

<file path=xl/sharedStrings.xml><?xml version="1.0" encoding="utf-8"?>
<sst xmlns="http://schemas.openxmlformats.org/spreadsheetml/2006/main" count="1190" uniqueCount="146">
  <si>
    <t>2010-11</t>
  </si>
  <si>
    <t>Water customers - total</t>
  </si>
  <si>
    <t xml:space="preserve"> </t>
  </si>
  <si>
    <t>2008-09</t>
  </si>
  <si>
    <t>2009-10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</si>
  <si>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</si>
  <si>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</si>
  <si>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</si>
  <si>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</si>
  <si>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</si>
  <si>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</si>
  <si>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</si>
  <si>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</si>
  <si>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</si>
  <si>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</si>
  <si>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</si>
  <si>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</si>
  <si>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</si>
  <si>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</si>
  <si>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</si>
  <si>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</si>
  <si>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Sewerage customers - total</t>
  </si>
  <si>
    <t>Melbourne Water</t>
  </si>
  <si>
    <t>Length of water main (km)</t>
  </si>
  <si>
    <t>Length of sewer main (km)</t>
  </si>
  <si>
    <t>Average household consumption (kL per household)</t>
  </si>
  <si>
    <t xml:space="preserve">Water - Variable  </t>
  </si>
  <si>
    <t xml:space="preserve">Sewer - Variable  </t>
  </si>
  <si>
    <t>Total</t>
  </si>
  <si>
    <t>Figure 3.1</t>
  </si>
  <si>
    <t>Figure 3.4</t>
  </si>
  <si>
    <t>Figure 3.2</t>
  </si>
  <si>
    <t>Table 3.1</t>
  </si>
  <si>
    <t>Figure 3.3</t>
  </si>
  <si>
    <t>Not in report</t>
  </si>
  <si>
    <t>Figure 3.7</t>
  </si>
  <si>
    <t>Average debt level - restrictions</t>
  </si>
  <si>
    <t>Average debt level - legal action</t>
  </si>
  <si>
    <t>Figure 4.1</t>
  </si>
  <si>
    <t>Average time to connect to an operator - Account and fault lines (seconds)</t>
  </si>
  <si>
    <t>Figure 4.2</t>
  </si>
  <si>
    <t>Calls answered within 30 seconds - account line and fault lines - (per cent)</t>
  </si>
  <si>
    <t>Complaints received by water business - total (per 100 customers)</t>
  </si>
  <si>
    <t>Figure 4.3</t>
  </si>
  <si>
    <t>Water supply interruptions - total - per 100km water main</t>
  </si>
  <si>
    <t>Figure 5.1</t>
  </si>
  <si>
    <t>Customer interruption frequency (interruptions per customer)</t>
  </si>
  <si>
    <t>Figure 5.2</t>
  </si>
  <si>
    <t>Figure 5.3</t>
  </si>
  <si>
    <t>Planned customer water supply interruption frequency in peak hours (interruptions per customer)</t>
  </si>
  <si>
    <t>Figure 5.4</t>
  </si>
  <si>
    <t>Average duration of unplanned interruptions (minutes)</t>
  </si>
  <si>
    <t>Average duration of planned interruptions (minutes)</t>
  </si>
  <si>
    <t>Average customer minutes off supply (minutes off supply)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</si>
  <si>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</si>
  <si>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</si>
  <si>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</si>
  <si>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Figure 5.6</t>
  </si>
  <si>
    <t>Figure 5.5</t>
  </si>
  <si>
    <t>Average time to recitify bursts and leaks priority one (minutes)</t>
  </si>
  <si>
    <t>Average time to recitify bursts and leaks priority two (minutes)</t>
  </si>
  <si>
    <t>Non revenue water (per cent)</t>
  </si>
  <si>
    <t>Sewer blockages per 100km sewer main</t>
  </si>
  <si>
    <t>Figure 5.7</t>
  </si>
  <si>
    <t>Sewer spills from reticulation and branch sewers (per 100km sewer main)</t>
  </si>
  <si>
    <t>Figure 5.8</t>
  </si>
  <si>
    <t>Sewer spills to customer property (per 100 customers)</t>
  </si>
  <si>
    <t>Containment of sewer spills within 5 hours (per cent)</t>
  </si>
  <si>
    <t>Figure 6.1</t>
  </si>
  <si>
    <t>Water quality complaints (per 100 customers)</t>
  </si>
  <si>
    <t>Turbidity (per cent of customers receiving drinking water meeting turbidity requirements</t>
  </si>
  <si>
    <t>Water quality complaints - by cause (percent of quality complaints)</t>
  </si>
  <si>
    <t>Average household bills (owner occupiers)</t>
  </si>
  <si>
    <t>Table 7.2</t>
  </si>
  <si>
    <t>Sources of greenhouse gas emissions (equivalent tonnes of CO2)</t>
  </si>
  <si>
    <t>Historic net greenhouse gas emissions (equivalent tonnes of CO2)</t>
  </si>
  <si>
    <t>Figure 3.5</t>
  </si>
  <si>
    <t>Figure 3.6</t>
  </si>
  <si>
    <t>Sewerage treatment plant - Secondary</t>
  </si>
  <si>
    <t>Sewerage treatment plant - Primary</t>
  </si>
  <si>
    <t>Sewerage treatment plant - Tertiary</t>
  </si>
  <si>
    <t>Sewerage treatment plant - Total</t>
  </si>
  <si>
    <t>Proportion of biosolids reused (per cent)</t>
  </si>
  <si>
    <t>Figure 7.2</t>
  </si>
  <si>
    <t>Proportion of effluent reused (per cent)</t>
  </si>
  <si>
    <t>Figure 7.1</t>
  </si>
  <si>
    <t>Volume of effluent recycle by use (ML)</t>
  </si>
  <si>
    <t>Planned customer interruptions not restored within 5 hours (per 100 customers)</t>
  </si>
  <si>
    <t>Unplanned customer interruptions not restored in 5 hours (per 100 customers)</t>
  </si>
  <si>
    <t>DATA - GENERAL</t>
  </si>
  <si>
    <t>DATA - CUSTOMER RESPONSIVENESS AND SERVICE</t>
  </si>
  <si>
    <t>DATA - NETWORK RELIABILITY</t>
  </si>
  <si>
    <t>DATA - DRINKING WATER QUALITY</t>
  </si>
  <si>
    <t>DATA - ENVIRONMENTAL</t>
  </si>
  <si>
    <t>2007-08</t>
  </si>
  <si>
    <t>Microbiological water quality (per cent of customers receiving drinking water meeting E. coli requirements)</t>
  </si>
  <si>
    <t>DATA - USAGE, PRICE TRENDS AND PAYMENT MANAGEMENT</t>
  </si>
  <si>
    <t>Average value of hardship grants ($, nominal)</t>
  </si>
  <si>
    <t>Hardship grants approved (per 100 customers)</t>
  </si>
  <si>
    <t>Table 7.3</t>
  </si>
  <si>
    <t>Planned water supply interruptions restored within 5 hours (per cent)</t>
  </si>
  <si>
    <t>Complaint types (per cent)</t>
  </si>
  <si>
    <t>2011-12</t>
  </si>
  <si>
    <t>Water - Fixed</t>
  </si>
  <si>
    <t xml:space="preserve">Sewer - Fixed </t>
  </si>
  <si>
    <t>n/a</t>
  </si>
  <si>
    <t>Water quality</t>
  </si>
  <si>
    <t>Supply reliability</t>
  </si>
  <si>
    <t>Sewerage service</t>
  </si>
  <si>
    <t>Affordability</t>
  </si>
  <si>
    <t>Billing</t>
  </si>
  <si>
    <t>Pressure</t>
  </si>
  <si>
    <t>Sewer odour</t>
  </si>
  <si>
    <t>Other</t>
  </si>
  <si>
    <t>Colour</t>
  </si>
  <si>
    <t>Taste/odour</t>
  </si>
  <si>
    <t>Blue water</t>
  </si>
  <si>
    <t>Water</t>
  </si>
  <si>
    <t>Sewerage</t>
  </si>
  <si>
    <t>Transport</t>
  </si>
  <si>
    <t>Offsets</t>
  </si>
  <si>
    <t xml:space="preserve">Sewerage treatment plant volume treated - Primary </t>
  </si>
  <si>
    <t>Sewerage treatment plant volume treated - Secondary</t>
  </si>
  <si>
    <t>Sewerage treatment plant volume treated - Tertiary</t>
  </si>
  <si>
    <t>Sewerage treatment plant volume treated - Total</t>
  </si>
  <si>
    <t/>
  </si>
  <si>
    <t>Total reuse</t>
  </si>
  <si>
    <t>Table 3.2</t>
  </si>
  <si>
    <t>2012-13</t>
  </si>
  <si>
    <t>2012-13 WATER PERFORMANCE REPORT</t>
  </si>
  <si>
    <t>ESSENTIAL SERVICES COMMISSION</t>
  </si>
  <si>
    <t>Average household bills for 2008-09 to 2012-13 (owner occupiers)</t>
  </si>
  <si>
    <t>Average household bills for 2008-09 to 2012-13 (tenants)</t>
  </si>
  <si>
    <t>Restrictions for non-payment of bills - residential (per 100 customers)</t>
  </si>
  <si>
    <t>Restrictions for non-payment of bills - non-residential (per 100 customers)</t>
  </si>
  <si>
    <t>Legal action for non-payment of bills - residential (per 100 customers)</t>
  </si>
  <si>
    <t>Legal action for non-payment of bills - non-residential (per 100 customers)</t>
  </si>
  <si>
    <t>Instalment plans - residential (per 100 customers)</t>
  </si>
  <si>
    <t>Instalment plans - non-residential (per 100 customers)</t>
  </si>
  <si>
    <t>%</t>
  </si>
  <si>
    <t>-</t>
  </si>
  <si>
    <t>Urban &amp; Industrial</t>
  </si>
  <si>
    <t>Agriculture</t>
  </si>
  <si>
    <t>Beneficial Allocation</t>
  </si>
  <si>
    <t>Within Process</t>
  </si>
  <si>
    <t>Return to Retailers for reuse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</si>
</sst>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0.0"/>
    <numFmt numFmtId="172" formatCode="##0.0;\-##0.0;\-"/>
    <numFmt numFmtId="173" formatCode="&quot;$&quot;#,##0_);\(&quot;$&quot;#,##0\);&quot;$&quot;#,##0_)"/>
    <numFmt numFmtId="174" formatCode="#,##0\x_);\(#,##0\x\);#,##0\x_)"/>
    <numFmt numFmtId="175" formatCode="#,##0_);\(#,##0\);#,##0_)"/>
    <numFmt numFmtId="176" formatCode="#,##0%_);\(#,##0%\);#,##0%_)"/>
    <numFmt numFmtId="177" formatCode="###0_);\(###0\);###0_)"/>
    <numFmt numFmtId="178" formatCode="_(* &quot;$&quot;#,##0_)_;;_(* \(&quot;$&quot;#,##0\)_;;_(* &quot;$&quot;#,##0_)_;"/>
    <numFmt numFmtId="179" formatCode="dd/mm/yy__;"/>
    <numFmt numFmtId="180" formatCode="_(* #,##0\x_)_;;_(* \(#,##0\x\)_;;_(* #,##0\x_)_;"/>
    <numFmt numFmtId="181" formatCode="_(* #,##0_)_;;_(* \(#,##0\)_;;_(* #,##0_)_;"/>
    <numFmt numFmtId="182" formatCode="_(* #,##0%_)_;;_(* \(#,##0%\)_;;_(* #,##0%_)_;"/>
    <numFmt numFmtId="183" formatCode="###0_)_;;\(###0\)_;;###0_)_;"/>
    <numFmt numFmtId="184" formatCode="_(* &quot;$&quot;#,##0_)_;;[Blue]_(* \(&quot;$&quot;#,##0\)_;;_(* &quot;$&quot;#,##0_)_;"/>
    <numFmt numFmtId="185" formatCode="_(* #,##0\x_)_;;[Blue]_(* \(#,##0\x\)_;;_(* #,##0\x_)_;"/>
    <numFmt numFmtId="186" formatCode="_(* #,##0_)_;;[Blue]_(* \(#,##0\)_;;_(* #,##0_)_;"/>
    <numFmt numFmtId="187" formatCode="_(* #,##0%_)_;;[Blue]_(* \(#,##0%\)_;;_(* #,##0%_)_;"/>
    <numFmt numFmtId="188" formatCode="#,##0_);[Blue]\(#,##0\);#,##0_)"/>
    <numFmt numFmtId="189" formatCode="_(&quot;$&quot;#,##0_);\(&quot;$&quot;#,##0\);_(&quot;-&quot;_)"/>
    <numFmt numFmtId="190" formatCode="_)d/m/yy_)"/>
    <numFmt numFmtId="191" formatCode="_(#,##0\x_);\(#,##0\x\);_(&quot;-&quot;_)"/>
    <numFmt numFmtId="192" formatCode="_(#,##0%_);\(#,##0%\);_(&quot;-&quot;_)"/>
    <numFmt numFmtId="193" formatCode="0.0%"/>
  </numFmts>
  <fonts count="68" x14ac:knownFonts="1">
    <font>
      <sz val="8"/>
      <name val="Arial"/>
    </font>
    <font>
      <sz val="8"/>
      <name val="Arial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Calibri"/>
      <family val="2"/>
    </font>
    <font>
      <sz val="10"/>
      <color indexed="63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63"/>
      <name val="Calibri"/>
      <family val="2"/>
    </font>
    <font>
      <sz val="8"/>
      <color indexed="10"/>
      <name val="Calibri"/>
      <family val="2"/>
    </font>
    <font>
      <b/>
      <sz val="10"/>
      <color indexed="10"/>
      <name val="Calibri"/>
      <family val="2"/>
    </font>
    <font>
      <sz val="8"/>
      <color indexed="6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10"/>
      <color indexed="9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</fills>
  <borders count="3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1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73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7" fontId="45" fillId="0" borderId="1">
      <alignment horizontal="center" vertical="center"/>
      <protection locked="0"/>
    </xf>
    <xf numFmtId="164" fontId="5" fillId="0" borderId="2">
      <alignment horizontal="center" vertical="center"/>
      <protection locked="0"/>
    </xf>
    <xf numFmtId="15" fontId="5" fillId="0" borderId="2">
      <alignment horizontal="center" vertical="center"/>
      <protection locked="0"/>
    </xf>
    <xf numFmtId="165" fontId="5" fillId="0" borderId="2">
      <alignment horizontal="center" vertical="center"/>
      <protection locked="0"/>
    </xf>
    <xf numFmtId="166" fontId="5" fillId="0" borderId="2">
      <alignment horizontal="center" vertical="center"/>
      <protection locked="0"/>
    </xf>
    <xf numFmtId="167" fontId="5" fillId="0" borderId="2">
      <alignment horizontal="center" vertical="center"/>
      <protection locked="0"/>
    </xf>
    <xf numFmtId="168" fontId="5" fillId="0" borderId="2">
      <alignment horizontal="center" vertical="center"/>
      <protection locked="0"/>
    </xf>
    <xf numFmtId="0" fontId="5" fillId="0" borderId="2">
      <alignment vertical="center"/>
      <protection locked="0"/>
    </xf>
    <xf numFmtId="164" fontId="5" fillId="0" borderId="2">
      <alignment horizontal="right" vertical="center"/>
      <protection locked="0"/>
    </xf>
    <xf numFmtId="169" fontId="5" fillId="0" borderId="2">
      <alignment horizontal="right" vertical="center"/>
      <protection locked="0"/>
    </xf>
    <xf numFmtId="165" fontId="5" fillId="0" borderId="2">
      <alignment horizontal="right" vertical="center"/>
      <protection locked="0"/>
    </xf>
    <xf numFmtId="166" fontId="5" fillId="0" borderId="2">
      <alignment horizontal="right" vertical="center"/>
      <protection locked="0"/>
    </xf>
    <xf numFmtId="167" fontId="5" fillId="0" borderId="2">
      <alignment horizontal="right" vertical="center"/>
      <protection locked="0"/>
    </xf>
    <xf numFmtId="168" fontId="5" fillId="0" borderId="2">
      <alignment horizontal="right" vertical="center"/>
      <protection locked="0"/>
    </xf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5" fillId="0" borderId="0" applyNumberFormat="0" applyFont="0" applyFill="0" applyBorder="0">
      <alignment horizontal="center" vertical="center"/>
      <protection locked="0"/>
    </xf>
    <xf numFmtId="164" fontId="5" fillId="0" borderId="0" applyFill="0" applyBorder="0">
      <alignment horizontal="center" vertical="center"/>
    </xf>
    <xf numFmtId="15" fontId="5" fillId="0" borderId="0" applyFill="0" applyBorder="0">
      <alignment horizontal="center" vertical="center"/>
    </xf>
    <xf numFmtId="165" fontId="5" fillId="0" borderId="0" applyFill="0" applyBorder="0">
      <alignment horizontal="center" vertical="center"/>
    </xf>
    <xf numFmtId="166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0" fontId="8" fillId="21" borderId="4" applyNumberFormat="0" applyAlignment="0" applyProtection="0"/>
    <xf numFmtId="0" fontId="46" fillId="0" borderId="0" applyFill="0" applyBorder="0">
      <alignment vertical="center"/>
    </xf>
    <xf numFmtId="0" fontId="9" fillId="0" borderId="0" applyNumberFormat="0" applyFill="0" applyBorder="0" applyAlignment="0" applyProtection="0"/>
    <xf numFmtId="178" fontId="45" fillId="0" borderId="1">
      <alignment horizontal="center" vertical="center"/>
      <protection locked="0"/>
    </xf>
    <xf numFmtId="179" fontId="45" fillId="0" borderId="1">
      <alignment horizontal="right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182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3" fontId="45" fillId="0" borderId="1">
      <alignment horizontal="right" vertical="center"/>
      <protection locked="0"/>
    </xf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Fill="0" applyBorder="0">
      <alignment horizontal="center" vertical="center"/>
      <protection locked="0"/>
    </xf>
    <xf numFmtId="0" fontId="14" fillId="0" borderId="0" applyFill="0" applyBorder="0">
      <alignment horizontal="center" vertical="center"/>
      <protection locked="0"/>
    </xf>
    <xf numFmtId="0" fontId="15" fillId="0" borderId="0" applyFill="0" applyBorder="0">
      <alignment horizontal="left" vertical="center"/>
      <protection locked="0"/>
    </xf>
    <xf numFmtId="0" fontId="16" fillId="7" borderId="3" applyNumberFormat="0" applyAlignment="0" applyProtection="0"/>
    <xf numFmtId="0" fontId="47" fillId="0" borderId="0" applyFill="0" applyBorder="0">
      <alignment vertical="center"/>
    </xf>
    <xf numFmtId="184" fontId="45" fillId="0" borderId="0" applyFill="0" applyBorder="0">
      <alignment horizontal="center" vertical="center"/>
    </xf>
    <xf numFmtId="179" fontId="45" fillId="0" borderId="0" applyFill="0" applyBorder="0">
      <alignment horizontal="right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7" fontId="45" fillId="0" borderId="0" applyFill="0" applyBorder="0">
      <alignment horizontal="center" vertical="center"/>
    </xf>
    <xf numFmtId="183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3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7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17" fillId="0" borderId="8" applyNumberFormat="0" applyFill="0" applyAlignment="0" applyProtection="0"/>
    <xf numFmtId="0" fontId="2" fillId="0" borderId="9" applyFill="0">
      <alignment horizontal="center" vertical="center"/>
    </xf>
    <xf numFmtId="0" fontId="5" fillId="0" borderId="9" applyFill="0">
      <alignment horizontal="center" vertical="center"/>
    </xf>
    <xf numFmtId="170" fontId="5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8" fontId="45" fillId="0" borderId="10" applyFill="0">
      <alignment horizontal="center" vertical="center"/>
    </xf>
    <xf numFmtId="175" fontId="41" fillId="0" borderId="10" applyFill="0">
      <alignment horizontal="center" vertical="center"/>
    </xf>
    <xf numFmtId="0" fontId="18" fillId="0" borderId="0" applyFill="0" applyBorder="0">
      <alignment horizontal="left" vertical="center"/>
    </xf>
    <xf numFmtId="0" fontId="19" fillId="22" borderId="0" applyNumberFormat="0" applyBorder="0" applyAlignment="0" applyProtection="0"/>
    <xf numFmtId="0" fontId="5" fillId="0" borderId="0"/>
    <xf numFmtId="0" fontId="3" fillId="0" borderId="0"/>
    <xf numFmtId="0" fontId="3" fillId="23" borderId="11" applyNumberFormat="0" applyFont="0" applyAlignment="0" applyProtection="0"/>
    <xf numFmtId="0" fontId="20" fillId="20" borderId="12" applyNumberFormat="0" applyAlignment="0" applyProtection="0"/>
    <xf numFmtId="0" fontId="52" fillId="0" borderId="0" applyFill="0" applyBorder="0">
      <alignment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right" vertical="center"/>
    </xf>
    <xf numFmtId="180" fontId="41" fillId="0" borderId="0" applyFill="0" applyBorder="0">
      <alignment horizontal="center" vertical="center"/>
    </xf>
    <xf numFmtId="181" fontId="41" fillId="0" borderId="0" applyFill="0" applyBorder="0">
      <alignment horizontal="center" vertical="center"/>
    </xf>
    <xf numFmtId="182" fontId="41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3" fontId="41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1" fillId="0" borderId="0" applyFill="0" applyBorder="0">
      <alignment vertical="center"/>
    </xf>
    <xf numFmtId="173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" fillId="0" borderId="0" applyFill="0" applyBorder="0">
      <alignment vertical="center"/>
    </xf>
    <xf numFmtId="189" fontId="57" fillId="0" borderId="0" applyFill="0" applyBorder="0">
      <alignment horizontal="right" vertical="center"/>
    </xf>
    <xf numFmtId="190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14" fillId="0" borderId="0" applyFill="0" applyBorder="0">
      <alignment horizontal="center" vertical="center"/>
      <protection locked="0"/>
    </xf>
    <xf numFmtId="0" fontId="14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91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0" fontId="57" fillId="0" borderId="0" applyFill="0" applyBorder="0">
      <alignment horizontal="right" vertical="center"/>
    </xf>
    <xf numFmtId="192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0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8" fontId="57" fillId="0" borderId="0" applyFill="0" applyBorder="0">
      <alignment horizontal="right" vertical="center"/>
    </xf>
    <xf numFmtId="164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5" fontId="5" fillId="0" borderId="0" applyFill="0" applyBorder="0">
      <alignment horizontal="right" vertical="center"/>
    </xf>
    <xf numFmtId="166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68" fontId="5" fillId="0" borderId="0" applyFill="0" applyBorder="0">
      <alignment horizontal="right" vertical="center"/>
    </xf>
    <xf numFmtId="0" fontId="21" fillId="0" borderId="0" applyFill="0" applyBorder="0">
      <alignment horizontal="left" vertical="center"/>
    </xf>
    <xf numFmtId="0" fontId="22" fillId="0" borderId="0" applyFill="0" applyBorder="0">
      <alignment horizontal="left" vertical="center"/>
    </xf>
    <xf numFmtId="0" fontId="23" fillId="0" borderId="0">
      <alignment vertical="top"/>
    </xf>
    <xf numFmtId="0" fontId="24" fillId="0" borderId="0" applyNumberFormat="0" applyFill="0" applyBorder="0" applyAlignment="0" applyProtection="0"/>
    <xf numFmtId="0" fontId="25" fillId="0" borderId="0" applyFill="0" applyBorder="0">
      <alignment horizontal="left" vertical="center"/>
      <protection locked="0"/>
    </xf>
    <xf numFmtId="0" fontId="26" fillId="0" borderId="0" applyFill="0" applyBorder="0">
      <alignment horizontal="left" vertical="center"/>
      <protection locked="0"/>
    </xf>
    <xf numFmtId="0" fontId="15" fillId="0" borderId="0" applyFill="0" applyBorder="0">
      <alignment horizontal="left" vertical="center"/>
      <protection locked="0"/>
    </xf>
    <xf numFmtId="0" fontId="27" fillId="0" borderId="0" applyFill="0" applyBorder="0">
      <alignment horizontal="left" vertical="center"/>
      <protection locked="0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</cellStyleXfs>
  <cellXfs count="99">
    <xf numFmtId="0" fontId="0" fillId="0" borderId="0" xfId="0"/>
    <xf numFmtId="0" fontId="31" fillId="24" borderId="0" xfId="0" applyFont="1" applyFill="1" applyAlignment="1">
      <alignment horizontal="center" vertical="center" wrapText="1"/>
    </xf>
    <xf numFmtId="0" fontId="31" fillId="24" borderId="0" xfId="0" applyFont="1" applyFill="1" applyAlignment="1">
      <alignment horizontal="center"/>
    </xf>
    <xf numFmtId="0" fontId="32" fillId="24" borderId="0" xfId="0" applyFont="1" applyFill="1"/>
    <xf numFmtId="0" fontId="32" fillId="0" borderId="0" xfId="0" applyFont="1"/>
    <xf numFmtId="0" fontId="33" fillId="24" borderId="0" xfId="0" applyFont="1" applyFill="1" applyAlignment="1"/>
    <xf numFmtId="0" fontId="30" fillId="24" borderId="0" xfId="104" applyFont="1" applyFill="1" applyAlignment="1"/>
    <xf numFmtId="0" fontId="4" fillId="24" borderId="0" xfId="104" applyFont="1" applyFill="1" applyAlignment="1"/>
    <xf numFmtId="0" fontId="32" fillId="24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24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Fill="1" applyAlignment="1"/>
    <xf numFmtId="0" fontId="31" fillId="24" borderId="0" xfId="0" applyFont="1" applyFill="1" applyAlignment="1"/>
    <xf numFmtId="0" fontId="34" fillId="0" borderId="0" xfId="0" applyFont="1" applyAlignment="1">
      <alignment horizontal="center"/>
    </xf>
    <xf numFmtId="0" fontId="34" fillId="0" borderId="9" xfId="0" applyFont="1" applyBorder="1" applyAlignment="1">
      <alignment horizontal="left"/>
    </xf>
    <xf numFmtId="0" fontId="34" fillId="0" borderId="14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left"/>
    </xf>
    <xf numFmtId="1" fontId="34" fillId="0" borderId="18" xfId="0" applyNumberFormat="1" applyFont="1" applyBorder="1" applyAlignment="1">
      <alignment horizontal="center"/>
    </xf>
    <xf numFmtId="1" fontId="34" fillId="0" borderId="19" xfId="0" applyNumberFormat="1" applyFont="1" applyBorder="1" applyAlignment="1">
      <alignment horizontal="center"/>
    </xf>
    <xf numFmtId="1" fontId="34" fillId="0" borderId="20" xfId="0" applyNumberFormat="1" applyFont="1" applyBorder="1" applyAlignment="1">
      <alignment horizontal="center"/>
    </xf>
    <xf numFmtId="0" fontId="34" fillId="0" borderId="21" xfId="0" applyFont="1" applyBorder="1" applyAlignment="1">
      <alignment horizontal="left"/>
    </xf>
    <xf numFmtId="1" fontId="34" fillId="0" borderId="22" xfId="0" applyNumberFormat="1" applyFont="1" applyBorder="1" applyAlignment="1">
      <alignment horizontal="center"/>
    </xf>
    <xf numFmtId="1" fontId="34" fillId="0" borderId="23" xfId="0" applyNumberFormat="1" applyFont="1" applyBorder="1" applyAlignment="1">
      <alignment horizontal="center"/>
    </xf>
    <xf numFmtId="1" fontId="34" fillId="0" borderId="24" xfId="0" applyNumberFormat="1" applyFont="1" applyBorder="1" applyAlignment="1">
      <alignment horizontal="center"/>
    </xf>
    <xf numFmtId="0" fontId="34" fillId="0" borderId="25" xfId="0" applyFont="1" applyBorder="1" applyAlignment="1">
      <alignment horizontal="left"/>
    </xf>
    <xf numFmtId="1" fontId="34" fillId="0" borderId="26" xfId="0" applyNumberFormat="1" applyFont="1" applyBorder="1" applyAlignment="1">
      <alignment horizontal="center"/>
    </xf>
    <xf numFmtId="1" fontId="34" fillId="0" borderId="27" xfId="0" applyNumberFormat="1" applyFont="1" applyBorder="1" applyAlignment="1">
      <alignment horizontal="center"/>
    </xf>
    <xf numFmtId="1" fontId="34" fillId="0" borderId="28" xfId="0" applyNumberFormat="1" applyFont="1" applyBorder="1" applyAlignment="1">
      <alignment horizontal="center"/>
    </xf>
    <xf numFmtId="171" fontId="34" fillId="0" borderId="18" xfId="0" applyNumberFormat="1" applyFont="1" applyBorder="1" applyAlignment="1">
      <alignment horizontal="center"/>
    </xf>
    <xf numFmtId="171" fontId="34" fillId="0" borderId="19" xfId="0" applyNumberFormat="1" applyFont="1" applyBorder="1" applyAlignment="1">
      <alignment horizontal="center"/>
    </xf>
    <xf numFmtId="171" fontId="34" fillId="0" borderId="20" xfId="0" applyNumberFormat="1" applyFont="1" applyBorder="1" applyAlignment="1">
      <alignment horizontal="center"/>
    </xf>
    <xf numFmtId="171" fontId="34" fillId="0" borderId="22" xfId="0" applyNumberFormat="1" applyFont="1" applyBorder="1" applyAlignment="1">
      <alignment horizontal="center"/>
    </xf>
    <xf numFmtId="171" fontId="34" fillId="0" borderId="23" xfId="0" applyNumberFormat="1" applyFont="1" applyBorder="1" applyAlignment="1">
      <alignment horizontal="center"/>
    </xf>
    <xf numFmtId="171" fontId="34" fillId="0" borderId="24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171" fontId="34" fillId="0" borderId="27" xfId="0" applyNumberFormat="1" applyFont="1" applyBorder="1" applyAlignment="1">
      <alignment horizontal="center"/>
    </xf>
    <xf numFmtId="171" fontId="34" fillId="0" borderId="28" xfId="0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7" fillId="24" borderId="0" xfId="0" applyFont="1" applyFill="1" applyAlignment="1"/>
    <xf numFmtId="0" fontId="35" fillId="0" borderId="0" xfId="0" applyFont="1" applyAlignment="1">
      <alignment horizontal="left"/>
    </xf>
    <xf numFmtId="0" fontId="34" fillId="0" borderId="28" xfId="0" applyFont="1" applyBorder="1" applyAlignment="1">
      <alignment horizontal="center"/>
    </xf>
    <xf numFmtId="0" fontId="39" fillId="0" borderId="0" xfId="0" applyFont="1"/>
    <xf numFmtId="0" fontId="32" fillId="0" borderId="0" xfId="0" applyFont="1" applyFill="1"/>
    <xf numFmtId="2" fontId="34" fillId="0" borderId="26" xfId="0" applyNumberFormat="1" applyFont="1" applyBorder="1" applyAlignment="1">
      <alignment horizontal="center"/>
    </xf>
    <xf numFmtId="171" fontId="34" fillId="0" borderId="26" xfId="0" applyNumberFormat="1" applyFont="1" applyBorder="1" applyAlignment="1">
      <alignment horizontal="center"/>
    </xf>
    <xf numFmtId="0" fontId="40" fillId="24" borderId="0" xfId="0" applyFont="1" applyFill="1" applyAlignment="1">
      <alignment horizontal="center"/>
    </xf>
    <xf numFmtId="0" fontId="34" fillId="0" borderId="0" xfId="0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2" fontId="34" fillId="0" borderId="19" xfId="0" applyNumberFormat="1" applyFont="1" applyBorder="1" applyAlignment="1">
      <alignment horizontal="center"/>
    </xf>
    <xf numFmtId="2" fontId="34" fillId="0" borderId="20" xfId="0" applyNumberFormat="1" applyFont="1" applyBorder="1" applyAlignment="1">
      <alignment horizontal="center"/>
    </xf>
    <xf numFmtId="2" fontId="34" fillId="0" borderId="22" xfId="0" applyNumberFormat="1" applyFont="1" applyFill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Fill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28" xfId="0" applyNumberFormat="1" applyFont="1" applyBorder="1" applyAlignment="1">
      <alignment horizontal="center"/>
    </xf>
    <xf numFmtId="2" fontId="34" fillId="0" borderId="18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1" fontId="34" fillId="0" borderId="18" xfId="0" applyNumberFormat="1" applyFont="1" applyFill="1" applyBorder="1" applyAlignment="1">
      <alignment horizontal="center"/>
    </xf>
    <xf numFmtId="1" fontId="34" fillId="0" borderId="22" xfId="0" applyNumberFormat="1" applyFont="1" applyFill="1" applyBorder="1" applyAlignment="1">
      <alignment horizontal="center"/>
    </xf>
    <xf numFmtId="0" fontId="38" fillId="24" borderId="0" xfId="0" applyFont="1" applyFill="1" applyAlignment="1">
      <alignment horizontal="center"/>
    </xf>
    <xf numFmtId="1" fontId="32" fillId="0" borderId="0" xfId="0" applyNumberFormat="1" applyFont="1" applyAlignment="1">
      <alignment horizontal="center"/>
    </xf>
    <xf numFmtId="9" fontId="32" fillId="0" borderId="0" xfId="127" applyFont="1" applyAlignment="1">
      <alignment horizontal="center"/>
    </xf>
    <xf numFmtId="0" fontId="42" fillId="24" borderId="0" xfId="0" applyFont="1" applyFill="1"/>
    <xf numFmtId="0" fontId="42" fillId="0" borderId="0" xfId="0" applyFont="1" applyFill="1"/>
    <xf numFmtId="0" fontId="43" fillId="24" borderId="0" xfId="104" applyFont="1" applyFill="1" applyAlignment="1"/>
    <xf numFmtId="171" fontId="34" fillId="0" borderId="18" xfId="0" applyNumberFormat="1" applyFont="1" applyFill="1" applyBorder="1" applyAlignment="1">
      <alignment horizontal="center"/>
    </xf>
    <xf numFmtId="171" fontId="34" fillId="0" borderId="22" xfId="0" applyNumberFormat="1" applyFont="1" applyFill="1" applyBorder="1" applyAlignment="1">
      <alignment horizontal="center"/>
    </xf>
    <xf numFmtId="171" fontId="34" fillId="0" borderId="26" xfId="0" applyNumberFormat="1" applyFont="1" applyFill="1" applyBorder="1" applyAlignment="1">
      <alignment horizontal="center"/>
    </xf>
    <xf numFmtId="0" fontId="8" fillId="24" borderId="0" xfId="104" applyFont="1" applyFill="1" applyAlignment="1"/>
    <xf numFmtId="0" fontId="34" fillId="0" borderId="14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172" fontId="0" fillId="0" borderId="29" xfId="0" applyNumberFormat="1" applyFill="1" applyBorder="1" applyAlignment="1" applyProtection="1">
      <alignment horizontal="center"/>
    </xf>
    <xf numFmtId="1" fontId="36" fillId="0" borderId="26" xfId="0" applyNumberFormat="1" applyFont="1" applyBorder="1" applyAlignment="1">
      <alignment horizontal="center"/>
    </xf>
    <xf numFmtId="1" fontId="36" fillId="0" borderId="27" xfId="0" applyNumberFormat="1" applyFont="1" applyBorder="1" applyAlignment="1">
      <alignment horizontal="center"/>
    </xf>
    <xf numFmtId="1" fontId="36" fillId="0" borderId="28" xfId="0" applyNumberFormat="1" applyFont="1" applyBorder="1" applyAlignment="1">
      <alignment horizontal="center"/>
    </xf>
    <xf numFmtId="1" fontId="32" fillId="0" borderId="0" xfId="0" applyNumberFormat="1" applyFont="1"/>
    <xf numFmtId="193" fontId="32" fillId="0" borderId="0" xfId="127" applyNumberFormat="1" applyFont="1" applyAlignment="1">
      <alignment horizontal="center"/>
    </xf>
    <xf numFmtId="9" fontId="36" fillId="0" borderId="28" xfId="127" applyFont="1" applyBorder="1" applyAlignment="1">
      <alignment horizontal="center"/>
    </xf>
    <xf numFmtId="9" fontId="36" fillId="0" borderId="25" xfId="127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93" fontId="36" fillId="0" borderId="26" xfId="127" applyNumberFormat="1" applyFont="1" applyBorder="1" applyAlignment="1">
      <alignment horizontal="center"/>
    </xf>
    <xf numFmtId="193" fontId="36" fillId="0" borderId="27" xfId="127" applyNumberFormat="1" applyFont="1" applyBorder="1" applyAlignment="1">
      <alignment horizontal="center"/>
    </xf>
    <xf numFmtId="193" fontId="32" fillId="0" borderId="0" xfId="127" applyNumberFormat="1" applyFont="1"/>
    <xf numFmtId="0" fontId="31" fillId="24" borderId="0" xfId="0" applyFont="1" applyFill="1" applyAlignment="1">
      <alignment horizontal="center" vertical="center" wrapText="1"/>
    </xf>
  </cellXfs>
  <cellStyles count="1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AS Input Middle Currency" xfId="26"/>
    <cellStyle name="AS Input Middle Date" xfId="27"/>
    <cellStyle name="AS Input Middle Multiple" xfId="28"/>
    <cellStyle name="AS Input Middle Number" xfId="29"/>
    <cellStyle name="AS Input Middle Percentage" xfId="30"/>
    <cellStyle name="AS Input Middle Title / Name" xfId="31"/>
    <cellStyle name="AS Input Middle Year" xfId="32"/>
    <cellStyle name="Assumptions Center Currency" xfId="33"/>
    <cellStyle name="Assumptions Center Date" xfId="34"/>
    <cellStyle name="Assumptions Center Multiple" xfId="35"/>
    <cellStyle name="Assumptions Center Number" xfId="36"/>
    <cellStyle name="Assumptions Center Percentage" xfId="37"/>
    <cellStyle name="Assumptions Center Year" xfId="38"/>
    <cellStyle name="Assumptions Heading" xfId="39"/>
    <cellStyle name="Assumptions Right Currency" xfId="40"/>
    <cellStyle name="Assumptions Right Date" xfId="41"/>
    <cellStyle name="Assumptions Right Multiple" xfId="42"/>
    <cellStyle name="Assumptions Right Number" xfId="43"/>
    <cellStyle name="Assumptions Right Percentage" xfId="44"/>
    <cellStyle name="Assumptions Right Year" xfId="45"/>
    <cellStyle name="Bad" xfId="46" builtinId="27" customBuiltin="1"/>
    <cellStyle name="Calculation" xfId="47" builtinId="22" customBuiltin="1"/>
    <cellStyle name="Cell Link" xfId="48"/>
    <cellStyle name="Center Currency" xfId="49"/>
    <cellStyle name="Center Date" xfId="50"/>
    <cellStyle name="Center Multiple" xfId="51"/>
    <cellStyle name="Center Number" xfId="52"/>
    <cellStyle name="Center Percentage" xfId="53"/>
    <cellStyle name="Center Year" xfId="54"/>
    <cellStyle name="Check Cell" xfId="55" builtinId="23" customBuiltin="1"/>
    <cellStyle name="Cover Link Note" xfId="56"/>
    <cellStyle name="Explanatory Text" xfId="57" builtinId="53" customBuiltin="1"/>
    <cellStyle name="FAS Input Currency" xfId="58"/>
    <cellStyle name="FAS Input Date" xfId="59"/>
    <cellStyle name="FAS Input Multiple" xfId="60"/>
    <cellStyle name="FAS Input Number" xfId="61"/>
    <cellStyle name="FAS Input Percentage" xfId="62"/>
    <cellStyle name="FAS Input Title / Name" xfId="63"/>
    <cellStyle name="FAS Input Year" xfId="64"/>
    <cellStyle name="Good" xfId="65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 Arrow" xfId="70"/>
    <cellStyle name="Hyperlink Check" xfId="71"/>
    <cellStyle name="Hyperlink Text" xfId="72"/>
    <cellStyle name="Input" xfId="73" builtinId="20" customBuiltin="1"/>
    <cellStyle name="Input Company Name" xfId="74"/>
    <cellStyle name="Input Forecast Currency" xfId="75"/>
    <cellStyle name="Input Forecast Date" xfId="76"/>
    <cellStyle name="Input Forecast Multiple" xfId="77"/>
    <cellStyle name="Input Forecast Number" xfId="78"/>
    <cellStyle name="Input Forecast Percentage" xfId="79"/>
    <cellStyle name="Input Forecast Year" xfId="80"/>
    <cellStyle name="Input Heading 1" xfId="81"/>
    <cellStyle name="Input Heading 2" xfId="82"/>
    <cellStyle name="Input Heading 3" xfId="83"/>
    <cellStyle name="Input Heading 4" xfId="84"/>
    <cellStyle name="Input Middle Currency" xfId="85"/>
    <cellStyle name="Input Middle Date" xfId="86"/>
    <cellStyle name="Input Middle Multiple" xfId="87"/>
    <cellStyle name="Input Middle Number" xfId="88"/>
    <cellStyle name="Input Middle Percentage" xfId="89"/>
    <cellStyle name="Input Middle Title / Name" xfId="90"/>
    <cellStyle name="Input Middle Year" xfId="91"/>
    <cellStyle name="Input Sheet Title" xfId="92"/>
    <cellStyle name="Linked Cell" xfId="93" builtinId="24" customBuiltin="1"/>
    <cellStyle name="Lookup Table Heading" xfId="94"/>
    <cellStyle name="Lookup Table Label" xfId="95"/>
    <cellStyle name="Lookup Table Number" xfId="96"/>
    <cellStyle name="LS Input Lookup Label" xfId="97"/>
    <cellStyle name="LS Input Table Heading" xfId="98"/>
    <cellStyle name="LS Input Table No. 1" xfId="99"/>
    <cellStyle name="LS Output Table No. 2+" xfId="100"/>
    <cellStyle name="Model Name" xfId="101"/>
    <cellStyle name="Neutral" xfId="102" builtinId="28" customBuiltin="1"/>
    <cellStyle name="Normal" xfId="0" builtinId="0"/>
    <cellStyle name="Normal 4" xfId="103"/>
    <cellStyle name="Normal_Sheet2" xfId="104"/>
    <cellStyle name="Note" xfId="105" builtinId="10" customBuiltin="1"/>
    <cellStyle name="Output" xfId="106" builtinId="21" customBuiltin="1"/>
    <cellStyle name="Output Company Name" xfId="107"/>
    <cellStyle name="Output Forecast Currency" xfId="108"/>
    <cellStyle name="Output Forecast Date" xfId="109"/>
    <cellStyle name="Output Forecast Multiple" xfId="110"/>
    <cellStyle name="Output Forecast Number" xfId="111"/>
    <cellStyle name="Output Forecast Percentage" xfId="112"/>
    <cellStyle name="Output Forecast Period Title" xfId="113"/>
    <cellStyle name="Output Forecast Year" xfId="114"/>
    <cellStyle name="Output Heading 1" xfId="115"/>
    <cellStyle name="Output Heading 2" xfId="116"/>
    <cellStyle name="Output Heading 3" xfId="117"/>
    <cellStyle name="Output Heading 4" xfId="118"/>
    <cellStyle name="Output Middle Currency" xfId="119"/>
    <cellStyle name="Output Middle Date" xfId="120"/>
    <cellStyle name="Output Middle Multiple" xfId="121"/>
    <cellStyle name="Output Middle Number" xfId="122"/>
    <cellStyle name="Output Middle Percentage" xfId="123"/>
    <cellStyle name="Output Middle Title / Name" xfId="124"/>
    <cellStyle name="Output Middle Year" xfId="125"/>
    <cellStyle name="Output Sheet Title" xfId="126"/>
    <cellStyle name="Percent" xfId="127" builtinId="5"/>
    <cellStyle name="Percent 2" xfId="128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Date" xfId="149"/>
    <cellStyle name="Right Multiple" xfId="150"/>
    <cellStyle name="Right Number" xfId="151"/>
    <cellStyle name="Right Percentage" xfId="152"/>
    <cellStyle name="Right Year" xfId="153"/>
    <cellStyle name="Section Number" xfId="154"/>
    <cellStyle name="Sheet Title" xfId="155"/>
    <cellStyle name="Style 1" xfId="156"/>
    <cellStyle name="Title" xfId="157" builtinId="15" customBuiltin="1"/>
    <cellStyle name="TOC 1" xfId="158"/>
    <cellStyle name="TOC 2" xfId="159"/>
    <cellStyle name="TOC 3" xfId="160"/>
    <cellStyle name="TOC 4" xfId="161"/>
    <cellStyle name="Total" xfId="162" builtinId="25" customBuiltin="1"/>
    <cellStyle name="Warning Text" xfId="1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Barwon</c:v>
                </c:pt>
                <c:pt idx="8">
                  <c:v>East Gippsland</c:v>
                </c:pt>
                <c:pt idx="9">
                  <c:v>Yarra Valley</c:v>
                </c:pt>
                <c:pt idx="10">
                  <c:v>Wannon</c:v>
                </c:pt>
                <c:pt idx="11">
                  <c:v>City West</c:v>
                </c:pt>
                <c:pt idx="12">
                  <c:v>Central Highlands</c:v>
                </c:pt>
                <c:pt idx="13">
                  <c:v>South East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TRENDS'!$E$9:$E$24</c:f>
              <c:numCache>
                <c:formatCode>0</c:formatCode>
                <c:ptCount val="16"/>
                <c:pt idx="0">
                  <c:v>380.82089552238807</c:v>
                </c:pt>
                <c:pt idx="1">
                  <c:v>275.75051759834366</c:v>
                </c:pt>
                <c:pt idx="2">
                  <c:v>177.31586429477082</c:v>
                </c:pt>
                <c:pt idx="3">
                  <c:v>225.7610417033257</c:v>
                </c:pt>
                <c:pt idx="4">
                  <c:v>163.89961064572131</c:v>
                </c:pt>
                <c:pt idx="5">
                  <c:v>176.19337184554576</c:v>
                </c:pt>
                <c:pt idx="6">
                  <c:v>190.65124157566584</c:v>
                </c:pt>
                <c:pt idx="7">
                  <c:v>155.91222151077838</c:v>
                </c:pt>
                <c:pt idx="8">
                  <c:v>179.97767234161319</c:v>
                </c:pt>
                <c:pt idx="9">
                  <c:v>150.81496536094778</c:v>
                </c:pt>
                <c:pt idx="10">
                  <c:v>165.13789058975669</c:v>
                </c:pt>
                <c:pt idx="11">
                  <c:v>145.54519863176949</c:v>
                </c:pt>
                <c:pt idx="12">
                  <c:v>124.30694167221114</c:v>
                </c:pt>
                <c:pt idx="13">
                  <c:v>143.46823656583416</c:v>
                </c:pt>
                <c:pt idx="14">
                  <c:v>125.0252746512098</c:v>
                </c:pt>
                <c:pt idx="15">
                  <c:v>75.578814064362348</c:v>
                </c:pt>
              </c:numCache>
            </c:numRef>
          </c:val>
        </c:ser>
        <c:ser>
          <c:idx val="1"/>
          <c:order val="1"/>
          <c:tx>
            <c:strRef>
              <c:f>'3 - USAGE, PRICE TRENDS'!$F$8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Barwon</c:v>
                </c:pt>
                <c:pt idx="8">
                  <c:v>East Gippsland</c:v>
                </c:pt>
                <c:pt idx="9">
                  <c:v>Yarra Valley</c:v>
                </c:pt>
                <c:pt idx="10">
                  <c:v>Wannon</c:v>
                </c:pt>
                <c:pt idx="11">
                  <c:v>City West</c:v>
                </c:pt>
                <c:pt idx="12">
                  <c:v>Central Highlands</c:v>
                </c:pt>
                <c:pt idx="13">
                  <c:v>South East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TRENDS'!$F$9:$F$24</c:f>
              <c:numCache>
                <c:formatCode>0</c:formatCode>
                <c:ptCount val="16"/>
                <c:pt idx="0">
                  <c:v>411.47451123698153</c:v>
                </c:pt>
                <c:pt idx="1">
                  <c:v>261.32307363471199</c:v>
                </c:pt>
                <c:pt idx="2">
                  <c:v>199.54493307839388</c:v>
                </c:pt>
                <c:pt idx="3">
                  <c:v>213.46563072202702</c:v>
                </c:pt>
                <c:pt idx="4">
                  <c:v>160.30622897575685</c:v>
                </c:pt>
                <c:pt idx="5">
                  <c:v>165.81060399589089</c:v>
                </c:pt>
                <c:pt idx="6">
                  <c:v>178.7322067978439</c:v>
                </c:pt>
                <c:pt idx="7">
                  <c:v>149.89634067571507</c:v>
                </c:pt>
                <c:pt idx="8">
                  <c:v>166.67388776751244</c:v>
                </c:pt>
                <c:pt idx="9">
                  <c:v>144.43159042327815</c:v>
                </c:pt>
                <c:pt idx="10">
                  <c:v>154.07424497885052</c:v>
                </c:pt>
                <c:pt idx="11">
                  <c:v>139.82290966151086</c:v>
                </c:pt>
                <c:pt idx="12">
                  <c:v>126.15273122565449</c:v>
                </c:pt>
                <c:pt idx="13">
                  <c:v>141.17286425051287</c:v>
                </c:pt>
                <c:pt idx="14">
                  <c:v>119.39023588934884</c:v>
                </c:pt>
                <c:pt idx="15">
                  <c:v>71.30609266690989</c:v>
                </c:pt>
              </c:numCache>
            </c:numRef>
          </c:val>
        </c:ser>
        <c:ser>
          <c:idx val="2"/>
          <c:order val="2"/>
          <c:tx>
            <c:strRef>
              <c:f>'3 - USAGE, PRICE TRENDS'!$G$8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Barwon</c:v>
                </c:pt>
                <c:pt idx="8">
                  <c:v>East Gippsland</c:v>
                </c:pt>
                <c:pt idx="9">
                  <c:v>Yarra Valley</c:v>
                </c:pt>
                <c:pt idx="10">
                  <c:v>Wannon</c:v>
                </c:pt>
                <c:pt idx="11">
                  <c:v>City West</c:v>
                </c:pt>
                <c:pt idx="12">
                  <c:v>Central Highlands</c:v>
                </c:pt>
                <c:pt idx="13">
                  <c:v>South East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TRENDS'!$G$9:$G$24</c:f>
              <c:numCache>
                <c:formatCode>0</c:formatCode>
                <c:ptCount val="16"/>
                <c:pt idx="0">
                  <c:v>313.26258031911055</c:v>
                </c:pt>
                <c:pt idx="1">
                  <c:v>198.53110901269542</c:v>
                </c:pt>
                <c:pt idx="2">
                  <c:v>161.4256882830052</c:v>
                </c:pt>
                <c:pt idx="3">
                  <c:v>166.58623684972494</c:v>
                </c:pt>
                <c:pt idx="4">
                  <c:v>144.48315911730546</c:v>
                </c:pt>
                <c:pt idx="5">
                  <c:v>158.27802545843338</c:v>
                </c:pt>
                <c:pt idx="6">
                  <c:v>161.75363259657058</c:v>
                </c:pt>
                <c:pt idx="7">
                  <c:v>141.95820635852829</c:v>
                </c:pt>
                <c:pt idx="8">
                  <c:v>144.72995753016775</c:v>
                </c:pt>
                <c:pt idx="9">
                  <c:v>138.61994727388699</c:v>
                </c:pt>
                <c:pt idx="10">
                  <c:v>134.31009874457487</c:v>
                </c:pt>
                <c:pt idx="11">
                  <c:v>139.40161859731597</c:v>
                </c:pt>
                <c:pt idx="12">
                  <c:v>124.51017030590999</c:v>
                </c:pt>
                <c:pt idx="13">
                  <c:v>135.55804590544972</c:v>
                </c:pt>
                <c:pt idx="14">
                  <c:v>113.93947165939984</c:v>
                </c:pt>
                <c:pt idx="15">
                  <c:v>69.041997567432205</c:v>
                </c:pt>
              </c:numCache>
            </c:numRef>
          </c:val>
        </c:ser>
        <c:ser>
          <c:idx val="3"/>
          <c:order val="3"/>
          <c:tx>
            <c:strRef>
              <c:f>'3 - USAGE, PRICE TRENDS'!$H$8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Barwon</c:v>
                </c:pt>
                <c:pt idx="8">
                  <c:v>East Gippsland</c:v>
                </c:pt>
                <c:pt idx="9">
                  <c:v>Yarra Valley</c:v>
                </c:pt>
                <c:pt idx="10">
                  <c:v>Wannon</c:v>
                </c:pt>
                <c:pt idx="11">
                  <c:v>City West</c:v>
                </c:pt>
                <c:pt idx="12">
                  <c:v>Central Highlands</c:v>
                </c:pt>
                <c:pt idx="13">
                  <c:v>South East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TRENDS'!$H$9:$H$24</c:f>
              <c:numCache>
                <c:formatCode>0</c:formatCode>
                <c:ptCount val="16"/>
                <c:pt idx="0">
                  <c:v>390.89677787282579</c:v>
                </c:pt>
                <c:pt idx="1">
                  <c:v>233.66647394069545</c:v>
                </c:pt>
                <c:pt idx="2">
                  <c:v>207.71590562745837</c:v>
                </c:pt>
                <c:pt idx="3">
                  <c:v>179.11420698828954</c:v>
                </c:pt>
                <c:pt idx="4">
                  <c:v>165.29328587449413</c:v>
                </c:pt>
                <c:pt idx="5">
                  <c:v>168.88680241769848</c:v>
                </c:pt>
                <c:pt idx="6">
                  <c:v>163.24894928895407</c:v>
                </c:pt>
                <c:pt idx="7">
                  <c:v>152.50484432027767</c:v>
                </c:pt>
                <c:pt idx="8">
                  <c:v>137.71567201774212</c:v>
                </c:pt>
                <c:pt idx="9">
                  <c:v>143.90017337734838</c:v>
                </c:pt>
                <c:pt idx="10">
                  <c:v>148.26498422712933</c:v>
                </c:pt>
                <c:pt idx="11">
                  <c:v>142.51175991380444</c:v>
                </c:pt>
                <c:pt idx="12">
                  <c:v>138.03856557019458</c:v>
                </c:pt>
                <c:pt idx="13">
                  <c:v>138.96558340406574</c:v>
                </c:pt>
                <c:pt idx="14">
                  <c:v>113.92643822697265</c:v>
                </c:pt>
                <c:pt idx="15">
                  <c:v>72.292545710267234</c:v>
                </c:pt>
              </c:numCache>
            </c:numRef>
          </c:val>
        </c:ser>
        <c:ser>
          <c:idx val="4"/>
          <c:order val="4"/>
          <c:tx>
            <c:strRef>
              <c:f>'3 - USAGE, PRICE TRENDS'!$I$8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Barwon</c:v>
                </c:pt>
                <c:pt idx="8">
                  <c:v>East Gippsland</c:v>
                </c:pt>
                <c:pt idx="9">
                  <c:v>Yarra Valley</c:v>
                </c:pt>
                <c:pt idx="10">
                  <c:v>Wannon</c:v>
                </c:pt>
                <c:pt idx="11">
                  <c:v>City West</c:v>
                </c:pt>
                <c:pt idx="12">
                  <c:v>Central Highlands</c:v>
                </c:pt>
                <c:pt idx="13">
                  <c:v>South East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TRENDS'!$I$9:$I$24</c:f>
              <c:numCache>
                <c:formatCode>0</c:formatCode>
                <c:ptCount val="16"/>
                <c:pt idx="0">
                  <c:v>478.80457821110639</c:v>
                </c:pt>
                <c:pt idx="1">
                  <c:v>276.39574242486032</c:v>
                </c:pt>
                <c:pt idx="2">
                  <c:v>236.46947646947646</c:v>
                </c:pt>
                <c:pt idx="3">
                  <c:v>216.31198801666434</c:v>
                </c:pt>
                <c:pt idx="4">
                  <c:v>193.53748747235963</c:v>
                </c:pt>
                <c:pt idx="5">
                  <c:v>181.31115087371987</c:v>
                </c:pt>
                <c:pt idx="6">
                  <c:v>175.90272288467685</c:v>
                </c:pt>
                <c:pt idx="7">
                  <c:v>159.59085190275488</c:v>
                </c:pt>
                <c:pt idx="8">
                  <c:v>157.89013448329257</c:v>
                </c:pt>
                <c:pt idx="9">
                  <c:v>156.27375972378343</c:v>
                </c:pt>
                <c:pt idx="10">
                  <c:v>151.94949236413274</c:v>
                </c:pt>
                <c:pt idx="11">
                  <c:v>150.4877377313455</c:v>
                </c:pt>
                <c:pt idx="12">
                  <c:v>149.94266545722161</c:v>
                </c:pt>
                <c:pt idx="13">
                  <c:v>148.39366613177975</c:v>
                </c:pt>
                <c:pt idx="14">
                  <c:v>119.27118960263665</c:v>
                </c:pt>
                <c:pt idx="15">
                  <c:v>79.578538749480103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396800"/>
        <c:axId val="76410880"/>
      </c:barChart>
      <c:catAx>
        <c:axId val="763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4108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6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516129032258063E-2"/>
          <c:y val="6.0439641515229972E-2"/>
          <c:w val="0.89901823281907434"/>
          <c:h val="0.62637446661238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TRENDS'!$E$179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Gippsland</c:v>
                </c:pt>
                <c:pt idx="1">
                  <c:v>City West</c:v>
                </c:pt>
                <c:pt idx="2">
                  <c:v>East Gippsland</c:v>
                </c:pt>
                <c:pt idx="3">
                  <c:v>Goulburn Valley</c:v>
                </c:pt>
                <c:pt idx="4">
                  <c:v>Wannon</c:v>
                </c:pt>
                <c:pt idx="5">
                  <c:v>North East</c:v>
                </c:pt>
                <c:pt idx="6">
                  <c:v>Central Highlands</c:v>
                </c:pt>
                <c:pt idx="7">
                  <c:v>Western</c:v>
                </c:pt>
                <c:pt idx="8">
                  <c:v>Yarra Valley</c:v>
                </c:pt>
                <c:pt idx="9">
                  <c:v>South East</c:v>
                </c:pt>
                <c:pt idx="10">
                  <c:v>Barwon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TRENDS'!$E$180:$E$195</c:f>
              <c:numCache>
                <c:formatCode>0.00</c:formatCode>
                <c:ptCount val="16"/>
                <c:pt idx="0">
                  <c:v>0.1246216841730461</c:v>
                </c:pt>
                <c:pt idx="1">
                  <c:v>0.14447944057560608</c:v>
                </c:pt>
                <c:pt idx="2">
                  <c:v>0</c:v>
                </c:pt>
                <c:pt idx="3">
                  <c:v>0.23988485526947068</c:v>
                </c:pt>
                <c:pt idx="4" formatCode="0.0">
                  <c:v>1.6097875080489377E-2</c:v>
                </c:pt>
                <c:pt idx="5">
                  <c:v>0</c:v>
                </c:pt>
                <c:pt idx="6">
                  <c:v>1.9142419601837674E-2</c:v>
                </c:pt>
                <c:pt idx="7">
                  <c:v>3.2478077297823968E-2</c:v>
                </c:pt>
                <c:pt idx="8" formatCode="0.0">
                  <c:v>1.3892196554735253E-2</c:v>
                </c:pt>
                <c:pt idx="9">
                  <c:v>1.3179695737309836E-2</c:v>
                </c:pt>
                <c:pt idx="10" formatCode="0.0">
                  <c:v>1.803589142393363E-2</c:v>
                </c:pt>
                <c:pt idx="11">
                  <c:v>0.16518996846373329</c:v>
                </c:pt>
                <c:pt idx="12">
                  <c:v>0</c:v>
                </c:pt>
                <c:pt idx="13">
                  <c:v>2.6673779674579887E-2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TRENDS'!$F$179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Gippsland</c:v>
                </c:pt>
                <c:pt idx="1">
                  <c:v>City West</c:v>
                </c:pt>
                <c:pt idx="2">
                  <c:v>East Gippsland</c:v>
                </c:pt>
                <c:pt idx="3">
                  <c:v>Goulburn Valley</c:v>
                </c:pt>
                <c:pt idx="4">
                  <c:v>Wannon</c:v>
                </c:pt>
                <c:pt idx="5">
                  <c:v>North East</c:v>
                </c:pt>
                <c:pt idx="6">
                  <c:v>Central Highlands</c:v>
                </c:pt>
                <c:pt idx="7">
                  <c:v>Western</c:v>
                </c:pt>
                <c:pt idx="8">
                  <c:v>Yarra Valley</c:v>
                </c:pt>
                <c:pt idx="9">
                  <c:v>South East</c:v>
                </c:pt>
                <c:pt idx="10">
                  <c:v>Barwon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TRENDS'!$F$180:$F$195</c:f>
              <c:numCache>
                <c:formatCode>0.00</c:formatCode>
                <c:ptCount val="16"/>
                <c:pt idx="0">
                  <c:v>5.3106744556558678E-2</c:v>
                </c:pt>
                <c:pt idx="1">
                  <c:v>0.14865509213810901</c:v>
                </c:pt>
                <c:pt idx="2">
                  <c:v>0</c:v>
                </c:pt>
                <c:pt idx="3">
                  <c:v>0.26041666666666663</c:v>
                </c:pt>
                <c:pt idx="4">
                  <c:v>1.5956598053295037E-2</c:v>
                </c:pt>
                <c:pt idx="5">
                  <c:v>3.957261574990107E-2</c:v>
                </c:pt>
                <c:pt idx="6">
                  <c:v>1.8957345971563979E-2</c:v>
                </c:pt>
                <c:pt idx="7">
                  <c:v>0.20682523267838679</c:v>
                </c:pt>
                <c:pt idx="8" formatCode="0.0">
                  <c:v>1.3656937724363976E-2</c:v>
                </c:pt>
                <c:pt idx="9">
                  <c:v>2.423157933978266E-2</c:v>
                </c:pt>
                <c:pt idx="10">
                  <c:v>9.4037991348504806E-3</c:v>
                </c:pt>
                <c:pt idx="11">
                  <c:v>1.4954389113204725E-2</c:v>
                </c:pt>
                <c:pt idx="12">
                  <c:v>0</c:v>
                </c:pt>
                <c:pt idx="13">
                  <c:v>7.9596710002653226E-2</c:v>
                </c:pt>
                <c:pt idx="14">
                  <c:v>3.2754667540124467E-2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TRENDS'!$G$179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Gippsland</c:v>
                </c:pt>
                <c:pt idx="1">
                  <c:v>City West</c:v>
                </c:pt>
                <c:pt idx="2">
                  <c:v>East Gippsland</c:v>
                </c:pt>
                <c:pt idx="3">
                  <c:v>Goulburn Valley</c:v>
                </c:pt>
                <c:pt idx="4">
                  <c:v>Wannon</c:v>
                </c:pt>
                <c:pt idx="5">
                  <c:v>North East</c:v>
                </c:pt>
                <c:pt idx="6">
                  <c:v>Central Highlands</c:v>
                </c:pt>
                <c:pt idx="7">
                  <c:v>Western</c:v>
                </c:pt>
                <c:pt idx="8">
                  <c:v>Yarra Valley</c:v>
                </c:pt>
                <c:pt idx="9">
                  <c:v>South East</c:v>
                </c:pt>
                <c:pt idx="10">
                  <c:v>Barwon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TRENDS'!$G$180:$G$195</c:f>
              <c:numCache>
                <c:formatCode>0.00</c:formatCode>
                <c:ptCount val="16"/>
                <c:pt idx="0">
                  <c:v>3.5229874933943986E-2</c:v>
                </c:pt>
                <c:pt idx="1">
                  <c:v>0.10833935218623257</c:v>
                </c:pt>
                <c:pt idx="2">
                  <c:v>0.80758426966292141</c:v>
                </c:pt>
                <c:pt idx="3">
                  <c:v>3.2388663967611336E-2</c:v>
                </c:pt>
                <c:pt idx="4">
                  <c:v>0.29968454258675081</c:v>
                </c:pt>
                <c:pt idx="5">
                  <c:v>6.3626723223753984E-2</c:v>
                </c:pt>
                <c:pt idx="6">
                  <c:v>1.855976243504083E-2</c:v>
                </c:pt>
                <c:pt idx="7">
                  <c:v>0.16700066800267202</c:v>
                </c:pt>
                <c:pt idx="8">
                  <c:v>1.9131066939603221E-3</c:v>
                </c:pt>
                <c:pt idx="9">
                  <c:v>1.1111316876238448E-2</c:v>
                </c:pt>
                <c:pt idx="10">
                  <c:v>8.8487744447394035E-3</c:v>
                </c:pt>
                <c:pt idx="11">
                  <c:v>4.649721016738996E-2</c:v>
                </c:pt>
                <c:pt idx="12">
                  <c:v>0</c:v>
                </c:pt>
                <c:pt idx="13">
                  <c:v>5.2882072977260705E-2</c:v>
                </c:pt>
                <c:pt idx="14">
                  <c:v>6.5040650406504058E-2</c:v>
                </c:pt>
                <c:pt idx="15">
                  <c:v>8.8731144631765749E-2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TRENDS'!$H$179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Gippsland</c:v>
                </c:pt>
                <c:pt idx="1">
                  <c:v>City West</c:v>
                </c:pt>
                <c:pt idx="2">
                  <c:v>East Gippsland</c:v>
                </c:pt>
                <c:pt idx="3">
                  <c:v>Goulburn Valley</c:v>
                </c:pt>
                <c:pt idx="4">
                  <c:v>Wannon</c:v>
                </c:pt>
                <c:pt idx="5">
                  <c:v>North East</c:v>
                </c:pt>
                <c:pt idx="6">
                  <c:v>Central Highlands</c:v>
                </c:pt>
                <c:pt idx="7">
                  <c:v>Western</c:v>
                </c:pt>
                <c:pt idx="8">
                  <c:v>Yarra Valley</c:v>
                </c:pt>
                <c:pt idx="9">
                  <c:v>South East</c:v>
                </c:pt>
                <c:pt idx="10">
                  <c:v>Barwon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TRENDS'!$H$180:$H$195</c:f>
              <c:numCache>
                <c:formatCode>0.00</c:formatCode>
                <c:ptCount val="16"/>
                <c:pt idx="0">
                  <c:v>0.13998250218722658</c:v>
                </c:pt>
                <c:pt idx="1">
                  <c:v>0.23218334289382392</c:v>
                </c:pt>
                <c:pt idx="2">
                  <c:v>0.1394700139470014</c:v>
                </c:pt>
                <c:pt idx="3">
                  <c:v>0</c:v>
                </c:pt>
                <c:pt idx="4">
                  <c:v>0.21991831605403708</c:v>
                </c:pt>
                <c:pt idx="5">
                  <c:v>4.2140750105351878E-2</c:v>
                </c:pt>
                <c:pt idx="6">
                  <c:v>3.6643459142543057E-2</c:v>
                </c:pt>
                <c:pt idx="7">
                  <c:v>0.40677966101694918</c:v>
                </c:pt>
                <c:pt idx="8">
                  <c:v>1.3409447913873031E-2</c:v>
                </c:pt>
                <c:pt idx="9">
                  <c:v>9.0976910060226717E-3</c:v>
                </c:pt>
                <c:pt idx="10">
                  <c:v>8.7519691930684415E-3</c:v>
                </c:pt>
                <c:pt idx="11">
                  <c:v>0.12273703590058301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8.7873462214411238E-2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TRENDS'!$I$179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Gippsland</c:v>
                </c:pt>
                <c:pt idx="1">
                  <c:v>City West</c:v>
                </c:pt>
                <c:pt idx="2">
                  <c:v>East Gippsland</c:v>
                </c:pt>
                <c:pt idx="3">
                  <c:v>Goulburn Valley</c:v>
                </c:pt>
                <c:pt idx="4">
                  <c:v>Wannon</c:v>
                </c:pt>
                <c:pt idx="5">
                  <c:v>North East</c:v>
                </c:pt>
                <c:pt idx="6">
                  <c:v>Central Highlands</c:v>
                </c:pt>
                <c:pt idx="7">
                  <c:v>Western</c:v>
                </c:pt>
                <c:pt idx="8">
                  <c:v>Yarra Valley</c:v>
                </c:pt>
                <c:pt idx="9">
                  <c:v>South East</c:v>
                </c:pt>
                <c:pt idx="10">
                  <c:v>Barwon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TRENDS'!$I$180:$I$195</c:f>
              <c:numCache>
                <c:formatCode>0.00</c:formatCode>
                <c:ptCount val="16"/>
                <c:pt idx="0">
                  <c:v>0.17519271198318148</c:v>
                </c:pt>
                <c:pt idx="1">
                  <c:v>0.14512227895726953</c:v>
                </c:pt>
                <c:pt idx="2">
                  <c:v>0.1401541695865452</c:v>
                </c:pt>
                <c:pt idx="3">
                  <c:v>9.5800734472297616E-2</c:v>
                </c:pt>
                <c:pt idx="4">
                  <c:v>4.6970408642555195E-2</c:v>
                </c:pt>
                <c:pt idx="5">
                  <c:v>4.1902367483762831E-2</c:v>
                </c:pt>
                <c:pt idx="6">
                  <c:v>3.6330608537693009E-2</c:v>
                </c:pt>
                <c:pt idx="7">
                  <c:v>3.3932813030200203E-2</c:v>
                </c:pt>
                <c:pt idx="8">
                  <c:v>3.048896680513739E-2</c:v>
                </c:pt>
                <c:pt idx="9">
                  <c:v>5.4641822851210315E-3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879488"/>
        <c:axId val="90881024"/>
      </c:barChart>
      <c:catAx>
        <c:axId val="908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8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81024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#0.00;\-##0.00;\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79488"/>
        <c:crosses val="autoZero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22520485910137"/>
          <c:y val="0.92113226004229798"/>
          <c:w val="0.32467169759119918"/>
          <c:h val="7.462059368563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TRENDS'!$E$198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South East</c:v>
                </c:pt>
                <c:pt idx="3">
                  <c:v>Western</c:v>
                </c:pt>
                <c:pt idx="4">
                  <c:v>Barwon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Goulburn Valley</c:v>
                </c:pt>
                <c:pt idx="8">
                  <c:v>Gippsland</c:v>
                </c:pt>
                <c:pt idx="9">
                  <c:v>Wannon</c:v>
                </c:pt>
                <c:pt idx="10">
                  <c:v>Coliban</c:v>
                </c:pt>
                <c:pt idx="11">
                  <c:v>South Gippsland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TRENDS'!$E$199:$E$214</c:f>
              <c:numCache>
                <c:formatCode>0</c:formatCode>
                <c:ptCount val="16"/>
                <c:pt idx="0">
                  <c:v>938.08</c:v>
                </c:pt>
                <c:pt idx="1">
                  <c:v>422.41</c:v>
                </c:pt>
                <c:pt idx="2">
                  <c:v>796</c:v>
                </c:pt>
                <c:pt idx="3">
                  <c:v>903.36</c:v>
                </c:pt>
                <c:pt idx="4">
                  <c:v>440</c:v>
                </c:pt>
                <c:pt idx="5">
                  <c:v>469</c:v>
                </c:pt>
                <c:pt idx="6">
                  <c:v>335.27</c:v>
                </c:pt>
                <c:pt idx="7">
                  <c:v>306.44</c:v>
                </c:pt>
                <c:pt idx="8">
                  <c:v>300.32</c:v>
                </c:pt>
                <c:pt idx="9">
                  <c:v>600</c:v>
                </c:pt>
                <c:pt idx="10">
                  <c:v>215</c:v>
                </c:pt>
                <c:pt idx="11">
                  <c:v>257</c:v>
                </c:pt>
                <c:pt idx="12">
                  <c:v>207</c:v>
                </c:pt>
                <c:pt idx="13">
                  <c:v>#N/A</c:v>
                </c:pt>
                <c:pt idx="14">
                  <c:v>#N/A</c:v>
                </c:pt>
                <c:pt idx="15">
                  <c:v>302.14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TRENDS'!$F$198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South East</c:v>
                </c:pt>
                <c:pt idx="3">
                  <c:v>Western</c:v>
                </c:pt>
                <c:pt idx="4">
                  <c:v>Barwon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Goulburn Valley</c:v>
                </c:pt>
                <c:pt idx="8">
                  <c:v>Gippsland</c:v>
                </c:pt>
                <c:pt idx="9">
                  <c:v>Wannon</c:v>
                </c:pt>
                <c:pt idx="10">
                  <c:v>Coliban</c:v>
                </c:pt>
                <c:pt idx="11">
                  <c:v>South Gippsland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TRENDS'!$F$199:$F$214</c:f>
              <c:numCache>
                <c:formatCode>0</c:formatCode>
                <c:ptCount val="16"/>
                <c:pt idx="0">
                  <c:v>1064.75</c:v>
                </c:pt>
                <c:pt idx="1">
                  <c:v>#N/A</c:v>
                </c:pt>
                <c:pt idx="2">
                  <c:v>886</c:v>
                </c:pt>
                <c:pt idx="3">
                  <c:v>1245</c:v>
                </c:pt>
                <c:pt idx="4">
                  <c:v>644.11</c:v>
                </c:pt>
                <c:pt idx="5">
                  <c:v>700.59</c:v>
                </c:pt>
                <c:pt idx="6">
                  <c:v>465.14</c:v>
                </c:pt>
                <c:pt idx="7">
                  <c:v>306.48</c:v>
                </c:pt>
                <c:pt idx="8">
                  <c:v>332.55</c:v>
                </c:pt>
                <c:pt idx="9">
                  <c:v>716.74647887323943</c:v>
                </c:pt>
                <c:pt idx="10">
                  <c:v>297</c:v>
                </c:pt>
                <c:pt idx="11">
                  <c:v>267</c:v>
                </c:pt>
                <c:pt idx="12">
                  <c:v>214.98</c:v>
                </c:pt>
                <c:pt idx="13">
                  <c:v>#N/A</c:v>
                </c:pt>
                <c:pt idx="14">
                  <c:v>507.57</c:v>
                </c:pt>
                <c:pt idx="15">
                  <c:v>386.4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South East</c:v>
                </c:pt>
                <c:pt idx="3">
                  <c:v>Western</c:v>
                </c:pt>
                <c:pt idx="4">
                  <c:v>Barwon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Goulburn Valley</c:v>
                </c:pt>
                <c:pt idx="8">
                  <c:v>Gippsland</c:v>
                </c:pt>
                <c:pt idx="9">
                  <c:v>Wannon</c:v>
                </c:pt>
                <c:pt idx="10">
                  <c:v>Coliban</c:v>
                </c:pt>
                <c:pt idx="11">
                  <c:v>South Gippsland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TRENDS'!$G$199:$G$214</c:f>
              <c:numCache>
                <c:formatCode>0</c:formatCode>
                <c:ptCount val="16"/>
                <c:pt idx="0">
                  <c:v>1861.92</c:v>
                </c:pt>
                <c:pt idx="1">
                  <c:v>1494</c:v>
                </c:pt>
                <c:pt idx="2">
                  <c:v>1166</c:v>
                </c:pt>
                <c:pt idx="3">
                  <c:v>926</c:v>
                </c:pt>
                <c:pt idx="4">
                  <c:v>716.68</c:v>
                </c:pt>
                <c:pt idx="5">
                  <c:v>853</c:v>
                </c:pt>
                <c:pt idx="6">
                  <c:v>651.34</c:v>
                </c:pt>
                <c:pt idx="7">
                  <c:v>408.66</c:v>
                </c:pt>
                <c:pt idx="8">
                  <c:v>417.94</c:v>
                </c:pt>
                <c:pt idx="9">
                  <c:v>680</c:v>
                </c:pt>
                <c:pt idx="10">
                  <c:v>370.65</c:v>
                </c:pt>
                <c:pt idx="11">
                  <c:v>346</c:v>
                </c:pt>
                <c:pt idx="12">
                  <c:v>363</c:v>
                </c:pt>
                <c:pt idx="13">
                  <c:v>#N/A</c:v>
                </c:pt>
                <c:pt idx="14">
                  <c:v>588.82000000000005</c:v>
                </c:pt>
                <c:pt idx="15">
                  <c:v>560.65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South East</c:v>
                </c:pt>
                <c:pt idx="3">
                  <c:v>Western</c:v>
                </c:pt>
                <c:pt idx="4">
                  <c:v>Barwon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Goulburn Valley</c:v>
                </c:pt>
                <c:pt idx="8">
                  <c:v>Gippsland</c:v>
                </c:pt>
                <c:pt idx="9">
                  <c:v>Wannon</c:v>
                </c:pt>
                <c:pt idx="10">
                  <c:v>Coliban</c:v>
                </c:pt>
                <c:pt idx="11">
                  <c:v>South Gippsland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TRENDS'!$H$199:$H$214</c:f>
              <c:numCache>
                <c:formatCode>0</c:formatCode>
                <c:ptCount val="16"/>
                <c:pt idx="0">
                  <c:v>1833.16</c:v>
                </c:pt>
                <c:pt idx="1">
                  <c:v>1388.02</c:v>
                </c:pt>
                <c:pt idx="2">
                  <c:v>1314</c:v>
                </c:pt>
                <c:pt idx="3">
                  <c:v>805</c:v>
                </c:pt>
                <c:pt idx="4">
                  <c:v>841</c:v>
                </c:pt>
                <c:pt idx="5">
                  <c:v>1043.1099999999999</c:v>
                </c:pt>
                <c:pt idx="6">
                  <c:v>595</c:v>
                </c:pt>
                <c:pt idx="7">
                  <c:v>470.35</c:v>
                </c:pt>
                <c:pt idx="8">
                  <c:v>522</c:v>
                </c:pt>
                <c:pt idx="9">
                  <c:v>926</c:v>
                </c:pt>
                <c:pt idx="10">
                  <c:v>557.66</c:v>
                </c:pt>
                <c:pt idx="11">
                  <c:v>496</c:v>
                </c:pt>
                <c:pt idx="12">
                  <c:v>360</c:v>
                </c:pt>
                <c:pt idx="13">
                  <c:v>#N/A</c:v>
                </c:pt>
                <c:pt idx="14">
                  <c:v>585.83000000000004</c:v>
                </c:pt>
                <c:pt idx="15">
                  <c:v>1343.75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South East</c:v>
                </c:pt>
                <c:pt idx="3">
                  <c:v>Western</c:v>
                </c:pt>
                <c:pt idx="4">
                  <c:v>Barwon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Goulburn Valley</c:v>
                </c:pt>
                <c:pt idx="8">
                  <c:v>Gippsland</c:v>
                </c:pt>
                <c:pt idx="9">
                  <c:v>Wannon</c:v>
                </c:pt>
                <c:pt idx="10">
                  <c:v>Coliban</c:v>
                </c:pt>
                <c:pt idx="11">
                  <c:v>South Gippsland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TRENDS'!$I$199:$I$214</c:f>
              <c:numCache>
                <c:formatCode>0</c:formatCode>
                <c:ptCount val="16"/>
                <c:pt idx="0">
                  <c:v>1981.85</c:v>
                </c:pt>
                <c:pt idx="1">
                  <c:v>1894</c:v>
                </c:pt>
                <c:pt idx="2">
                  <c:v>1624</c:v>
                </c:pt>
                <c:pt idx="3">
                  <c:v>1036</c:v>
                </c:pt>
                <c:pt idx="4">
                  <c:v>859.27</c:v>
                </c:pt>
                <c:pt idx="5">
                  <c:v>795.69</c:v>
                </c:pt>
                <c:pt idx="6">
                  <c:v>693.98</c:v>
                </c:pt>
                <c:pt idx="7">
                  <c:v>584.35</c:v>
                </c:pt>
                <c:pt idx="8">
                  <c:v>577.13</c:v>
                </c:pt>
                <c:pt idx="9">
                  <c:v>554</c:v>
                </c:pt>
                <c:pt idx="10">
                  <c:v>532.52</c:v>
                </c:pt>
                <c:pt idx="11">
                  <c:v>529</c:v>
                </c:pt>
                <c:pt idx="12">
                  <c:v>453.95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1203456"/>
        <c:axId val="91204992"/>
      </c:barChart>
      <c:catAx>
        <c:axId val="912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049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3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TRENDS'!$E$217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GWMWater</c:v>
                </c:pt>
                <c:pt idx="1">
                  <c:v>South East</c:v>
                </c:pt>
                <c:pt idx="2">
                  <c:v>Yarra Valley</c:v>
                </c:pt>
                <c:pt idx="3">
                  <c:v>Western</c:v>
                </c:pt>
                <c:pt idx="4">
                  <c:v>Coliban</c:v>
                </c:pt>
                <c:pt idx="5">
                  <c:v>Central Highlands</c:v>
                </c:pt>
                <c:pt idx="6">
                  <c:v>Wannon</c:v>
                </c:pt>
                <c:pt idx="7">
                  <c:v>Westernport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East Gippsland</c:v>
                </c:pt>
                <c:pt idx="11">
                  <c:v>North East</c:v>
                </c:pt>
                <c:pt idx="12">
                  <c:v>City West</c:v>
                </c:pt>
                <c:pt idx="13">
                  <c:v>Lower Murray</c:v>
                </c:pt>
                <c:pt idx="14">
                  <c:v>Barwon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TRENDS'!$E$218:$E$233</c:f>
              <c:numCache>
                <c:formatCode>0</c:formatCode>
                <c:ptCount val="16"/>
                <c:pt idx="0">
                  <c:v>1141.83</c:v>
                </c:pt>
                <c:pt idx="1">
                  <c:v>3370</c:v>
                </c:pt>
                <c:pt idx="2">
                  <c:v>2195.7199999999998</c:v>
                </c:pt>
                <c:pt idx="3">
                  <c:v>1067.46</c:v>
                </c:pt>
                <c:pt idx="4">
                  <c:v>835</c:v>
                </c:pt>
                <c:pt idx="5">
                  <c:v>2014.48</c:v>
                </c:pt>
                <c:pt idx="6">
                  <c:v>945</c:v>
                </c:pt>
                <c:pt idx="7">
                  <c:v>2631.97</c:v>
                </c:pt>
                <c:pt idx="8">
                  <c:v>688.07</c:v>
                </c:pt>
                <c:pt idx="9">
                  <c:v>1696.83</c:v>
                </c:pt>
                <c:pt idx="10">
                  <c:v>1267.034615</c:v>
                </c:pt>
                <c:pt idx="11">
                  <c:v>764</c:v>
                </c:pt>
                <c:pt idx="12">
                  <c:v>987</c:v>
                </c:pt>
                <c:pt idx="13">
                  <c:v>2204.85</c:v>
                </c:pt>
                <c:pt idx="14">
                  <c:v>9090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TRENDS'!$F$217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GWMWater</c:v>
                </c:pt>
                <c:pt idx="1">
                  <c:v>South East</c:v>
                </c:pt>
                <c:pt idx="2">
                  <c:v>Yarra Valley</c:v>
                </c:pt>
                <c:pt idx="3">
                  <c:v>Western</c:v>
                </c:pt>
                <c:pt idx="4">
                  <c:v>Coliban</c:v>
                </c:pt>
                <c:pt idx="5">
                  <c:v>Central Highlands</c:v>
                </c:pt>
                <c:pt idx="6">
                  <c:v>Wannon</c:v>
                </c:pt>
                <c:pt idx="7">
                  <c:v>Westernport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East Gippsland</c:v>
                </c:pt>
                <c:pt idx="11">
                  <c:v>North East</c:v>
                </c:pt>
                <c:pt idx="12">
                  <c:v>City West</c:v>
                </c:pt>
                <c:pt idx="13">
                  <c:v>Lower Murray</c:v>
                </c:pt>
                <c:pt idx="14">
                  <c:v>Barwon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TRENDS'!$F$218:$F$233</c:f>
              <c:numCache>
                <c:formatCode>0</c:formatCode>
                <c:ptCount val="16"/>
                <c:pt idx="0">
                  <c:v>#N/A</c:v>
                </c:pt>
                <c:pt idx="1">
                  <c:v>2228</c:v>
                </c:pt>
                <c:pt idx="2">
                  <c:v>3322.16</c:v>
                </c:pt>
                <c:pt idx="3">
                  <c:v>1227</c:v>
                </c:pt>
                <c:pt idx="4">
                  <c:v>1258</c:v>
                </c:pt>
                <c:pt idx="5">
                  <c:v>1606.1</c:v>
                </c:pt>
                <c:pt idx="6">
                  <c:v>5351.47</c:v>
                </c:pt>
                <c:pt idx="7">
                  <c:v>#N/A</c:v>
                </c:pt>
                <c:pt idx="8">
                  <c:v>653.59</c:v>
                </c:pt>
                <c:pt idx="9">
                  <c:v>2212.4499999999998</c:v>
                </c:pt>
                <c:pt idx="10">
                  <c:v>1738.36</c:v>
                </c:pt>
                <c:pt idx="11">
                  <c:v>864.98</c:v>
                </c:pt>
                <c:pt idx="12">
                  <c:v>1653.51</c:v>
                </c:pt>
                <c:pt idx="13">
                  <c:v>1138.3599999999999</c:v>
                </c:pt>
                <c:pt idx="14">
                  <c:v>1822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TRENDS'!$G$217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GWMWater</c:v>
                </c:pt>
                <c:pt idx="1">
                  <c:v>South East</c:v>
                </c:pt>
                <c:pt idx="2">
                  <c:v>Yarra Valley</c:v>
                </c:pt>
                <c:pt idx="3">
                  <c:v>Western</c:v>
                </c:pt>
                <c:pt idx="4">
                  <c:v>Coliban</c:v>
                </c:pt>
                <c:pt idx="5">
                  <c:v>Central Highlands</c:v>
                </c:pt>
                <c:pt idx="6">
                  <c:v>Wannon</c:v>
                </c:pt>
                <c:pt idx="7">
                  <c:v>Westernport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East Gippsland</c:v>
                </c:pt>
                <c:pt idx="11">
                  <c:v>North East</c:v>
                </c:pt>
                <c:pt idx="12">
                  <c:v>City West</c:v>
                </c:pt>
                <c:pt idx="13">
                  <c:v>Lower Murray</c:v>
                </c:pt>
                <c:pt idx="14">
                  <c:v>Barwon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TRENDS'!$G$218:$G$233</c:f>
              <c:numCache>
                <c:formatCode>0</c:formatCode>
                <c:ptCount val="16"/>
                <c:pt idx="0">
                  <c:v>#N/A</c:v>
                </c:pt>
                <c:pt idx="1">
                  <c:v>2232</c:v>
                </c:pt>
                <c:pt idx="2">
                  <c:v>8095.41</c:v>
                </c:pt>
                <c:pt idx="3">
                  <c:v>1289</c:v>
                </c:pt>
                <c:pt idx="4">
                  <c:v>1324.58</c:v>
                </c:pt>
                <c:pt idx="5">
                  <c:v>2021</c:v>
                </c:pt>
                <c:pt idx="6">
                  <c:v>1970</c:v>
                </c:pt>
                <c:pt idx="7">
                  <c:v>#N/A</c:v>
                </c:pt>
                <c:pt idx="8">
                  <c:v>1240.7</c:v>
                </c:pt>
                <c:pt idx="9">
                  <c:v>1466</c:v>
                </c:pt>
                <c:pt idx="10">
                  <c:v>1344.1</c:v>
                </c:pt>
                <c:pt idx="11">
                  <c:v>1222.97</c:v>
                </c:pt>
                <c:pt idx="12">
                  <c:v>1157</c:v>
                </c:pt>
                <c:pt idx="13">
                  <c:v>973.5</c:v>
                </c:pt>
                <c:pt idx="14">
                  <c:v>3189.14</c:v>
                </c:pt>
                <c:pt idx="15">
                  <c:v>943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TRENDS'!$H$217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GWMWater</c:v>
                </c:pt>
                <c:pt idx="1">
                  <c:v>South East</c:v>
                </c:pt>
                <c:pt idx="2">
                  <c:v>Yarra Valley</c:v>
                </c:pt>
                <c:pt idx="3">
                  <c:v>Western</c:v>
                </c:pt>
                <c:pt idx="4">
                  <c:v>Coliban</c:v>
                </c:pt>
                <c:pt idx="5">
                  <c:v>Central Highlands</c:v>
                </c:pt>
                <c:pt idx="6">
                  <c:v>Wannon</c:v>
                </c:pt>
                <c:pt idx="7">
                  <c:v>Westernport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East Gippsland</c:v>
                </c:pt>
                <c:pt idx="11">
                  <c:v>North East</c:v>
                </c:pt>
                <c:pt idx="12">
                  <c:v>City West</c:v>
                </c:pt>
                <c:pt idx="13">
                  <c:v>Lower Murray</c:v>
                </c:pt>
                <c:pt idx="14">
                  <c:v>Barwon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TRENDS'!$H$218:$H$233</c:f>
              <c:numCache>
                <c:formatCode>0</c:formatCode>
                <c:ptCount val="16"/>
                <c:pt idx="0">
                  <c:v>7416.72</c:v>
                </c:pt>
                <c:pt idx="1">
                  <c:v>2884</c:v>
                </c:pt>
                <c:pt idx="2">
                  <c:v>4919.1499999999996</c:v>
                </c:pt>
                <c:pt idx="3">
                  <c:v>1316</c:v>
                </c:pt>
                <c:pt idx="4">
                  <c:v>1917.16</c:v>
                </c:pt>
                <c:pt idx="5">
                  <c:v>1757.4</c:v>
                </c:pt>
                <c:pt idx="6">
                  <c:v>2603</c:v>
                </c:pt>
                <c:pt idx="7">
                  <c:v>#N/A</c:v>
                </c:pt>
                <c:pt idx="8">
                  <c:v>1549.14</c:v>
                </c:pt>
                <c:pt idx="9">
                  <c:v>1583</c:v>
                </c:pt>
                <c:pt idx="10">
                  <c:v>1897.96</c:v>
                </c:pt>
                <c:pt idx="11">
                  <c:v>902</c:v>
                </c:pt>
                <c:pt idx="12">
                  <c:v>1133</c:v>
                </c:pt>
                <c:pt idx="13">
                  <c:v>637</c:v>
                </c:pt>
                <c:pt idx="14">
                  <c:v>1572.02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TRENDS'!$I$217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GWMWater</c:v>
                </c:pt>
                <c:pt idx="1">
                  <c:v>South East</c:v>
                </c:pt>
                <c:pt idx="2">
                  <c:v>Yarra Valley</c:v>
                </c:pt>
                <c:pt idx="3">
                  <c:v>Western</c:v>
                </c:pt>
                <c:pt idx="4">
                  <c:v>Coliban</c:v>
                </c:pt>
                <c:pt idx="5">
                  <c:v>Central Highlands</c:v>
                </c:pt>
                <c:pt idx="6">
                  <c:v>Wannon</c:v>
                </c:pt>
                <c:pt idx="7">
                  <c:v>Westernport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East Gippsland</c:v>
                </c:pt>
                <c:pt idx="11">
                  <c:v>North East</c:v>
                </c:pt>
                <c:pt idx="12">
                  <c:v>City West</c:v>
                </c:pt>
                <c:pt idx="13">
                  <c:v>Lower Murray</c:v>
                </c:pt>
                <c:pt idx="14">
                  <c:v>Barwon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TRENDS'!$I$218:$I$233</c:f>
              <c:numCache>
                <c:formatCode>0</c:formatCode>
                <c:ptCount val="16"/>
                <c:pt idx="0">
                  <c:v>5564.78</c:v>
                </c:pt>
                <c:pt idx="1">
                  <c:v>3243</c:v>
                </c:pt>
                <c:pt idx="2">
                  <c:v>2771.3</c:v>
                </c:pt>
                <c:pt idx="3">
                  <c:v>2065</c:v>
                </c:pt>
                <c:pt idx="4">
                  <c:v>1869.08</c:v>
                </c:pt>
                <c:pt idx="5">
                  <c:v>1684.72</c:v>
                </c:pt>
                <c:pt idx="6">
                  <c:v>1549</c:v>
                </c:pt>
                <c:pt idx="7">
                  <c:v>1538.27</c:v>
                </c:pt>
                <c:pt idx="8">
                  <c:v>1504.52</c:v>
                </c:pt>
                <c:pt idx="9">
                  <c:v>1381.93</c:v>
                </c:pt>
                <c:pt idx="10">
                  <c:v>1359</c:v>
                </c:pt>
                <c:pt idx="11">
                  <c:v>1135.2</c:v>
                </c:pt>
                <c:pt idx="12">
                  <c:v>1110.0999999999999</c:v>
                </c:pt>
                <c:pt idx="13">
                  <c:v>822.9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571904"/>
        <c:axId val="92577792"/>
      </c:barChart>
      <c:catAx>
        <c:axId val="925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7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5777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7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TRENDS'!$E$236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Western</c:v>
                </c:pt>
                <c:pt idx="3">
                  <c:v>East Gippsland</c:v>
                </c:pt>
                <c:pt idx="4">
                  <c:v>Wannon</c:v>
                </c:pt>
                <c:pt idx="5">
                  <c:v>Goulburn Valley</c:v>
                </c:pt>
                <c:pt idx="6">
                  <c:v>GWMWater</c:v>
                </c:pt>
                <c:pt idx="7">
                  <c:v>City West</c:v>
                </c:pt>
                <c:pt idx="8">
                  <c:v>Central Highlands</c:v>
                </c:pt>
                <c:pt idx="9">
                  <c:v>South East</c:v>
                </c:pt>
                <c:pt idx="10">
                  <c:v>Gippsland</c:v>
                </c:pt>
                <c:pt idx="11">
                  <c:v>Westernport</c:v>
                </c:pt>
                <c:pt idx="12">
                  <c:v>North East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TRENDS'!$E$237:$E$252</c:f>
              <c:numCache>
                <c:formatCode>0.0</c:formatCode>
                <c:ptCount val="16"/>
                <c:pt idx="0">
                  <c:v>1.5815408934375326</c:v>
                </c:pt>
                <c:pt idx="1">
                  <c:v>0</c:v>
                </c:pt>
                <c:pt idx="2">
                  <c:v>0.11944577161968467</c:v>
                </c:pt>
                <c:pt idx="3">
                  <c:v>0</c:v>
                </c:pt>
                <c:pt idx="4">
                  <c:v>0.60148566960392169</c:v>
                </c:pt>
                <c:pt idx="5">
                  <c:v>0.13802622498274672</c:v>
                </c:pt>
                <c:pt idx="6">
                  <c:v>0</c:v>
                </c:pt>
                <c:pt idx="7">
                  <c:v>6.9893131147857793E-2</c:v>
                </c:pt>
                <c:pt idx="8">
                  <c:v>2.772233311155467E-2</c:v>
                </c:pt>
                <c:pt idx="9">
                  <c:v>9.6978445813507202E-2</c:v>
                </c:pt>
                <c:pt idx="10">
                  <c:v>0</c:v>
                </c:pt>
                <c:pt idx="11">
                  <c:v>7.4493444576877229E-3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4.7179348924984835E-2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TRENDS'!$F$236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Western</c:v>
                </c:pt>
                <c:pt idx="3">
                  <c:v>East Gippsland</c:v>
                </c:pt>
                <c:pt idx="4">
                  <c:v>Wannon</c:v>
                </c:pt>
                <c:pt idx="5">
                  <c:v>Goulburn Valley</c:v>
                </c:pt>
                <c:pt idx="6">
                  <c:v>GWMWater</c:v>
                </c:pt>
                <c:pt idx="7">
                  <c:v>City West</c:v>
                </c:pt>
                <c:pt idx="8">
                  <c:v>Central Highlands</c:v>
                </c:pt>
                <c:pt idx="9">
                  <c:v>South East</c:v>
                </c:pt>
                <c:pt idx="10">
                  <c:v>Gippsland</c:v>
                </c:pt>
                <c:pt idx="11">
                  <c:v>Westernport</c:v>
                </c:pt>
                <c:pt idx="12">
                  <c:v>North East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TRENDS'!$F$237:$F$252</c:f>
              <c:numCache>
                <c:formatCode>0.0</c:formatCode>
                <c:ptCount val="16"/>
                <c:pt idx="0">
                  <c:v>1.5248677702081876</c:v>
                </c:pt>
                <c:pt idx="1">
                  <c:v>0</c:v>
                </c:pt>
                <c:pt idx="2">
                  <c:v>0.24319168116732007</c:v>
                </c:pt>
                <c:pt idx="3">
                  <c:v>5.4662730950038266E-3</c:v>
                </c:pt>
                <c:pt idx="4">
                  <c:v>1.2660099979294228</c:v>
                </c:pt>
                <c:pt idx="5">
                  <c:v>0.11542160949022122</c:v>
                </c:pt>
                <c:pt idx="6">
                  <c:v>0</c:v>
                </c:pt>
                <c:pt idx="7">
                  <c:v>8.0637126703031206E-2</c:v>
                </c:pt>
                <c:pt idx="8">
                  <c:v>1.6305824802971283E-2</c:v>
                </c:pt>
                <c:pt idx="9">
                  <c:v>0.1259840397759236</c:v>
                </c:pt>
                <c:pt idx="10">
                  <c:v>1.9377113866967305E-2</c:v>
                </c:pt>
                <c:pt idx="11">
                  <c:v>5.1076249543962053E-2</c:v>
                </c:pt>
                <c:pt idx="12">
                  <c:v>4.9487801256990153E-3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TRENDS'!$G$236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Western</c:v>
                </c:pt>
                <c:pt idx="3">
                  <c:v>East Gippsland</c:v>
                </c:pt>
                <c:pt idx="4">
                  <c:v>Wannon</c:v>
                </c:pt>
                <c:pt idx="5">
                  <c:v>Goulburn Valley</c:v>
                </c:pt>
                <c:pt idx="6">
                  <c:v>GWMWater</c:v>
                </c:pt>
                <c:pt idx="7">
                  <c:v>City West</c:v>
                </c:pt>
                <c:pt idx="8">
                  <c:v>Central Highlands</c:v>
                </c:pt>
                <c:pt idx="9">
                  <c:v>South East</c:v>
                </c:pt>
                <c:pt idx="10">
                  <c:v>Gippsland</c:v>
                </c:pt>
                <c:pt idx="11">
                  <c:v>Westernport</c:v>
                </c:pt>
                <c:pt idx="12">
                  <c:v>North East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TRENDS'!$G$237:$G$252</c:f>
              <c:numCache>
                <c:formatCode>0.0</c:formatCode>
                <c:ptCount val="16"/>
                <c:pt idx="0">
                  <c:v>1.5529029478128855</c:v>
                </c:pt>
                <c:pt idx="1">
                  <c:v>0.33967175645217612</c:v>
                </c:pt>
                <c:pt idx="2">
                  <c:v>0.5890540840410724</c:v>
                </c:pt>
                <c:pt idx="3">
                  <c:v>7.505495094622848E-2</c:v>
                </c:pt>
                <c:pt idx="4">
                  <c:v>0.73403046809006434</c:v>
                </c:pt>
                <c:pt idx="5">
                  <c:v>0.15947959290735494</c:v>
                </c:pt>
                <c:pt idx="6">
                  <c:v>0</c:v>
                </c:pt>
                <c:pt idx="7">
                  <c:v>0.11436723318575946</c:v>
                </c:pt>
                <c:pt idx="8">
                  <c:v>5.3387432598366341E-2</c:v>
                </c:pt>
                <c:pt idx="9">
                  <c:v>9.9613995766405186E-2</c:v>
                </c:pt>
                <c:pt idx="10">
                  <c:v>1.2087513598452799E-2</c:v>
                </c:pt>
                <c:pt idx="11">
                  <c:v>3.5773055734420835E-2</c:v>
                </c:pt>
                <c:pt idx="12">
                  <c:v>4.8257890165041978E-3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TRENDS'!$H$236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Western</c:v>
                </c:pt>
                <c:pt idx="3">
                  <c:v>East Gippsland</c:v>
                </c:pt>
                <c:pt idx="4">
                  <c:v>Wannon</c:v>
                </c:pt>
                <c:pt idx="5">
                  <c:v>Goulburn Valley</c:v>
                </c:pt>
                <c:pt idx="6">
                  <c:v>GWMWater</c:v>
                </c:pt>
                <c:pt idx="7">
                  <c:v>City West</c:v>
                </c:pt>
                <c:pt idx="8">
                  <c:v>Central Highlands</c:v>
                </c:pt>
                <c:pt idx="9">
                  <c:v>South East</c:v>
                </c:pt>
                <c:pt idx="10">
                  <c:v>Gippsland</c:v>
                </c:pt>
                <c:pt idx="11">
                  <c:v>Westernport</c:v>
                </c:pt>
                <c:pt idx="12">
                  <c:v>North East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TRENDS'!$H$237:$H$252</c:f>
              <c:numCache>
                <c:formatCode>0.0</c:formatCode>
                <c:ptCount val="16"/>
                <c:pt idx="0">
                  <c:v>2.3073105935677911</c:v>
                </c:pt>
                <c:pt idx="1">
                  <c:v>0.70738749114792876</c:v>
                </c:pt>
                <c:pt idx="2">
                  <c:v>0.91543923478669098</c:v>
                </c:pt>
                <c:pt idx="3">
                  <c:v>0.73598990642414042</c:v>
                </c:pt>
                <c:pt idx="4">
                  <c:v>0.38428448523085745</c:v>
                </c:pt>
                <c:pt idx="5">
                  <c:v>0.20029734864128193</c:v>
                </c:pt>
                <c:pt idx="6">
                  <c:v>0.15123445120798518</c:v>
                </c:pt>
                <c:pt idx="7">
                  <c:v>0.13431558907605476</c:v>
                </c:pt>
                <c:pt idx="8">
                  <c:v>4.3626210627344911E-2</c:v>
                </c:pt>
                <c:pt idx="9">
                  <c:v>6.6179507442349031E-2</c:v>
                </c:pt>
                <c:pt idx="10">
                  <c:v>2.3872045834328001E-2</c:v>
                </c:pt>
                <c:pt idx="11">
                  <c:v>2.1097046413502109E-2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TRENDS'!$I$236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Western</c:v>
                </c:pt>
                <c:pt idx="3">
                  <c:v>East Gippsland</c:v>
                </c:pt>
                <c:pt idx="4">
                  <c:v>Wannon</c:v>
                </c:pt>
                <c:pt idx="5">
                  <c:v>Goulburn Valley</c:v>
                </c:pt>
                <c:pt idx="6">
                  <c:v>GWMWater</c:v>
                </c:pt>
                <c:pt idx="7">
                  <c:v>City West</c:v>
                </c:pt>
                <c:pt idx="8">
                  <c:v>Central Highlands</c:v>
                </c:pt>
                <c:pt idx="9">
                  <c:v>South East</c:v>
                </c:pt>
                <c:pt idx="10">
                  <c:v>Gippsland</c:v>
                </c:pt>
                <c:pt idx="11">
                  <c:v>Westernport</c:v>
                </c:pt>
                <c:pt idx="12">
                  <c:v>North East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TRENDS'!$I$237:$I$252</c:f>
              <c:numCache>
                <c:formatCode>0.0</c:formatCode>
                <c:ptCount val="16"/>
                <c:pt idx="0">
                  <c:v>1.6527077512977466</c:v>
                </c:pt>
                <c:pt idx="1">
                  <c:v>0.93687007513285692</c:v>
                </c:pt>
                <c:pt idx="2">
                  <c:v>0.90227281379677926</c:v>
                </c:pt>
                <c:pt idx="3">
                  <c:v>0.70742538469482596</c:v>
                </c:pt>
                <c:pt idx="4">
                  <c:v>0.69106731507550556</c:v>
                </c:pt>
                <c:pt idx="5">
                  <c:v>0.3915011622690755</c:v>
                </c:pt>
                <c:pt idx="6">
                  <c:v>0.21168021168021167</c:v>
                </c:pt>
                <c:pt idx="7">
                  <c:v>0.14304324503818744</c:v>
                </c:pt>
                <c:pt idx="8">
                  <c:v>7.0170634445224117E-2</c:v>
                </c:pt>
                <c:pt idx="9">
                  <c:v>6.5811803737409316E-2</c:v>
                </c:pt>
                <c:pt idx="10">
                  <c:v>5.8864091222523091E-2</c:v>
                </c:pt>
                <c:pt idx="11">
                  <c:v>3.4659642312491336E-2</c:v>
                </c:pt>
                <c:pt idx="12">
                  <c:v>7.0214857463839356E-3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691072"/>
        <c:axId val="92692864"/>
      </c:barChart>
      <c:catAx>
        <c:axId val="9269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6928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1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TRENDS'!$E$255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North East</c:v>
                </c:pt>
                <c:pt idx="1">
                  <c:v>City West</c:v>
                </c:pt>
                <c:pt idx="2">
                  <c:v>Gippsland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Wannon</c:v>
                </c:pt>
                <c:pt idx="6">
                  <c:v>South East</c:v>
                </c:pt>
                <c:pt idx="7">
                  <c:v>Central Highlands</c:v>
                </c:pt>
                <c:pt idx="8">
                  <c:v>Western</c:v>
                </c:pt>
                <c:pt idx="9">
                  <c:v>Yarra Valley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TRENDS'!$E$256:$E$271</c:f>
              <c:numCache>
                <c:formatCode>0</c:formatCode>
                <c:ptCount val="16"/>
                <c:pt idx="0">
                  <c:v>#N/A</c:v>
                </c:pt>
                <c:pt idx="1">
                  <c:v>496.33179723502303</c:v>
                </c:pt>
                <c:pt idx="2">
                  <c:v>#N/A</c:v>
                </c:pt>
                <c:pt idx="3">
                  <c:v>379.28593749999999</c:v>
                </c:pt>
                <c:pt idx="4">
                  <c:v>500</c:v>
                </c:pt>
                <c:pt idx="5">
                  <c:v>631.20000000000005</c:v>
                </c:pt>
                <c:pt idx="6">
                  <c:v>357.45679012345681</c:v>
                </c:pt>
                <c:pt idx="7">
                  <c:v>83.038666666666657</c:v>
                </c:pt>
                <c:pt idx="8">
                  <c:v>293.85454545454547</c:v>
                </c:pt>
                <c:pt idx="9">
                  <c:v>60.671397246302909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293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TRENDS'!$F$255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North East</c:v>
                </c:pt>
                <c:pt idx="1">
                  <c:v>City West</c:v>
                </c:pt>
                <c:pt idx="2">
                  <c:v>Gippsland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Wannon</c:v>
                </c:pt>
                <c:pt idx="6">
                  <c:v>South East</c:v>
                </c:pt>
                <c:pt idx="7">
                  <c:v>Central Highlands</c:v>
                </c:pt>
                <c:pt idx="8">
                  <c:v>Western</c:v>
                </c:pt>
                <c:pt idx="9">
                  <c:v>Yarra Valley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TRENDS'!$F$256:$F$271</c:f>
              <c:numCache>
                <c:formatCode>0</c:formatCode>
                <c:ptCount val="16"/>
                <c:pt idx="0">
                  <c:v>289.99</c:v>
                </c:pt>
                <c:pt idx="1">
                  <c:v>528.95752895752901</c:v>
                </c:pt>
                <c:pt idx="2">
                  <c:v>719.24818181818182</c:v>
                </c:pt>
                <c:pt idx="3">
                  <c:v>656.47222222222217</c:v>
                </c:pt>
                <c:pt idx="4">
                  <c:v>458.01285714285717</c:v>
                </c:pt>
                <c:pt idx="5">
                  <c:v>210.23724299065424</c:v>
                </c:pt>
                <c:pt idx="6">
                  <c:v>392.86764705882354</c:v>
                </c:pt>
                <c:pt idx="7">
                  <c:v>116.7811111111111</c:v>
                </c:pt>
                <c:pt idx="8">
                  <c:v>246.12931034482759</c:v>
                </c:pt>
                <c:pt idx="9">
                  <c:v>71.621214486418978</c:v>
                </c:pt>
                <c:pt idx="10">
                  <c:v>50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TRENDS'!$G$255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North East</c:v>
                </c:pt>
                <c:pt idx="1">
                  <c:v>City West</c:v>
                </c:pt>
                <c:pt idx="2">
                  <c:v>Gippsland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Wannon</c:v>
                </c:pt>
                <c:pt idx="6">
                  <c:v>South East</c:v>
                </c:pt>
                <c:pt idx="7">
                  <c:v>Central Highlands</c:v>
                </c:pt>
                <c:pt idx="8">
                  <c:v>Western</c:v>
                </c:pt>
                <c:pt idx="9">
                  <c:v>Yarra Valley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TRENDS'!$G$256:$G$271</c:f>
              <c:numCache>
                <c:formatCode>0</c:formatCode>
                <c:ptCount val="16"/>
                <c:pt idx="0">
                  <c:v>806.7</c:v>
                </c:pt>
                <c:pt idx="1">
                  <c:v>560.82631578947371</c:v>
                </c:pt>
                <c:pt idx="2">
                  <c:v>331.48571428571432</c:v>
                </c:pt>
                <c:pt idx="3">
                  <c:v>480.92565789473684</c:v>
                </c:pt>
                <c:pt idx="4">
                  <c:v>278.98400000000004</c:v>
                </c:pt>
                <c:pt idx="5">
                  <c:v>390.46825396825398</c:v>
                </c:pt>
                <c:pt idx="6">
                  <c:v>342.82666666666665</c:v>
                </c:pt>
                <c:pt idx="7">
                  <c:v>73.63333333333334</c:v>
                </c:pt>
                <c:pt idx="8">
                  <c:v>170.43150684931507</c:v>
                </c:pt>
                <c:pt idx="9">
                  <c:v>87.834057682744913</c:v>
                </c:pt>
                <c:pt idx="10">
                  <c:v>48.214285714285715</c:v>
                </c:pt>
                <c:pt idx="11">
                  <c:v>31.193925233644858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TRENDS'!$H$255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North East</c:v>
                </c:pt>
                <c:pt idx="1">
                  <c:v>City West</c:v>
                </c:pt>
                <c:pt idx="2">
                  <c:v>Gippsland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Wannon</c:v>
                </c:pt>
                <c:pt idx="6">
                  <c:v>South East</c:v>
                </c:pt>
                <c:pt idx="7">
                  <c:v>Central Highlands</c:v>
                </c:pt>
                <c:pt idx="8">
                  <c:v>Western</c:v>
                </c:pt>
                <c:pt idx="9">
                  <c:v>Yarra Valley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TRENDS'!$H$256:$H$271</c:f>
              <c:numCache>
                <c:formatCode>0</c:formatCode>
                <c:ptCount val="16"/>
                <c:pt idx="0">
                  <c:v>#N/A</c:v>
                </c:pt>
                <c:pt idx="1">
                  <c:v>574.74926086956521</c:v>
                </c:pt>
                <c:pt idx="2">
                  <c:v>376.48642857142858</c:v>
                </c:pt>
                <c:pt idx="3">
                  <c:v>376.62886597938143</c:v>
                </c:pt>
                <c:pt idx="4">
                  <c:v>1101.8399999999999</c:v>
                </c:pt>
                <c:pt idx="5">
                  <c:v>573.95522388059703</c:v>
                </c:pt>
                <c:pt idx="6">
                  <c:v>341.36855036855036</c:v>
                </c:pt>
                <c:pt idx="7">
                  <c:v>819.55600000000004</c:v>
                </c:pt>
                <c:pt idx="8">
                  <c:v>158.88675213675214</c:v>
                </c:pt>
                <c:pt idx="9">
                  <c:v>96.673791882499515</c:v>
                </c:pt>
                <c:pt idx="10">
                  <c:v>57.956285714285713</c:v>
                </c:pt>
                <c:pt idx="11">
                  <c:v>32.899449944994501</c:v>
                </c:pt>
                <c:pt idx="12">
                  <c:v>21.932749999999999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TRENDS'!$I$255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North East</c:v>
                </c:pt>
                <c:pt idx="1">
                  <c:v>City West</c:v>
                </c:pt>
                <c:pt idx="2">
                  <c:v>Gippsland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Wannon</c:v>
                </c:pt>
                <c:pt idx="6">
                  <c:v>South East</c:v>
                </c:pt>
                <c:pt idx="7">
                  <c:v>Central Highlands</c:v>
                </c:pt>
                <c:pt idx="8">
                  <c:v>Western</c:v>
                </c:pt>
                <c:pt idx="9">
                  <c:v>Yarra Valley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TRENDS'!$I$256:$I$271</c:f>
              <c:numCache>
                <c:formatCode>0</c:formatCode>
                <c:ptCount val="16"/>
                <c:pt idx="0">
                  <c:v>1225.5833333333333</c:v>
                </c:pt>
                <c:pt idx="1">
                  <c:v>661.51948412698414</c:v>
                </c:pt>
                <c:pt idx="2">
                  <c:v>549.93200000000002</c:v>
                </c:pt>
                <c:pt idx="3">
                  <c:v>537.53010416666666</c:v>
                </c:pt>
                <c:pt idx="4">
                  <c:v>459.358</c:v>
                </c:pt>
                <c:pt idx="5">
                  <c:v>362.93415637860085</c:v>
                </c:pt>
                <c:pt idx="6">
                  <c:v>290.07748184019368</c:v>
                </c:pt>
                <c:pt idx="7">
                  <c:v>246.65853658536585</c:v>
                </c:pt>
                <c:pt idx="8">
                  <c:v>158.92225738396624</c:v>
                </c:pt>
                <c:pt idx="9">
                  <c:v>152.7210553851705</c:v>
                </c:pt>
                <c:pt idx="10">
                  <c:v>117.33576642335767</c:v>
                </c:pt>
                <c:pt idx="11">
                  <c:v>33.096984515077423</c:v>
                </c:pt>
                <c:pt idx="12">
                  <c:v>2.1514285714285717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818432"/>
        <c:axId val="92832512"/>
      </c:barChart>
      <c:catAx>
        <c:axId val="928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32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8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8611351484785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'4 - CUSTOMER RESPONSE &amp; SERVICE'!$E$65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SERVICE'!$E$66:$E$81</c:f>
              <c:numCache>
                <c:formatCode>0</c:formatCode>
                <c:ptCount val="16"/>
                <c:pt idx="0">
                  <c:v>20.029895366218238</c:v>
                </c:pt>
                <c:pt idx="1">
                  <c:v>60.863787375415278</c:v>
                </c:pt>
                <c:pt idx="2">
                  <c:v>33.432868834328687</c:v>
                </c:pt>
                <c:pt idx="3">
                  <c:v>37.900128040973115</c:v>
                </c:pt>
                <c:pt idx="4">
                  <c:v>28.819444444444443</c:v>
                </c:pt>
                <c:pt idx="5">
                  <c:v>52.658227848101269</c:v>
                </c:pt>
                <c:pt idx="6">
                  <c:v>21.428571428571427</c:v>
                </c:pt>
                <c:pt idx="7">
                  <c:v>41.680129240710819</c:v>
                </c:pt>
                <c:pt idx="8">
                  <c:v>55.384615384615387</c:v>
                </c:pt>
                <c:pt idx="9">
                  <c:v>34.828101644245137</c:v>
                </c:pt>
                <c:pt idx="10">
                  <c:v>12.903225806451612</c:v>
                </c:pt>
                <c:pt idx="11">
                  <c:v>44.155844155844157</c:v>
                </c:pt>
                <c:pt idx="12">
                  <c:v>63.272727272727266</c:v>
                </c:pt>
                <c:pt idx="13">
                  <c:v>15.086206896551724</c:v>
                </c:pt>
                <c:pt idx="14">
                  <c:v>81.818181818181827</c:v>
                </c:pt>
                <c:pt idx="15">
                  <c:v>12.76595744680851</c:v>
                </c:pt>
              </c:numCache>
            </c:numRef>
          </c:val>
        </c:ser>
        <c:ser>
          <c:idx val="5"/>
          <c:order val="1"/>
          <c:tx>
            <c:strRef>
              <c:f>'4 - CUSTOMER RESPONSE &amp; SERVICE'!$F$65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SERVICE'!$F$66:$F$81</c:f>
              <c:numCache>
                <c:formatCode>0</c:formatCode>
                <c:ptCount val="16"/>
                <c:pt idx="0">
                  <c:v>4.9327354260089686</c:v>
                </c:pt>
                <c:pt idx="1">
                  <c:v>0.3986710963455149</c:v>
                </c:pt>
                <c:pt idx="2">
                  <c:v>0.57509400575094005</c:v>
                </c:pt>
                <c:pt idx="3">
                  <c:v>1.1523687580025608</c:v>
                </c:pt>
                <c:pt idx="4">
                  <c:v>0</c:v>
                </c:pt>
                <c:pt idx="5">
                  <c:v>0.50632911392405067</c:v>
                </c:pt>
                <c:pt idx="6">
                  <c:v>0</c:v>
                </c:pt>
                <c:pt idx="7">
                  <c:v>4.2003231017770597</c:v>
                </c:pt>
                <c:pt idx="8">
                  <c:v>0.92307692307692313</c:v>
                </c:pt>
                <c:pt idx="9">
                  <c:v>3.2884902840059791</c:v>
                </c:pt>
                <c:pt idx="10">
                  <c:v>2.1505376344086025</c:v>
                </c:pt>
                <c:pt idx="11">
                  <c:v>2.5974025974025974</c:v>
                </c:pt>
                <c:pt idx="12">
                  <c:v>0</c:v>
                </c:pt>
                <c:pt idx="13">
                  <c:v>3.0172413793103448</c:v>
                </c:pt>
                <c:pt idx="14">
                  <c:v>1.3636363636363635</c:v>
                </c:pt>
                <c:pt idx="15">
                  <c:v>0.70921985815602839</c:v>
                </c:pt>
              </c:numCache>
            </c:numRef>
          </c:val>
        </c:ser>
        <c:ser>
          <c:idx val="6"/>
          <c:order val="2"/>
          <c:tx>
            <c:strRef>
              <c:f>'4 - CUSTOMER RESPONSE &amp; SERVICE'!$G$65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SERVICE'!$G$66:$G$81</c:f>
              <c:numCache>
                <c:formatCode>0</c:formatCode>
                <c:ptCount val="16"/>
                <c:pt idx="0">
                  <c:v>1.4200298953662183</c:v>
                </c:pt>
                <c:pt idx="1">
                  <c:v>0</c:v>
                </c:pt>
                <c:pt idx="2">
                  <c:v>6.6357000663570004E-2</c:v>
                </c:pt>
                <c:pt idx="3">
                  <c:v>5.3777208706786173</c:v>
                </c:pt>
                <c:pt idx="4">
                  <c:v>0.11574074074074073</c:v>
                </c:pt>
                <c:pt idx="5">
                  <c:v>0.75949367088607589</c:v>
                </c:pt>
                <c:pt idx="6">
                  <c:v>0</c:v>
                </c:pt>
                <c:pt idx="7">
                  <c:v>1.1308562197092082</c:v>
                </c:pt>
                <c:pt idx="8">
                  <c:v>0.92307692307692313</c:v>
                </c:pt>
                <c:pt idx="9">
                  <c:v>2.6905829596412558</c:v>
                </c:pt>
                <c:pt idx="10">
                  <c:v>0.53763440860215062</c:v>
                </c:pt>
                <c:pt idx="11">
                  <c:v>5.1948051948051948</c:v>
                </c:pt>
                <c:pt idx="12">
                  <c:v>0</c:v>
                </c:pt>
                <c:pt idx="13">
                  <c:v>2.1551724137931036</c:v>
                </c:pt>
                <c:pt idx="14">
                  <c:v>1.8181818181818181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'4 - CUSTOMER RESPONSE &amp; SERVICE'!$H$65</c:f>
              <c:strCache>
                <c:ptCount val="1"/>
                <c:pt idx="0">
                  <c:v>Affordability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SERVICE'!$H$66:$H$81</c:f>
              <c:numCache>
                <c:formatCode>0</c:formatCode>
                <c:ptCount val="16"/>
                <c:pt idx="0">
                  <c:v>37.96711509715994</c:v>
                </c:pt>
                <c:pt idx="1">
                  <c:v>8.7043189368770779</c:v>
                </c:pt>
                <c:pt idx="2">
                  <c:v>47.677504976775047</c:v>
                </c:pt>
                <c:pt idx="3">
                  <c:v>12.03585147247119</c:v>
                </c:pt>
                <c:pt idx="4">
                  <c:v>10.069444444444445</c:v>
                </c:pt>
                <c:pt idx="5">
                  <c:v>4.556962025316456</c:v>
                </c:pt>
                <c:pt idx="6">
                  <c:v>25</c:v>
                </c:pt>
                <c:pt idx="7">
                  <c:v>18.73990306946688</c:v>
                </c:pt>
                <c:pt idx="8">
                  <c:v>9.8461538461538467</c:v>
                </c:pt>
                <c:pt idx="9">
                  <c:v>37.668161434977577</c:v>
                </c:pt>
                <c:pt idx="10">
                  <c:v>70.430107526881727</c:v>
                </c:pt>
                <c:pt idx="11">
                  <c:v>10.38961038961039</c:v>
                </c:pt>
                <c:pt idx="12">
                  <c:v>12</c:v>
                </c:pt>
                <c:pt idx="13">
                  <c:v>64.224137931034491</c:v>
                </c:pt>
                <c:pt idx="14">
                  <c:v>10.909090909090908</c:v>
                </c:pt>
                <c:pt idx="15">
                  <c:v>12.76595744680851</c:v>
                </c:pt>
              </c:numCache>
            </c:numRef>
          </c:val>
        </c:ser>
        <c:ser>
          <c:idx val="8"/>
          <c:order val="4"/>
          <c:tx>
            <c:strRef>
              <c:f>'4 - CUSTOMER RESPONSE &amp; SERVICE'!$I$65</c:f>
              <c:strCache>
                <c:ptCount val="1"/>
                <c:pt idx="0">
                  <c:v>Billing</c:v>
                </c:pt>
              </c:strCache>
            </c:strRef>
          </c:tx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SERVICE'!$I$66:$I$81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9"/>
          <c:order val="5"/>
          <c:tx>
            <c:strRef>
              <c:f>'4 - CUSTOMER RESPONSE &amp; SERVICE'!$J$65</c:f>
              <c:strCache>
                <c:ptCount val="1"/>
                <c:pt idx="0">
                  <c:v>Pressure</c:v>
                </c:pt>
              </c:strCache>
            </c:strRef>
          </c:tx>
          <c:spPr>
            <a:pattFill prst="pct50">
              <a:fgClr>
                <a:srgbClr val="808080"/>
              </a:fgClr>
              <a:bgClr>
                <a:srgbClr val="0000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SERVICE'!$J$66:$J$81</c:f>
              <c:numCache>
                <c:formatCode>0</c:formatCode>
                <c:ptCount val="16"/>
                <c:pt idx="0">
                  <c:v>7.4738415545590436E-2</c:v>
                </c:pt>
                <c:pt idx="1">
                  <c:v>18.172757475083056</c:v>
                </c:pt>
                <c:pt idx="2">
                  <c:v>9.9646095996460957</c:v>
                </c:pt>
                <c:pt idx="3">
                  <c:v>3.3290653008962869</c:v>
                </c:pt>
                <c:pt idx="4">
                  <c:v>57.407407407407405</c:v>
                </c:pt>
                <c:pt idx="5">
                  <c:v>0.25316455696202533</c:v>
                </c:pt>
                <c:pt idx="6">
                  <c:v>7.1428571428571423</c:v>
                </c:pt>
                <c:pt idx="7">
                  <c:v>17.77059773828756</c:v>
                </c:pt>
                <c:pt idx="8">
                  <c:v>2.4615384615384617</c:v>
                </c:pt>
                <c:pt idx="9">
                  <c:v>3.2884902840059791</c:v>
                </c:pt>
                <c:pt idx="10">
                  <c:v>0.53763440860215062</c:v>
                </c:pt>
                <c:pt idx="11">
                  <c:v>2.5974025974025974</c:v>
                </c:pt>
                <c:pt idx="12">
                  <c:v>7.6363636363636367</c:v>
                </c:pt>
                <c:pt idx="13">
                  <c:v>0</c:v>
                </c:pt>
                <c:pt idx="14">
                  <c:v>0</c:v>
                </c:pt>
                <c:pt idx="15">
                  <c:v>36.170212765957451</c:v>
                </c:pt>
              </c:numCache>
            </c:numRef>
          </c:val>
        </c:ser>
        <c:ser>
          <c:idx val="10"/>
          <c:order val="6"/>
          <c:tx>
            <c:strRef>
              <c:f>'4 - CUSTOMER RESPONSE &amp; SERVICE'!$K$65</c:f>
              <c:strCache>
                <c:ptCount val="1"/>
                <c:pt idx="0">
                  <c:v>Sewer odour</c:v>
                </c:pt>
              </c:strCache>
            </c:strRef>
          </c:tx>
          <c:spPr>
            <a:pattFill prst="pct30">
              <a:fgClr>
                <a:srgbClr val="0000FF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SERVICE'!$K$66:$K$81</c:f>
              <c:numCache>
                <c:formatCode>0</c:formatCode>
                <c:ptCount val="16"/>
                <c:pt idx="0">
                  <c:v>6.3527653213751867</c:v>
                </c:pt>
                <c:pt idx="1">
                  <c:v>0.6312292358803987</c:v>
                </c:pt>
                <c:pt idx="2">
                  <c:v>1.9796505197965053</c:v>
                </c:pt>
                <c:pt idx="3">
                  <c:v>5.7618437900128043</c:v>
                </c:pt>
                <c:pt idx="4">
                  <c:v>0.81018518518518512</c:v>
                </c:pt>
                <c:pt idx="5">
                  <c:v>34.430379746835442</c:v>
                </c:pt>
                <c:pt idx="6">
                  <c:v>3.5714285714285712</c:v>
                </c:pt>
                <c:pt idx="7">
                  <c:v>3.877221324717286</c:v>
                </c:pt>
                <c:pt idx="8">
                  <c:v>9.2307692307692317</c:v>
                </c:pt>
                <c:pt idx="9">
                  <c:v>2.0926756352765321</c:v>
                </c:pt>
                <c:pt idx="10">
                  <c:v>1.0752688172043012</c:v>
                </c:pt>
                <c:pt idx="11">
                  <c:v>3.8961038961038961</c:v>
                </c:pt>
                <c:pt idx="12">
                  <c:v>1.8181818181818181</c:v>
                </c:pt>
                <c:pt idx="13">
                  <c:v>3.4482758620689653</c:v>
                </c:pt>
                <c:pt idx="14">
                  <c:v>0</c:v>
                </c:pt>
                <c:pt idx="15">
                  <c:v>13.475177304964539</c:v>
                </c:pt>
              </c:numCache>
            </c:numRef>
          </c:val>
        </c:ser>
        <c:ser>
          <c:idx val="11"/>
          <c:order val="7"/>
          <c:tx>
            <c:strRef>
              <c:f>'4 - CUSTOMER RESPONSE &amp; SERVICE'!$L$65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SERVICE'!$L$66:$L$81</c:f>
              <c:numCache>
                <c:formatCode>0</c:formatCode>
                <c:ptCount val="16"/>
                <c:pt idx="0">
                  <c:v>29.222720478325858</c:v>
                </c:pt>
                <c:pt idx="1">
                  <c:v>11.22923588039867</c:v>
                </c:pt>
                <c:pt idx="2">
                  <c:v>6.3039150630391507</c:v>
                </c:pt>
                <c:pt idx="3">
                  <c:v>34.44302176696543</c:v>
                </c:pt>
                <c:pt idx="4">
                  <c:v>2.7777777777777777</c:v>
                </c:pt>
                <c:pt idx="5">
                  <c:v>6.8354430379746836</c:v>
                </c:pt>
                <c:pt idx="6">
                  <c:v>42.857142857142854</c:v>
                </c:pt>
                <c:pt idx="7">
                  <c:v>12.60096930533118</c:v>
                </c:pt>
                <c:pt idx="8">
                  <c:v>21.23076923076923</c:v>
                </c:pt>
                <c:pt idx="9">
                  <c:v>16.143497757847534</c:v>
                </c:pt>
                <c:pt idx="10">
                  <c:v>12.365591397849462</c:v>
                </c:pt>
                <c:pt idx="11">
                  <c:v>31.168831168831169</c:v>
                </c:pt>
                <c:pt idx="12">
                  <c:v>15.272727272727273</c:v>
                </c:pt>
                <c:pt idx="13">
                  <c:v>12.068965517241379</c:v>
                </c:pt>
                <c:pt idx="14">
                  <c:v>4.0909090909090908</c:v>
                </c:pt>
                <c:pt idx="15">
                  <c:v>24.113475177304963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143232"/>
        <c:axId val="92844416"/>
      </c:barChart>
      <c:catAx>
        <c:axId val="7614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4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844416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4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422535211267607E-3"/>
          <c:y val="0.93611111111111112"/>
          <c:w val="0.9915492957746479"/>
          <c:h val="5.555555555555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SERVICE'!$E$46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GWMWater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Gippsland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Lower Murray</c:v>
                </c:pt>
                <c:pt idx="8">
                  <c:v>Coliban</c:v>
                </c:pt>
                <c:pt idx="9">
                  <c:v>Wannon</c:v>
                </c:pt>
                <c:pt idx="10">
                  <c:v>Barwon</c:v>
                </c:pt>
                <c:pt idx="11">
                  <c:v>South East</c:v>
                </c:pt>
                <c:pt idx="12">
                  <c:v>Western</c:v>
                </c:pt>
                <c:pt idx="13">
                  <c:v>City West</c:v>
                </c:pt>
                <c:pt idx="14">
                  <c:v>North East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SERVICE'!$E$47:$E$62</c:f>
              <c:numCache>
                <c:formatCode>0.00</c:formatCode>
                <c:ptCount val="16"/>
                <c:pt idx="0">
                  <c:v>1.1192577212561641</c:v>
                </c:pt>
                <c:pt idx="1">
                  <c:v>1.1186307959058113</c:v>
                </c:pt>
                <c:pt idx="2">
                  <c:v>1.9416166655430458</c:v>
                </c:pt>
                <c:pt idx="3">
                  <c:v>0.62564052074056509</c:v>
                </c:pt>
                <c:pt idx="4">
                  <c:v>0.97854723372224306</c:v>
                </c:pt>
                <c:pt idx="5">
                  <c:v>0.88861334986567475</c:v>
                </c:pt>
                <c:pt idx="6">
                  <c:v>0.89698029303890081</c:v>
                </c:pt>
                <c:pt idx="7">
                  <c:v>0.5041081541130642</c:v>
                </c:pt>
                <c:pt idx="8">
                  <c:v>0.77589864823907373</c:v>
                </c:pt>
                <c:pt idx="9">
                  <c:v>1.6471124851126371</c:v>
                </c:pt>
                <c:pt idx="10">
                  <c:v>0.3746980971656873</c:v>
                </c:pt>
                <c:pt idx="11">
                  <c:v>0.2725086158506565</c:v>
                </c:pt>
                <c:pt idx="12">
                  <c:v>0.5312977099236641</c:v>
                </c:pt>
                <c:pt idx="13">
                  <c:v>0.47525073823247294</c:v>
                </c:pt>
                <c:pt idx="14">
                  <c:v>0.1767891509645079</c:v>
                </c:pt>
                <c:pt idx="15">
                  <c:v>0.73419311210935612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GWMWater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Gippsland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Lower Murray</c:v>
                </c:pt>
                <c:pt idx="8">
                  <c:v>Coliban</c:v>
                </c:pt>
                <c:pt idx="9">
                  <c:v>Wannon</c:v>
                </c:pt>
                <c:pt idx="10">
                  <c:v>Barwon</c:v>
                </c:pt>
                <c:pt idx="11">
                  <c:v>South East</c:v>
                </c:pt>
                <c:pt idx="12">
                  <c:v>Western</c:v>
                </c:pt>
                <c:pt idx="13">
                  <c:v>City West</c:v>
                </c:pt>
                <c:pt idx="14">
                  <c:v>North East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SERVICE'!$F$47:$F$62</c:f>
              <c:numCache>
                <c:formatCode>0.00</c:formatCode>
                <c:ptCount val="16"/>
                <c:pt idx="0">
                  <c:v>2.2777939323446739</c:v>
                </c:pt>
                <c:pt idx="1">
                  <c:v>0.84829246935201397</c:v>
                </c:pt>
                <c:pt idx="2">
                  <c:v>1.4420373739044154</c:v>
                </c:pt>
                <c:pt idx="3">
                  <c:v>0.73201263851812937</c:v>
                </c:pt>
                <c:pt idx="4">
                  <c:v>1.0301680631879135</c:v>
                </c:pt>
                <c:pt idx="5">
                  <c:v>0.63479200432198812</c:v>
                </c:pt>
                <c:pt idx="6">
                  <c:v>1.662604621285118</c:v>
                </c:pt>
                <c:pt idx="7">
                  <c:v>0.3693711055437785</c:v>
                </c:pt>
                <c:pt idx="8">
                  <c:v>0.81898737953874157</c:v>
                </c:pt>
                <c:pt idx="9">
                  <c:v>1.3799470978689423</c:v>
                </c:pt>
                <c:pt idx="10">
                  <c:v>0.45333214035401664</c:v>
                </c:pt>
                <c:pt idx="11">
                  <c:v>0.25981849777949412</c:v>
                </c:pt>
                <c:pt idx="12">
                  <c:v>0.30057982818469176</c:v>
                </c:pt>
                <c:pt idx="13">
                  <c:v>0.36934803626224272</c:v>
                </c:pt>
                <c:pt idx="14">
                  <c:v>0.29031406703615731</c:v>
                </c:pt>
                <c:pt idx="15">
                  <c:v>0.45508414316188672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GWMWater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Gippsland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Lower Murray</c:v>
                </c:pt>
                <c:pt idx="8">
                  <c:v>Coliban</c:v>
                </c:pt>
                <c:pt idx="9">
                  <c:v>Wannon</c:v>
                </c:pt>
                <c:pt idx="10">
                  <c:v>Barwon</c:v>
                </c:pt>
                <c:pt idx="11">
                  <c:v>South East</c:v>
                </c:pt>
                <c:pt idx="12">
                  <c:v>Western</c:v>
                </c:pt>
                <c:pt idx="13">
                  <c:v>City West</c:v>
                </c:pt>
                <c:pt idx="14">
                  <c:v>North East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SERVICE'!$G$47:$G$62</c:f>
              <c:numCache>
                <c:formatCode>0.00</c:formatCode>
                <c:ptCount val="16"/>
                <c:pt idx="0">
                  <c:v>2.3259559936857706</c:v>
                </c:pt>
                <c:pt idx="1">
                  <c:v>1.3818220770178351</c:v>
                </c:pt>
                <c:pt idx="2">
                  <c:v>1.0993650638995796</c:v>
                </c:pt>
                <c:pt idx="3">
                  <c:v>0.69280104263127207</c:v>
                </c:pt>
                <c:pt idx="4">
                  <c:v>1.0127697049757816</c:v>
                </c:pt>
                <c:pt idx="5">
                  <c:v>0.43034957627118642</c:v>
                </c:pt>
                <c:pt idx="6">
                  <c:v>0.96600408694036777</c:v>
                </c:pt>
                <c:pt idx="7">
                  <c:v>0.70512006098335656</c:v>
                </c:pt>
                <c:pt idx="8">
                  <c:v>0.77185935673391082</c:v>
                </c:pt>
                <c:pt idx="9">
                  <c:v>1.0966044601804725</c:v>
                </c:pt>
                <c:pt idx="10">
                  <c:v>0.47339863806853355</c:v>
                </c:pt>
                <c:pt idx="11">
                  <c:v>0.3412948482761563</c:v>
                </c:pt>
                <c:pt idx="12">
                  <c:v>0.44706553790545034</c:v>
                </c:pt>
                <c:pt idx="13">
                  <c:v>0.34269173222252697</c:v>
                </c:pt>
                <c:pt idx="14">
                  <c:v>0.23830672241599687</c:v>
                </c:pt>
                <c:pt idx="15">
                  <c:v>0.40463234268173576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GWMWater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Gippsland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Lower Murray</c:v>
                </c:pt>
                <c:pt idx="8">
                  <c:v>Coliban</c:v>
                </c:pt>
                <c:pt idx="9">
                  <c:v>Wannon</c:v>
                </c:pt>
                <c:pt idx="10">
                  <c:v>Barwon</c:v>
                </c:pt>
                <c:pt idx="11">
                  <c:v>South East</c:v>
                </c:pt>
                <c:pt idx="12">
                  <c:v>Western</c:v>
                </c:pt>
                <c:pt idx="13">
                  <c:v>City West</c:v>
                </c:pt>
                <c:pt idx="14">
                  <c:v>North East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SERVICE'!$H$47:$H$62</c:f>
              <c:numCache>
                <c:formatCode>0.00</c:formatCode>
                <c:ptCount val="16"/>
                <c:pt idx="0">
                  <c:v>2.6373978529081876</c:v>
                </c:pt>
                <c:pt idx="1">
                  <c:v>0.72547576490379562</c:v>
                </c:pt>
                <c:pt idx="2">
                  <c:v>0.82532702388349832</c:v>
                </c:pt>
                <c:pt idx="3">
                  <c:v>1.033808757298216</c:v>
                </c:pt>
                <c:pt idx="4">
                  <c:v>1.4558505927502681</c:v>
                </c:pt>
                <c:pt idx="5">
                  <c:v>0.94413335069670534</c:v>
                </c:pt>
                <c:pt idx="6">
                  <c:v>0.8396443859071453</c:v>
                </c:pt>
                <c:pt idx="7">
                  <c:v>0.79424640400250157</c:v>
                </c:pt>
                <c:pt idx="8">
                  <c:v>0.7744874715261959</c:v>
                </c:pt>
                <c:pt idx="9">
                  <c:v>0.72994470850712967</c:v>
                </c:pt>
                <c:pt idx="10">
                  <c:v>0.43308296468873053</c:v>
                </c:pt>
                <c:pt idx="11">
                  <c:v>0.35196498858875175</c:v>
                </c:pt>
                <c:pt idx="12">
                  <c:v>0.40500804468033957</c:v>
                </c:pt>
                <c:pt idx="13">
                  <c:v>0.36614383015991092</c:v>
                </c:pt>
                <c:pt idx="14">
                  <c:v>0.3095314334507418</c:v>
                </c:pt>
                <c:pt idx="15">
                  <c:v>0.20100502512562815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GWMWater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Gippsland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Lower Murray</c:v>
                </c:pt>
                <c:pt idx="8">
                  <c:v>Coliban</c:v>
                </c:pt>
                <c:pt idx="9">
                  <c:v>Wannon</c:v>
                </c:pt>
                <c:pt idx="10">
                  <c:v>Barwon</c:v>
                </c:pt>
                <c:pt idx="11">
                  <c:v>South East</c:v>
                </c:pt>
                <c:pt idx="12">
                  <c:v>Western</c:v>
                </c:pt>
                <c:pt idx="13">
                  <c:v>City West</c:v>
                </c:pt>
                <c:pt idx="14">
                  <c:v>North East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SERVICE'!$I$47:$I$62</c:f>
              <c:numCache>
                <c:formatCode>0.00</c:formatCode>
                <c:ptCount val="16"/>
                <c:pt idx="0">
                  <c:v>2.1458126182762935</c:v>
                </c:pt>
                <c:pt idx="1">
                  <c:v>1.4295368300670583</c:v>
                </c:pt>
                <c:pt idx="2">
                  <c:v>1.3513936246754465</c:v>
                </c:pt>
                <c:pt idx="3">
                  <c:v>1.2501797427190371</c:v>
                </c:pt>
                <c:pt idx="4">
                  <c:v>0.94986726410606592</c:v>
                </c:pt>
                <c:pt idx="5">
                  <c:v>0.905762189246483</c:v>
                </c:pt>
                <c:pt idx="6">
                  <c:v>0.58765030286592523</c:v>
                </c:pt>
                <c:pt idx="7">
                  <c:v>0.57681572908267698</c:v>
                </c:pt>
                <c:pt idx="8">
                  <c:v>0.56851710588811011</c:v>
                </c:pt>
                <c:pt idx="9">
                  <c:v>0.55836341756919372</c:v>
                </c:pt>
                <c:pt idx="10">
                  <c:v>0.54809325304925116</c:v>
                </c:pt>
                <c:pt idx="11">
                  <c:v>0.44105795296358713</c:v>
                </c:pt>
                <c:pt idx="12">
                  <c:v>0.39653214614012</c:v>
                </c:pt>
                <c:pt idx="13">
                  <c:v>0.33243400735718814</c:v>
                </c:pt>
                <c:pt idx="14">
                  <c:v>0.16210867597212575</c:v>
                </c:pt>
                <c:pt idx="15">
                  <c:v>0.12601260126012601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2761088"/>
        <c:axId val="92766976"/>
      </c:barChart>
      <c:catAx>
        <c:axId val="927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6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66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61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SERVICE'!$E$27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South Gippsland</c:v>
                </c:pt>
                <c:pt idx="1">
                  <c:v>East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</c:v>
                </c:pt>
                <c:pt idx="5">
                  <c:v>North East</c:v>
                </c:pt>
                <c:pt idx="6">
                  <c:v>Barwon</c:v>
                </c:pt>
                <c:pt idx="7">
                  <c:v>Westernport</c:v>
                </c:pt>
                <c:pt idx="8">
                  <c:v>GWMWater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Gippsland</c:v>
                </c:pt>
                <c:pt idx="13">
                  <c:v>Yarra Valley</c:v>
                </c:pt>
                <c:pt idx="14">
                  <c:v>Coliban</c:v>
                </c:pt>
                <c:pt idx="15">
                  <c:v>City West</c:v>
                </c:pt>
              </c:strCache>
            </c:strRef>
          </c:cat>
          <c:val>
            <c:numRef>
              <c:f>'4 - CUSTOMER RESPONSE &amp; SERVICE'!$E$28:$E$43</c:f>
              <c:numCache>
                <c:formatCode>0</c:formatCode>
                <c:ptCount val="16"/>
                <c:pt idx="0">
                  <c:v>99.246475449683999</c:v>
                </c:pt>
                <c:pt idx="1">
                  <c:v>95.815641444383957</c:v>
                </c:pt>
                <c:pt idx="2">
                  <c:v>98.917497873656529</c:v>
                </c:pt>
                <c:pt idx="3">
                  <c:v>98.374258582009276</c:v>
                </c:pt>
                <c:pt idx="4">
                  <c:v>93.810807774407365</c:v>
                </c:pt>
                <c:pt idx="5">
                  <c:v>91.493408829514294</c:v>
                </c:pt>
                <c:pt idx="6">
                  <c:v>95.739737424159415</c:v>
                </c:pt>
                <c:pt idx="7">
                  <c:v>96.382054992764111</c:v>
                </c:pt>
                <c:pt idx="8">
                  <c:v>89.407247583289433</c:v>
                </c:pt>
                <c:pt idx="9">
                  <c:v>88.873786060486822</c:v>
                </c:pt>
                <c:pt idx="10">
                  <c:v>70.863319749125694</c:v>
                </c:pt>
                <c:pt idx="11">
                  <c:v>96.6532575997268</c:v>
                </c:pt>
                <c:pt idx="12">
                  <c:v>83.45179515217788</c:v>
                </c:pt>
                <c:pt idx="13">
                  <c:v>87.452740580708848</c:v>
                </c:pt>
                <c:pt idx="14">
                  <c:v>91.047686013807208</c:v>
                </c:pt>
                <c:pt idx="15">
                  <c:v>87.530613706347125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SERVICE'!$F$27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South Gippsland</c:v>
                </c:pt>
                <c:pt idx="1">
                  <c:v>East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</c:v>
                </c:pt>
                <c:pt idx="5">
                  <c:v>North East</c:v>
                </c:pt>
                <c:pt idx="6">
                  <c:v>Barwon</c:v>
                </c:pt>
                <c:pt idx="7">
                  <c:v>Westernport</c:v>
                </c:pt>
                <c:pt idx="8">
                  <c:v>GWMWater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Gippsland</c:v>
                </c:pt>
                <c:pt idx="13">
                  <c:v>Yarra Valley</c:v>
                </c:pt>
                <c:pt idx="14">
                  <c:v>Coliban</c:v>
                </c:pt>
                <c:pt idx="15">
                  <c:v>City West</c:v>
                </c:pt>
              </c:strCache>
            </c:strRef>
          </c:cat>
          <c:val>
            <c:numRef>
              <c:f>'4 - CUSTOMER RESPONSE &amp; SERVICE'!$F$28:$F$43</c:f>
              <c:numCache>
                <c:formatCode>0</c:formatCode>
                <c:ptCount val="16"/>
                <c:pt idx="0">
                  <c:v>99.289767389425421</c:v>
                </c:pt>
                <c:pt idx="1">
                  <c:v>95.87477144003924</c:v>
                </c:pt>
                <c:pt idx="2">
                  <c:v>99.670670282836099</c:v>
                </c:pt>
                <c:pt idx="3">
                  <c:v>97.62189257715734</c:v>
                </c:pt>
                <c:pt idx="4">
                  <c:v>94.643539299016339</c:v>
                </c:pt>
                <c:pt idx="5">
                  <c:v>94.911968348170134</c:v>
                </c:pt>
                <c:pt idx="6">
                  <c:v>96.002764770592179</c:v>
                </c:pt>
                <c:pt idx="7">
                  <c:v>93.851965400197088</c:v>
                </c:pt>
                <c:pt idx="8">
                  <c:v>83.129493497051456</c:v>
                </c:pt>
                <c:pt idx="9">
                  <c:v>91.472548738532112</c:v>
                </c:pt>
                <c:pt idx="10">
                  <c:v>85.654853620955322</c:v>
                </c:pt>
                <c:pt idx="11">
                  <c:v>95.474254833851617</c:v>
                </c:pt>
                <c:pt idx="12">
                  <c:v>83.949614869757951</c:v>
                </c:pt>
                <c:pt idx="13">
                  <c:v>82.956228991071256</c:v>
                </c:pt>
                <c:pt idx="14">
                  <c:v>91.550234884073348</c:v>
                </c:pt>
                <c:pt idx="15">
                  <c:v>86.305599905966247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SERVICE'!$G$27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South Gippsland</c:v>
                </c:pt>
                <c:pt idx="1">
                  <c:v>East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</c:v>
                </c:pt>
                <c:pt idx="5">
                  <c:v>North East</c:v>
                </c:pt>
                <c:pt idx="6">
                  <c:v>Barwon</c:v>
                </c:pt>
                <c:pt idx="7">
                  <c:v>Westernport</c:v>
                </c:pt>
                <c:pt idx="8">
                  <c:v>GWMWater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Gippsland</c:v>
                </c:pt>
                <c:pt idx="13">
                  <c:v>Yarra Valley</c:v>
                </c:pt>
                <c:pt idx="14">
                  <c:v>Coliban</c:v>
                </c:pt>
                <c:pt idx="15">
                  <c:v>City West</c:v>
                </c:pt>
              </c:strCache>
            </c:strRef>
          </c:cat>
          <c:val>
            <c:numRef>
              <c:f>'4 - CUSTOMER RESPONSE &amp; SERVICE'!$G$28:$G$43</c:f>
              <c:numCache>
                <c:formatCode>0</c:formatCode>
                <c:ptCount val="16"/>
                <c:pt idx="0">
                  <c:v>99.569000241682105</c:v>
                </c:pt>
                <c:pt idx="1">
                  <c:v>94.828938137097111</c:v>
                </c:pt>
                <c:pt idx="2">
                  <c:v>99.552315483034477</c:v>
                </c:pt>
                <c:pt idx="3">
                  <c:v>97.967799225550991</c:v>
                </c:pt>
                <c:pt idx="4">
                  <c:v>96.247251904494092</c:v>
                </c:pt>
                <c:pt idx="5">
                  <c:v>95.763966631757611</c:v>
                </c:pt>
                <c:pt idx="6">
                  <c:v>96.553038074860041</c:v>
                </c:pt>
                <c:pt idx="7">
                  <c:v>93.382445535826719</c:v>
                </c:pt>
                <c:pt idx="8">
                  <c:v>78.0877676489294</c:v>
                </c:pt>
                <c:pt idx="9">
                  <c:v>90.066285630809119</c:v>
                </c:pt>
                <c:pt idx="10">
                  <c:v>90.52213393870602</c:v>
                </c:pt>
                <c:pt idx="11">
                  <c:v>94.616778768218751</c:v>
                </c:pt>
                <c:pt idx="12">
                  <c:v>83.836237427397649</c:v>
                </c:pt>
                <c:pt idx="13">
                  <c:v>62.868200065745562</c:v>
                </c:pt>
                <c:pt idx="14">
                  <c:v>88.442879499217526</c:v>
                </c:pt>
                <c:pt idx="15">
                  <c:v>82.980587679259799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SERVICE'!$H$27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South Gippsland</c:v>
                </c:pt>
                <c:pt idx="1">
                  <c:v>East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</c:v>
                </c:pt>
                <c:pt idx="5">
                  <c:v>North East</c:v>
                </c:pt>
                <c:pt idx="6">
                  <c:v>Barwon</c:v>
                </c:pt>
                <c:pt idx="7">
                  <c:v>Westernport</c:v>
                </c:pt>
                <c:pt idx="8">
                  <c:v>GWMWater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Gippsland</c:v>
                </c:pt>
                <c:pt idx="13">
                  <c:v>Yarra Valley</c:v>
                </c:pt>
                <c:pt idx="14">
                  <c:v>Coliban</c:v>
                </c:pt>
                <c:pt idx="15">
                  <c:v>City West</c:v>
                </c:pt>
              </c:strCache>
            </c:strRef>
          </c:cat>
          <c:val>
            <c:numRef>
              <c:f>'4 - CUSTOMER RESPONSE &amp; SERVICE'!$H$28:$H$43</c:f>
              <c:numCache>
                <c:formatCode>0</c:formatCode>
                <c:ptCount val="16"/>
                <c:pt idx="0">
                  <c:v>99.48956080961328</c:v>
                </c:pt>
                <c:pt idx="1">
                  <c:v>95.906744972415026</c:v>
                </c:pt>
                <c:pt idx="2">
                  <c:v>99.501029266982911</c:v>
                </c:pt>
                <c:pt idx="3">
                  <c:v>97.333645187697343</c:v>
                </c:pt>
                <c:pt idx="4">
                  <c:v>98.101660675559259</c:v>
                </c:pt>
                <c:pt idx="5">
                  <c:v>96.747545969860354</c:v>
                </c:pt>
                <c:pt idx="6">
                  <c:v>95.828111011638313</c:v>
                </c:pt>
                <c:pt idx="7">
                  <c:v>95.043298436086346</c:v>
                </c:pt>
                <c:pt idx="8">
                  <c:v>81.071767236394749</c:v>
                </c:pt>
                <c:pt idx="9">
                  <c:v>90.58104306427181</c:v>
                </c:pt>
                <c:pt idx="10">
                  <c:v>86.032406587568616</c:v>
                </c:pt>
                <c:pt idx="11">
                  <c:v>91.052212071887695</c:v>
                </c:pt>
                <c:pt idx="12">
                  <c:v>82.024196874570364</c:v>
                </c:pt>
                <c:pt idx="13">
                  <c:v>61.364179012355699</c:v>
                </c:pt>
                <c:pt idx="14">
                  <c:v>77.956577658010787</c:v>
                </c:pt>
                <c:pt idx="15">
                  <c:v>63.352886999997516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SERVICE'!$I$27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South Gippsland</c:v>
                </c:pt>
                <c:pt idx="1">
                  <c:v>East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</c:v>
                </c:pt>
                <c:pt idx="5">
                  <c:v>North East</c:v>
                </c:pt>
                <c:pt idx="6">
                  <c:v>Barwon</c:v>
                </c:pt>
                <c:pt idx="7">
                  <c:v>Westernport</c:v>
                </c:pt>
                <c:pt idx="8">
                  <c:v>GWMWater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Gippsland</c:v>
                </c:pt>
                <c:pt idx="13">
                  <c:v>Yarra Valley</c:v>
                </c:pt>
                <c:pt idx="14">
                  <c:v>Coliban</c:v>
                </c:pt>
                <c:pt idx="15">
                  <c:v>City West</c:v>
                </c:pt>
              </c:strCache>
            </c:strRef>
          </c:cat>
          <c:val>
            <c:numRef>
              <c:f>'4 - CUSTOMER RESPONSE &amp; SERVICE'!$I$28:$I$43</c:f>
              <c:numCache>
                <c:formatCode>0</c:formatCode>
                <c:ptCount val="16"/>
                <c:pt idx="0">
                  <c:v>99.538072368662242</c:v>
                </c:pt>
                <c:pt idx="1">
                  <c:v>99.504325007289339</c:v>
                </c:pt>
                <c:pt idx="2">
                  <c:v>99.367627041742296</c:v>
                </c:pt>
                <c:pt idx="3">
                  <c:v>97.786146603900477</c:v>
                </c:pt>
                <c:pt idx="4">
                  <c:v>97.277084160078147</c:v>
                </c:pt>
                <c:pt idx="5">
                  <c:v>96.480801095021974</c:v>
                </c:pt>
                <c:pt idx="6">
                  <c:v>96.222538468380321</c:v>
                </c:pt>
                <c:pt idx="7">
                  <c:v>95.112016293279027</c:v>
                </c:pt>
                <c:pt idx="8">
                  <c:v>90.51716288809979</c:v>
                </c:pt>
                <c:pt idx="9">
                  <c:v>89.815852383086806</c:v>
                </c:pt>
                <c:pt idx="10">
                  <c:v>87.689881298248523</c:v>
                </c:pt>
                <c:pt idx="11">
                  <c:v>82.772034444442454</c:v>
                </c:pt>
                <c:pt idx="12">
                  <c:v>82.576174743024964</c:v>
                </c:pt>
                <c:pt idx="13">
                  <c:v>81.88729423117924</c:v>
                </c:pt>
                <c:pt idx="14">
                  <c:v>80.334640989063246</c:v>
                </c:pt>
                <c:pt idx="15">
                  <c:v>74.337646891523278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320128"/>
        <c:axId val="76330112"/>
      </c:barChart>
      <c:catAx>
        <c:axId val="763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3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30112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01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City West</c:v>
                </c:pt>
                <c:pt idx="1">
                  <c:v>Barwon</c:v>
                </c:pt>
                <c:pt idx="2">
                  <c:v>South East</c:v>
                </c:pt>
                <c:pt idx="3">
                  <c:v>Yarra Valley</c:v>
                </c:pt>
                <c:pt idx="4">
                  <c:v>Central Highlands</c:v>
                </c:pt>
                <c:pt idx="5">
                  <c:v>South Gippsland</c:v>
                </c:pt>
                <c:pt idx="6">
                  <c:v>Goulburn Valley</c:v>
                </c:pt>
                <c:pt idx="7">
                  <c:v>Gippsland</c:v>
                </c:pt>
                <c:pt idx="8">
                  <c:v>Coliban</c:v>
                </c:pt>
                <c:pt idx="9">
                  <c:v>Westernport</c:v>
                </c:pt>
                <c:pt idx="10">
                  <c:v>Western</c:v>
                </c:pt>
                <c:pt idx="11">
                  <c:v>Lower Murray</c:v>
                </c:pt>
                <c:pt idx="12">
                  <c:v>GWMWater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SERVICE'!$E$9:$E$24</c:f>
              <c:numCache>
                <c:formatCode>0</c:formatCode>
                <c:ptCount val="16"/>
                <c:pt idx="0">
                  <c:v>64.489005323084996</c:v>
                </c:pt>
                <c:pt idx="1">
                  <c:v>37.450690935654713</c:v>
                </c:pt>
                <c:pt idx="2">
                  <c:v>22.194741168179164</c:v>
                </c:pt>
                <c:pt idx="3">
                  <c:v>22.040508073678133</c:v>
                </c:pt>
                <c:pt idx="4">
                  <c:v>26.316277073310321</c:v>
                </c:pt>
                <c:pt idx="5">
                  <c:v>21.130610922054771</c:v>
                </c:pt>
                <c:pt idx="6">
                  <c:v>24.733273917452902</c:v>
                </c:pt>
                <c:pt idx="7">
                  <c:v>21.926675171617763</c:v>
                </c:pt>
                <c:pt idx="8">
                  <c:v>12.969844668882638</c:v>
                </c:pt>
                <c:pt idx="9">
                  <c:v>19.529088277858175</c:v>
                </c:pt>
                <c:pt idx="10">
                  <c:v>20.98822604201775</c:v>
                </c:pt>
                <c:pt idx="11">
                  <c:v>35.98898812104396</c:v>
                </c:pt>
                <c:pt idx="12">
                  <c:v>12.610064388984217</c:v>
                </c:pt>
                <c:pt idx="13">
                  <c:v>14.987613907812085</c:v>
                </c:pt>
                <c:pt idx="14">
                  <c:v>7.1676331864223304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City West</c:v>
                </c:pt>
                <c:pt idx="1">
                  <c:v>Barwon</c:v>
                </c:pt>
                <c:pt idx="2">
                  <c:v>South East</c:v>
                </c:pt>
                <c:pt idx="3">
                  <c:v>Yarra Valley</c:v>
                </c:pt>
                <c:pt idx="4">
                  <c:v>Central Highlands</c:v>
                </c:pt>
                <c:pt idx="5">
                  <c:v>South Gippsland</c:v>
                </c:pt>
                <c:pt idx="6">
                  <c:v>Goulburn Valley</c:v>
                </c:pt>
                <c:pt idx="7">
                  <c:v>Gippsland</c:v>
                </c:pt>
                <c:pt idx="8">
                  <c:v>Coliban</c:v>
                </c:pt>
                <c:pt idx="9">
                  <c:v>Westernport</c:v>
                </c:pt>
                <c:pt idx="10">
                  <c:v>Western</c:v>
                </c:pt>
                <c:pt idx="11">
                  <c:v>Lower Murray</c:v>
                </c:pt>
                <c:pt idx="12">
                  <c:v>GWMWater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SERVICE'!$F$9:$F$24</c:f>
              <c:numCache>
                <c:formatCode>0</c:formatCode>
                <c:ptCount val="16"/>
                <c:pt idx="0">
                  <c:v>60.750039180730916</c:v>
                </c:pt>
                <c:pt idx="1">
                  <c:v>36.019840149531255</c:v>
                </c:pt>
                <c:pt idx="2">
                  <c:v>23.039555309235105</c:v>
                </c:pt>
                <c:pt idx="3">
                  <c:v>34.346111815361155</c:v>
                </c:pt>
                <c:pt idx="4">
                  <c:v>32.413271932339448</c:v>
                </c:pt>
                <c:pt idx="5">
                  <c:v>23.392356544286198</c:v>
                </c:pt>
                <c:pt idx="6">
                  <c:v>25.136869408096061</c:v>
                </c:pt>
                <c:pt idx="7">
                  <c:v>22.075446026904256</c:v>
                </c:pt>
                <c:pt idx="8">
                  <c:v>10.749719654493106</c:v>
                </c:pt>
                <c:pt idx="9">
                  <c:v>20.023212526004599</c:v>
                </c:pt>
                <c:pt idx="10">
                  <c:v>20.779116130264541</c:v>
                </c:pt>
                <c:pt idx="11">
                  <c:v>22.62</c:v>
                </c:pt>
                <c:pt idx="12">
                  <c:v>28.310267388318927</c:v>
                </c:pt>
                <c:pt idx="13">
                  <c:v>11.191691394658754</c:v>
                </c:pt>
                <c:pt idx="14">
                  <c:v>6.3635945370011626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City West</c:v>
                </c:pt>
                <c:pt idx="1">
                  <c:v>Barwon</c:v>
                </c:pt>
                <c:pt idx="2">
                  <c:v>South East</c:v>
                </c:pt>
                <c:pt idx="3">
                  <c:v>Yarra Valley</c:v>
                </c:pt>
                <c:pt idx="4">
                  <c:v>Central Highlands</c:v>
                </c:pt>
                <c:pt idx="5">
                  <c:v>South Gippsland</c:v>
                </c:pt>
                <c:pt idx="6">
                  <c:v>Goulburn Valley</c:v>
                </c:pt>
                <c:pt idx="7">
                  <c:v>Gippsland</c:v>
                </c:pt>
                <c:pt idx="8">
                  <c:v>Coliban</c:v>
                </c:pt>
                <c:pt idx="9">
                  <c:v>Westernport</c:v>
                </c:pt>
                <c:pt idx="10">
                  <c:v>Western</c:v>
                </c:pt>
                <c:pt idx="11">
                  <c:v>Lower Murray</c:v>
                </c:pt>
                <c:pt idx="12">
                  <c:v>GWMWater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SERVICE'!$G$9:$G$24</c:f>
              <c:numCache>
                <c:formatCode>0</c:formatCode>
                <c:ptCount val="16"/>
                <c:pt idx="0">
                  <c:v>59.270612941705892</c:v>
                </c:pt>
                <c:pt idx="1">
                  <c:v>35.569803910074157</c:v>
                </c:pt>
                <c:pt idx="2">
                  <c:v>12.92796798336348</c:v>
                </c:pt>
                <c:pt idx="3">
                  <c:v>82.214871181859536</c:v>
                </c:pt>
                <c:pt idx="4">
                  <c:v>38.082734875737266</c:v>
                </c:pt>
                <c:pt idx="5">
                  <c:v>23.844960928059294</c:v>
                </c:pt>
                <c:pt idx="6">
                  <c:v>23.561198940227676</c:v>
                </c:pt>
                <c:pt idx="7">
                  <c:v>22.132974453416441</c:v>
                </c:pt>
                <c:pt idx="8">
                  <c:v>13.678122065727699</c:v>
                </c:pt>
                <c:pt idx="9">
                  <c:v>20.131658481299585</c:v>
                </c:pt>
                <c:pt idx="10">
                  <c:v>19.809640063397925</c:v>
                </c:pt>
                <c:pt idx="11">
                  <c:v>16.303596765039728</c:v>
                </c:pt>
                <c:pt idx="12">
                  <c:v>25.848781004875981</c:v>
                </c:pt>
                <c:pt idx="13">
                  <c:v>10.548051713553141</c:v>
                </c:pt>
                <c:pt idx="14">
                  <c:v>6.8139295936590258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City West</c:v>
                </c:pt>
                <c:pt idx="1">
                  <c:v>Barwon</c:v>
                </c:pt>
                <c:pt idx="2">
                  <c:v>South East</c:v>
                </c:pt>
                <c:pt idx="3">
                  <c:v>Yarra Valley</c:v>
                </c:pt>
                <c:pt idx="4">
                  <c:v>Central Highlands</c:v>
                </c:pt>
                <c:pt idx="5">
                  <c:v>South Gippsland</c:v>
                </c:pt>
                <c:pt idx="6">
                  <c:v>Goulburn Valley</c:v>
                </c:pt>
                <c:pt idx="7">
                  <c:v>Gippsland</c:v>
                </c:pt>
                <c:pt idx="8">
                  <c:v>Coliban</c:v>
                </c:pt>
                <c:pt idx="9">
                  <c:v>Westernport</c:v>
                </c:pt>
                <c:pt idx="10">
                  <c:v>Western</c:v>
                </c:pt>
                <c:pt idx="11">
                  <c:v>Lower Murray</c:v>
                </c:pt>
                <c:pt idx="12">
                  <c:v>GWMWater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SERVICE'!$H$9:$H$24</c:f>
              <c:numCache>
                <c:formatCode>0</c:formatCode>
                <c:ptCount val="16"/>
                <c:pt idx="0">
                  <c:v>160.18777477949374</c:v>
                </c:pt>
                <c:pt idx="1">
                  <c:v>36.135428544503604</c:v>
                </c:pt>
                <c:pt idx="2">
                  <c:v>14.094806363075639</c:v>
                </c:pt>
                <c:pt idx="3">
                  <c:v>83.387120099014567</c:v>
                </c:pt>
                <c:pt idx="4">
                  <c:v>36.856177054028699</c:v>
                </c:pt>
                <c:pt idx="5">
                  <c:v>24.175605260359433</c:v>
                </c:pt>
                <c:pt idx="6">
                  <c:v>25.310022219623434</c:v>
                </c:pt>
                <c:pt idx="7">
                  <c:v>24.352871087484534</c:v>
                </c:pt>
                <c:pt idx="8">
                  <c:v>23.387157030867222</c:v>
                </c:pt>
                <c:pt idx="9">
                  <c:v>20.42115807160398</c:v>
                </c:pt>
                <c:pt idx="10">
                  <c:v>18.560396304328453</c:v>
                </c:pt>
                <c:pt idx="11">
                  <c:v>19.036125376306003</c:v>
                </c:pt>
                <c:pt idx="12">
                  <c:v>26.266935726345491</c:v>
                </c:pt>
                <c:pt idx="13">
                  <c:v>10.406919673717683</c:v>
                </c:pt>
                <c:pt idx="14">
                  <c:v>7.0197127002595545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City West</c:v>
                </c:pt>
                <c:pt idx="1">
                  <c:v>Barwon</c:v>
                </c:pt>
                <c:pt idx="2">
                  <c:v>South East</c:v>
                </c:pt>
                <c:pt idx="3">
                  <c:v>Yarra Valley</c:v>
                </c:pt>
                <c:pt idx="4">
                  <c:v>Central Highlands</c:v>
                </c:pt>
                <c:pt idx="5">
                  <c:v>South Gippsland</c:v>
                </c:pt>
                <c:pt idx="6">
                  <c:v>Goulburn Valley</c:v>
                </c:pt>
                <c:pt idx="7">
                  <c:v>Gippsland</c:v>
                </c:pt>
                <c:pt idx="8">
                  <c:v>Coliban</c:v>
                </c:pt>
                <c:pt idx="9">
                  <c:v>Westernport</c:v>
                </c:pt>
                <c:pt idx="10">
                  <c:v>Western</c:v>
                </c:pt>
                <c:pt idx="11">
                  <c:v>Lower Murray</c:v>
                </c:pt>
                <c:pt idx="12">
                  <c:v>GWMWater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SERVICE'!$I$9:$I$24</c:f>
              <c:numCache>
                <c:formatCode>0</c:formatCode>
                <c:ptCount val="16"/>
                <c:pt idx="0">
                  <c:v>90.308114746680801</c:v>
                </c:pt>
                <c:pt idx="1">
                  <c:v>36.691105576803338</c:v>
                </c:pt>
                <c:pt idx="2">
                  <c:v>35.77756156755602</c:v>
                </c:pt>
                <c:pt idx="3">
                  <c:v>32.894418433071131</c:v>
                </c:pt>
                <c:pt idx="4">
                  <c:v>31.511188928731514</c:v>
                </c:pt>
                <c:pt idx="5">
                  <c:v>28.442387359313706</c:v>
                </c:pt>
                <c:pt idx="6">
                  <c:v>24.650154673839943</c:v>
                </c:pt>
                <c:pt idx="7">
                  <c:v>21.903726138032305</c:v>
                </c:pt>
                <c:pt idx="8">
                  <c:v>21.025781621493106</c:v>
                </c:pt>
                <c:pt idx="9">
                  <c:v>20.549422946367958</c:v>
                </c:pt>
                <c:pt idx="10">
                  <c:v>20.457889434964436</c:v>
                </c:pt>
                <c:pt idx="11">
                  <c:v>17.886801693367641</c:v>
                </c:pt>
                <c:pt idx="12">
                  <c:v>17.191819175088771</c:v>
                </c:pt>
                <c:pt idx="13">
                  <c:v>8.9301923492543764</c:v>
                </c:pt>
                <c:pt idx="14">
                  <c:v>6.5827472776769511</c:v>
                </c:pt>
                <c:pt idx="15">
                  <c:v>5.2523034308484791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76234752"/>
        <c:axId val="76236288"/>
      </c:barChart>
      <c:catAx>
        <c:axId val="762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36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34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Westernport</c:v>
                </c:pt>
                <c:pt idx="2">
                  <c:v>City West</c:v>
                </c:pt>
                <c:pt idx="3">
                  <c:v>Lower Murray</c:v>
                </c:pt>
                <c:pt idx="4">
                  <c:v>GWMWater</c:v>
                </c:pt>
                <c:pt idx="5">
                  <c:v>Barwon</c:v>
                </c:pt>
                <c:pt idx="6">
                  <c:v>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East Gippsland</c:v>
                </c:pt>
                <c:pt idx="14">
                  <c:v>Central Highlands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RELIABILITY'!$E$9:$E$24</c:f>
              <c:numCache>
                <c:formatCode>0</c:formatCode>
                <c:ptCount val="16"/>
                <c:pt idx="0">
                  <c:v>67.945774570897569</c:v>
                </c:pt>
                <c:pt idx="1">
                  <c:v>63.368983957219257</c:v>
                </c:pt>
                <c:pt idx="2">
                  <c:v>68.196238439058732</c:v>
                </c:pt>
                <c:pt idx="3">
                  <c:v>64.214046822742461</c:v>
                </c:pt>
                <c:pt idx="4">
                  <c:v>37.18263718263718</c:v>
                </c:pt>
                <c:pt idx="5">
                  <c:v>44.344146685472495</c:v>
                </c:pt>
                <c:pt idx="6">
                  <c:v>30.937035200793254</c:v>
                </c:pt>
                <c:pt idx="7">
                  <c:v>37.194277803414856</c:v>
                </c:pt>
                <c:pt idx="8">
                  <c:v>34.190620272314675</c:v>
                </c:pt>
                <c:pt idx="9">
                  <c:v>28.027681660899653</c:v>
                </c:pt>
                <c:pt idx="10">
                  <c:v>20.350877192982459</c:v>
                </c:pt>
                <c:pt idx="11">
                  <c:v>15.41795665634675</c:v>
                </c:pt>
                <c:pt idx="12">
                  <c:v>19.15388191538819</c:v>
                </c:pt>
                <c:pt idx="13">
                  <c:v>15.498964850157819</c:v>
                </c:pt>
                <c:pt idx="14">
                  <c:v>15.288003464703335</c:v>
                </c:pt>
                <c:pt idx="15">
                  <c:v>10.094793281563195</c:v>
                </c:pt>
              </c:numCache>
            </c:numRef>
          </c:val>
        </c:ser>
        <c:ser>
          <c:idx val="1"/>
          <c:order val="1"/>
          <c:tx>
            <c:strRef>
              <c:f>'5 - NETWORK RELIABILITY'!$F$8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Westernport</c:v>
                </c:pt>
                <c:pt idx="2">
                  <c:v>City West</c:v>
                </c:pt>
                <c:pt idx="3">
                  <c:v>Lower Murray</c:v>
                </c:pt>
                <c:pt idx="4">
                  <c:v>GWMWater</c:v>
                </c:pt>
                <c:pt idx="5">
                  <c:v>Barwon</c:v>
                </c:pt>
                <c:pt idx="6">
                  <c:v>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East Gippsland</c:v>
                </c:pt>
                <c:pt idx="14">
                  <c:v>Central Highlands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RELIABILITY'!$F$9:$F$24</c:f>
              <c:numCache>
                <c:formatCode>0</c:formatCode>
                <c:ptCount val="16"/>
                <c:pt idx="0">
                  <c:v>67.479501650516454</c:v>
                </c:pt>
                <c:pt idx="1">
                  <c:v>51.818895577074059</c:v>
                </c:pt>
                <c:pt idx="2">
                  <c:v>48.024192638396777</c:v>
                </c:pt>
                <c:pt idx="3">
                  <c:v>55.703211517165002</c:v>
                </c:pt>
                <c:pt idx="4">
                  <c:v>49.806576402321085</c:v>
                </c:pt>
                <c:pt idx="5">
                  <c:v>38.765910348644162</c:v>
                </c:pt>
                <c:pt idx="6">
                  <c:v>28.128078817733989</c:v>
                </c:pt>
                <c:pt idx="7">
                  <c:v>33.561957018747144</c:v>
                </c:pt>
                <c:pt idx="8">
                  <c:v>40.816326530612244</c:v>
                </c:pt>
                <c:pt idx="9">
                  <c:v>22.775505978570319</c:v>
                </c:pt>
                <c:pt idx="10">
                  <c:v>18.667432510051693</c:v>
                </c:pt>
                <c:pt idx="11">
                  <c:v>16.981132075471699</c:v>
                </c:pt>
                <c:pt idx="12">
                  <c:v>18.670073136151156</c:v>
                </c:pt>
                <c:pt idx="13">
                  <c:v>16.435518731988473</c:v>
                </c:pt>
                <c:pt idx="14">
                  <c:v>14.62176923407732</c:v>
                </c:pt>
                <c:pt idx="15">
                  <c:v>8.0921257391845636</c:v>
                </c:pt>
              </c:numCache>
            </c:numRef>
          </c:val>
        </c:ser>
        <c:ser>
          <c:idx val="2"/>
          <c:order val="2"/>
          <c:tx>
            <c:strRef>
              <c:f>'5 - NETWORK RELIABILITY'!$G$8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Westernport</c:v>
                </c:pt>
                <c:pt idx="2">
                  <c:v>City West</c:v>
                </c:pt>
                <c:pt idx="3">
                  <c:v>Lower Murray</c:v>
                </c:pt>
                <c:pt idx="4">
                  <c:v>GWMWater</c:v>
                </c:pt>
                <c:pt idx="5">
                  <c:v>Barwon</c:v>
                </c:pt>
                <c:pt idx="6">
                  <c:v>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East Gippsland</c:v>
                </c:pt>
                <c:pt idx="14">
                  <c:v>Central Highlands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RELIABILITY'!$G$9:$G$24</c:f>
              <c:numCache>
                <c:formatCode>0</c:formatCode>
                <c:ptCount val="16"/>
                <c:pt idx="0">
                  <c:v>61.85458377239199</c:v>
                </c:pt>
                <c:pt idx="1">
                  <c:v>41.411764705882348</c:v>
                </c:pt>
                <c:pt idx="2">
                  <c:v>48.553492056799598</c:v>
                </c:pt>
                <c:pt idx="3">
                  <c:v>45.383759733036712</c:v>
                </c:pt>
                <c:pt idx="4">
                  <c:v>46.996426656972901</c:v>
                </c:pt>
                <c:pt idx="5">
                  <c:v>36.948228882833789</c:v>
                </c:pt>
                <c:pt idx="6">
                  <c:v>26.648378563730773</c:v>
                </c:pt>
                <c:pt idx="7">
                  <c:v>29.702185482957766</c:v>
                </c:pt>
                <c:pt idx="8">
                  <c:v>30.478955007256893</c:v>
                </c:pt>
                <c:pt idx="9">
                  <c:v>18.389491719017705</c:v>
                </c:pt>
                <c:pt idx="10">
                  <c:v>19.235033259423503</c:v>
                </c:pt>
                <c:pt idx="11">
                  <c:v>16.553846153846152</c:v>
                </c:pt>
                <c:pt idx="12">
                  <c:v>17.436586752893955</c:v>
                </c:pt>
                <c:pt idx="13">
                  <c:v>18.348011742727515</c:v>
                </c:pt>
                <c:pt idx="14">
                  <c:v>14.349923508668603</c:v>
                </c:pt>
                <c:pt idx="15">
                  <c:v>7.5769222322271759</c:v>
                </c:pt>
              </c:numCache>
            </c:numRef>
          </c:val>
        </c:ser>
        <c:ser>
          <c:idx val="3"/>
          <c:order val="3"/>
          <c:tx>
            <c:strRef>
              <c:f>'5 - NETWORK RELIABILITY'!$H$8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Westernport</c:v>
                </c:pt>
                <c:pt idx="2">
                  <c:v>City West</c:v>
                </c:pt>
                <c:pt idx="3">
                  <c:v>Lower Murray</c:v>
                </c:pt>
                <c:pt idx="4">
                  <c:v>GWMWater</c:v>
                </c:pt>
                <c:pt idx="5">
                  <c:v>Barwon</c:v>
                </c:pt>
                <c:pt idx="6">
                  <c:v>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East Gippsland</c:v>
                </c:pt>
                <c:pt idx="14">
                  <c:v>Central Highlands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RELIABILITY'!$H$9:$H$24</c:f>
              <c:numCache>
                <c:formatCode>0</c:formatCode>
                <c:ptCount val="16"/>
                <c:pt idx="0">
                  <c:v>58.841778697001033</c:v>
                </c:pt>
                <c:pt idx="1">
                  <c:v>52.759381898454748</c:v>
                </c:pt>
                <c:pt idx="2">
                  <c:v>41.655521987538421</c:v>
                </c:pt>
                <c:pt idx="3">
                  <c:v>88.35920177383592</c:v>
                </c:pt>
                <c:pt idx="4">
                  <c:v>52.240228789323169</c:v>
                </c:pt>
                <c:pt idx="5">
                  <c:v>36.593229446534124</c:v>
                </c:pt>
                <c:pt idx="6">
                  <c:v>27.667793336552393</c:v>
                </c:pt>
                <c:pt idx="7">
                  <c:v>30.208915205005024</c:v>
                </c:pt>
                <c:pt idx="8">
                  <c:v>27.312138728323696</c:v>
                </c:pt>
                <c:pt idx="9">
                  <c:v>21.651785714285715</c:v>
                </c:pt>
                <c:pt idx="10">
                  <c:v>21.994609164420488</c:v>
                </c:pt>
                <c:pt idx="11">
                  <c:v>20.677146311970979</c:v>
                </c:pt>
                <c:pt idx="12">
                  <c:v>18.202979515828677</c:v>
                </c:pt>
                <c:pt idx="13">
                  <c:v>15.104740904079382</c:v>
                </c:pt>
                <c:pt idx="14">
                  <c:v>14.563508481588746</c:v>
                </c:pt>
                <c:pt idx="15">
                  <c:v>5.5407565263718697</c:v>
                </c:pt>
              </c:numCache>
            </c:numRef>
          </c:val>
        </c:ser>
        <c:ser>
          <c:idx val="4"/>
          <c:order val="4"/>
          <c:tx>
            <c:strRef>
              <c:f>'5 - NETWORK RELIABILITY'!$I$8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Westernport</c:v>
                </c:pt>
                <c:pt idx="2">
                  <c:v>City West</c:v>
                </c:pt>
                <c:pt idx="3">
                  <c:v>Lower Murray</c:v>
                </c:pt>
                <c:pt idx="4">
                  <c:v>GWMWater</c:v>
                </c:pt>
                <c:pt idx="5">
                  <c:v>Barwon</c:v>
                </c:pt>
                <c:pt idx="6">
                  <c:v>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East Gippsland</c:v>
                </c:pt>
                <c:pt idx="14">
                  <c:v>Central Highlands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RELIABILITY'!$I$9:$I$24</c:f>
              <c:numCache>
                <c:formatCode>0</c:formatCode>
                <c:ptCount val="16"/>
                <c:pt idx="0">
                  <c:v>65.136657625704146</c:v>
                </c:pt>
                <c:pt idx="1">
                  <c:v>59.033299600019284</c:v>
                </c:pt>
                <c:pt idx="2">
                  <c:v>49.642625081221574</c:v>
                </c:pt>
                <c:pt idx="3">
                  <c:v>49.028268551236749</c:v>
                </c:pt>
                <c:pt idx="4">
                  <c:v>47.343453510436433</c:v>
                </c:pt>
                <c:pt idx="5">
                  <c:v>39.834624320143163</c:v>
                </c:pt>
                <c:pt idx="6">
                  <c:v>36.467312027582551</c:v>
                </c:pt>
                <c:pt idx="7">
                  <c:v>33.551536669255519</c:v>
                </c:pt>
                <c:pt idx="8">
                  <c:v>27.194244604316545</c:v>
                </c:pt>
                <c:pt idx="9">
                  <c:v>26.145466911211333</c:v>
                </c:pt>
                <c:pt idx="10">
                  <c:v>22.32093890534167</c:v>
                </c:pt>
                <c:pt idx="11">
                  <c:v>20.738026111341533</c:v>
                </c:pt>
                <c:pt idx="12">
                  <c:v>14.892623716153128</c:v>
                </c:pt>
                <c:pt idx="13">
                  <c:v>13.535023226099856</c:v>
                </c:pt>
                <c:pt idx="14">
                  <c:v>13.075442838111217</c:v>
                </c:pt>
                <c:pt idx="15">
                  <c:v>8.3599574014909486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185152"/>
        <c:axId val="93186688"/>
      </c:barChart>
      <c:catAx>
        <c:axId val="9318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86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85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TRENDS'!$E$46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TRENDS'!$E$47:$E$62</c:f>
              <c:numCache>
                <c:formatCode>0</c:formatCode>
                <c:ptCount val="16"/>
                <c:pt idx="0">
                  <c:v>847.58217038038174</c:v>
                </c:pt>
                <c:pt idx="1">
                  <c:v>851.31519102013965</c:v>
                </c:pt>
                <c:pt idx="2">
                  <c:v>880.35850648882251</c:v>
                </c:pt>
                <c:pt idx="3">
                  <c:v>742.86948613523327</c:v>
                </c:pt>
                <c:pt idx="4">
                  <c:v>804.83850070226299</c:v>
                </c:pt>
                <c:pt idx="5">
                  <c:v>816.20342235610406</c:v>
                </c:pt>
                <c:pt idx="6">
                  <c:v>662.29441602885186</c:v>
                </c:pt>
                <c:pt idx="7">
                  <c:v>823.47733377221834</c:v>
                </c:pt>
                <c:pt idx="8">
                  <c:v>758.91605481432271</c:v>
                </c:pt>
                <c:pt idx="9">
                  <c:v>692.39589837539506</c:v>
                </c:pt>
                <c:pt idx="10">
                  <c:v>553.01290654473894</c:v>
                </c:pt>
                <c:pt idx="11">
                  <c:v>519.35796516356072</c:v>
                </c:pt>
                <c:pt idx="12">
                  <c:v>623.70544963791963</c:v>
                </c:pt>
                <c:pt idx="13">
                  <c:v>527.74681339672941</c:v>
                </c:pt>
                <c:pt idx="14">
                  <c:v>657.83093013211101</c:v>
                </c:pt>
                <c:pt idx="15">
                  <c:v>599.77598433179708</c:v>
                </c:pt>
              </c:numCache>
            </c:numRef>
          </c:val>
        </c:ser>
        <c:ser>
          <c:idx val="1"/>
          <c:order val="1"/>
          <c:tx>
            <c:strRef>
              <c:f>'3 - USAGE, PRICE TRENDS'!$F$46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TRENDS'!$F$47:$F$62</c:f>
              <c:numCache>
                <c:formatCode>0</c:formatCode>
                <c:ptCount val="16"/>
                <c:pt idx="0">
                  <c:v>1049.4827</c:v>
                </c:pt>
                <c:pt idx="1">
                  <c:v>940.51</c:v>
                </c:pt>
                <c:pt idx="2">
                  <c:v>951.09482173913057</c:v>
                </c:pt>
                <c:pt idx="3">
                  <c:v>830.19104347826089</c:v>
                </c:pt>
                <c:pt idx="4">
                  <c:v>877.68349999999998</c:v>
                </c:pt>
                <c:pt idx="5">
                  <c:v>883.12459999999999</c:v>
                </c:pt>
                <c:pt idx="6">
                  <c:v>778.05934782608699</c:v>
                </c:pt>
                <c:pt idx="7">
                  <c:v>867.68000000000006</c:v>
                </c:pt>
                <c:pt idx="8">
                  <c:v>812.23416376811599</c:v>
                </c:pt>
                <c:pt idx="9">
                  <c:v>778.43000000000006</c:v>
                </c:pt>
                <c:pt idx="10">
                  <c:v>648.77483886253799</c:v>
                </c:pt>
                <c:pt idx="11">
                  <c:v>619.1428766960031</c:v>
                </c:pt>
                <c:pt idx="12">
                  <c:v>717.09850000000006</c:v>
                </c:pt>
                <c:pt idx="13">
                  <c:v>596.92744946745529</c:v>
                </c:pt>
                <c:pt idx="14">
                  <c:v>719.39059999999995</c:v>
                </c:pt>
                <c:pt idx="15">
                  <c:v>653.6422</c:v>
                </c:pt>
              </c:numCache>
            </c:numRef>
          </c:val>
        </c:ser>
        <c:ser>
          <c:idx val="2"/>
          <c:order val="2"/>
          <c:tx>
            <c:strRef>
              <c:f>'3 - USAGE, PRICE TRENDS'!$G$46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TRENDS'!$G$47:$G$62</c:f>
              <c:numCache>
                <c:formatCode>0</c:formatCode>
                <c:ptCount val="16"/>
                <c:pt idx="0">
                  <c:v>1097.7248</c:v>
                </c:pt>
                <c:pt idx="1">
                  <c:v>947.40059999999994</c:v>
                </c:pt>
                <c:pt idx="2">
                  <c:v>1007.2785869565216</c:v>
                </c:pt>
                <c:pt idx="3">
                  <c:v>902.46862608695653</c:v>
                </c:pt>
                <c:pt idx="4">
                  <c:v>932.43049999999994</c:v>
                </c:pt>
                <c:pt idx="5">
                  <c:v>928.62940000000003</c:v>
                </c:pt>
                <c:pt idx="6">
                  <c:v>877.45304347826095</c:v>
                </c:pt>
                <c:pt idx="7">
                  <c:v>906.39</c:v>
                </c:pt>
                <c:pt idx="8">
                  <c:v>865.35691449275362</c:v>
                </c:pt>
                <c:pt idx="9">
                  <c:v>842.61079999999993</c:v>
                </c:pt>
                <c:pt idx="10">
                  <c:v>762.66518153227491</c:v>
                </c:pt>
                <c:pt idx="11">
                  <c:v>722.01984617813469</c:v>
                </c:pt>
                <c:pt idx="12">
                  <c:v>734.58549999999991</c:v>
                </c:pt>
                <c:pt idx="13">
                  <c:v>686.94546359527874</c:v>
                </c:pt>
                <c:pt idx="14">
                  <c:v>691.27416956521733</c:v>
                </c:pt>
                <c:pt idx="15">
                  <c:v>662.12490000000003</c:v>
                </c:pt>
              </c:numCache>
            </c:numRef>
          </c:val>
        </c:ser>
        <c:ser>
          <c:idx val="3"/>
          <c:order val="3"/>
          <c:tx>
            <c:strRef>
              <c:f>'3 - USAGE, PRICE TRENDS'!$H$46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TRENDS'!$H$47:$H$62</c:f>
              <c:numCache>
                <c:formatCode>0</c:formatCode>
                <c:ptCount val="16"/>
                <c:pt idx="0">
                  <c:v>1185.3223028361353</c:v>
                </c:pt>
                <c:pt idx="1">
                  <c:v>1095.5626313485598</c:v>
                </c:pt>
                <c:pt idx="2">
                  <c:v>1095.5380427005762</c:v>
                </c:pt>
                <c:pt idx="3">
                  <c:v>1043.5594519270335</c:v>
                </c:pt>
                <c:pt idx="4">
                  <c:v>1016.5594569834913</c:v>
                </c:pt>
                <c:pt idx="5">
                  <c:v>988.27630098452892</c:v>
                </c:pt>
                <c:pt idx="6">
                  <c:v>965.75758695652166</c:v>
                </c:pt>
                <c:pt idx="7">
                  <c:v>957.64667714555173</c:v>
                </c:pt>
                <c:pt idx="8">
                  <c:v>956.01909687718194</c:v>
                </c:pt>
                <c:pt idx="9">
                  <c:v>953.42010000000005</c:v>
                </c:pt>
                <c:pt idx="10">
                  <c:v>909.68928726563763</c:v>
                </c:pt>
                <c:pt idx="11">
                  <c:v>829.10502096008236</c:v>
                </c:pt>
                <c:pt idx="12">
                  <c:v>803.98840690515226</c:v>
                </c:pt>
                <c:pt idx="13">
                  <c:v>791.24933744305042</c:v>
                </c:pt>
                <c:pt idx="14">
                  <c:v>769.64046193327636</c:v>
                </c:pt>
                <c:pt idx="15">
                  <c:v>758.73188238209309</c:v>
                </c:pt>
              </c:numCache>
            </c:numRef>
          </c:val>
        </c:ser>
        <c:ser>
          <c:idx val="4"/>
          <c:order val="4"/>
          <c:tx>
            <c:strRef>
              <c:f>'3 - USAGE, PRICE TRENDS'!$I$46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TRENDS'!$I$47:$I$62</c:f>
              <c:numCache>
                <c:formatCode>0</c:formatCode>
                <c:ptCount val="16"/>
                <c:pt idx="0">
                  <c:v>1260.8630002829655</c:v>
                </c:pt>
                <c:pt idx="1">
                  <c:v>1211.3008844000001</c:v>
                </c:pt>
                <c:pt idx="2">
                  <c:v>1169.3792391304348</c:v>
                </c:pt>
                <c:pt idx="3">
                  <c:v>1148.1580000000001</c:v>
                </c:pt>
                <c:pt idx="4">
                  <c:v>1134.8679999999999</c:v>
                </c:pt>
                <c:pt idx="5">
                  <c:v>1065.6562548523489</c:v>
                </c:pt>
                <c:pt idx="6">
                  <c:v>1064.1391826086956</c:v>
                </c:pt>
                <c:pt idx="7">
                  <c:v>1041.3670753623189</c:v>
                </c:pt>
                <c:pt idx="8">
                  <c:v>1003.3432</c:v>
                </c:pt>
                <c:pt idx="9">
                  <c:v>976.98690144927536</c:v>
                </c:pt>
                <c:pt idx="10">
                  <c:v>952.73817927903372</c:v>
                </c:pt>
                <c:pt idx="11">
                  <c:v>921.99</c:v>
                </c:pt>
                <c:pt idx="12">
                  <c:v>863.87840000000006</c:v>
                </c:pt>
                <c:pt idx="13">
                  <c:v>856.77911649588816</c:v>
                </c:pt>
                <c:pt idx="14">
                  <c:v>848.35540176794802</c:v>
                </c:pt>
                <c:pt idx="15">
                  <c:v>832.07307826086958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88656512"/>
        <c:axId val="88658304"/>
      </c:barChart>
      <c:catAx>
        <c:axId val="886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583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6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RELIABILITY'!$E$27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Gippsland</c:v>
                </c:pt>
                <c:pt idx="3">
                  <c:v>Yarra Valley</c:v>
                </c:pt>
                <c:pt idx="4">
                  <c:v>Western</c:v>
                </c:pt>
                <c:pt idx="5">
                  <c:v>GWMWater</c:v>
                </c:pt>
                <c:pt idx="6">
                  <c:v>East 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Lower Murray</c:v>
                </c:pt>
                <c:pt idx="10">
                  <c:v>City West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RELIABILITY'!$E$28:$E$43</c:f>
              <c:numCache>
                <c:formatCode>0.00</c:formatCode>
                <c:ptCount val="16"/>
                <c:pt idx="0">
                  <c:v>1.5126403526899497</c:v>
                </c:pt>
                <c:pt idx="1">
                  <c:v>0.37870089611532876</c:v>
                </c:pt>
                <c:pt idx="2">
                  <c:v>0.19948945361718839</c:v>
                </c:pt>
                <c:pt idx="3">
                  <c:v>0.28076699887969475</c:v>
                </c:pt>
                <c:pt idx="4">
                  <c:v>0.30666666666666664</c:v>
                </c:pt>
                <c:pt idx="5">
                  <c:v>0.353847651180898</c:v>
                </c:pt>
                <c:pt idx="6">
                  <c:v>0.21373713954499346</c:v>
                </c:pt>
                <c:pt idx="7">
                  <c:v>0.24253737193819794</c:v>
                </c:pt>
                <c:pt idx="8">
                  <c:v>0.42821186867274452</c:v>
                </c:pt>
                <c:pt idx="9">
                  <c:v>0.26089233690137154</c:v>
                </c:pt>
                <c:pt idx="10">
                  <c:v>0.31925547914837388</c:v>
                </c:pt>
                <c:pt idx="11">
                  <c:v>0.20524125349195188</c:v>
                </c:pt>
                <c:pt idx="12">
                  <c:v>9.9628518999239135E-2</c:v>
                </c:pt>
                <c:pt idx="13">
                  <c:v>7.924897188700869E-2</c:v>
                </c:pt>
                <c:pt idx="14">
                  <c:v>8.9182881736073236E-2</c:v>
                </c:pt>
                <c:pt idx="15">
                  <c:v>8.967893976636343E-2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Gippsland</c:v>
                </c:pt>
                <c:pt idx="3">
                  <c:v>Yarra Valley</c:v>
                </c:pt>
                <c:pt idx="4">
                  <c:v>Western</c:v>
                </c:pt>
                <c:pt idx="5">
                  <c:v>GWMWater</c:v>
                </c:pt>
                <c:pt idx="6">
                  <c:v>East 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Lower Murray</c:v>
                </c:pt>
                <c:pt idx="10">
                  <c:v>City West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RELIABILITY'!$F$28:$F$43</c:f>
              <c:numCache>
                <c:formatCode>0.00</c:formatCode>
                <c:ptCount val="16"/>
                <c:pt idx="0">
                  <c:v>0.70819827120475409</c:v>
                </c:pt>
                <c:pt idx="1">
                  <c:v>0.3410429621676434</c:v>
                </c:pt>
                <c:pt idx="2">
                  <c:v>0.18004710255218931</c:v>
                </c:pt>
                <c:pt idx="3">
                  <c:v>0.29372520762126708</c:v>
                </c:pt>
                <c:pt idx="4">
                  <c:v>0.17780751255647992</c:v>
                </c:pt>
                <c:pt idx="5">
                  <c:v>0.65619850731801876</c:v>
                </c:pt>
                <c:pt idx="6">
                  <c:v>0.28959469068499644</c:v>
                </c:pt>
                <c:pt idx="7">
                  <c:v>0.23708206217416491</c:v>
                </c:pt>
                <c:pt idx="8">
                  <c:v>0.5116024518388792</c:v>
                </c:pt>
                <c:pt idx="9">
                  <c:v>0.25335645917646304</c:v>
                </c:pt>
                <c:pt idx="10">
                  <c:v>0.21585842592722332</c:v>
                </c:pt>
                <c:pt idx="11">
                  <c:v>0.15125923406828015</c:v>
                </c:pt>
                <c:pt idx="12">
                  <c:v>0.10163191695258203</c:v>
                </c:pt>
                <c:pt idx="13">
                  <c:v>9.6378369439391445E-2</c:v>
                </c:pt>
                <c:pt idx="14">
                  <c:v>0.10879553659337053</c:v>
                </c:pt>
                <c:pt idx="15">
                  <c:v>6.2184957828018167E-2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Gippsland</c:v>
                </c:pt>
                <c:pt idx="3">
                  <c:v>Yarra Valley</c:v>
                </c:pt>
                <c:pt idx="4">
                  <c:v>Western</c:v>
                </c:pt>
                <c:pt idx="5">
                  <c:v>GWMWater</c:v>
                </c:pt>
                <c:pt idx="6">
                  <c:v>East 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Lower Murray</c:v>
                </c:pt>
                <c:pt idx="10">
                  <c:v>City West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RELIABILITY'!$G$28:$G$43</c:f>
              <c:numCache>
                <c:formatCode>0.00</c:formatCode>
                <c:ptCount val="16"/>
                <c:pt idx="0">
                  <c:v>0.92710540254237295</c:v>
                </c:pt>
                <c:pt idx="1">
                  <c:v>0.33602563635701543</c:v>
                </c:pt>
                <c:pt idx="2">
                  <c:v>0.21294898408504748</c:v>
                </c:pt>
                <c:pt idx="3">
                  <c:v>0.27705468097998193</c:v>
                </c:pt>
                <c:pt idx="4">
                  <c:v>0.22060306287453629</c:v>
                </c:pt>
                <c:pt idx="5">
                  <c:v>0.4800747398601849</c:v>
                </c:pt>
                <c:pt idx="6">
                  <c:v>0.38514487698246597</c:v>
                </c:pt>
                <c:pt idx="7">
                  <c:v>0.20172963353465667</c:v>
                </c:pt>
                <c:pt idx="8">
                  <c:v>0.39606876974987948</c:v>
                </c:pt>
                <c:pt idx="9">
                  <c:v>0.19743361707533985</c:v>
                </c:pt>
                <c:pt idx="10">
                  <c:v>0.21769071392300571</c:v>
                </c:pt>
                <c:pt idx="11">
                  <c:v>0.13903028051272526</c:v>
                </c:pt>
                <c:pt idx="12">
                  <c:v>9.8204033882883068E-2</c:v>
                </c:pt>
                <c:pt idx="13">
                  <c:v>0.12128741007778374</c:v>
                </c:pt>
                <c:pt idx="14">
                  <c:v>0.11153742393813135</c:v>
                </c:pt>
                <c:pt idx="15">
                  <c:v>7.1844803422586118E-2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Gippsland</c:v>
                </c:pt>
                <c:pt idx="3">
                  <c:v>Yarra Valley</c:v>
                </c:pt>
                <c:pt idx="4">
                  <c:v>Western</c:v>
                </c:pt>
                <c:pt idx="5">
                  <c:v>GWMWater</c:v>
                </c:pt>
                <c:pt idx="6">
                  <c:v>East 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Lower Murray</c:v>
                </c:pt>
                <c:pt idx="10">
                  <c:v>City West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RELIABILITY'!$H$28:$H$43</c:f>
              <c:numCache>
                <c:formatCode>0.00</c:formatCode>
                <c:ptCount val="16"/>
                <c:pt idx="0">
                  <c:v>1.0950644615184268</c:v>
                </c:pt>
                <c:pt idx="1">
                  <c:v>0.32973621960022015</c:v>
                </c:pt>
                <c:pt idx="2">
                  <c:v>0.2130482745762185</c:v>
                </c:pt>
                <c:pt idx="3">
                  <c:v>0.27335709518387857</c:v>
                </c:pt>
                <c:pt idx="4">
                  <c:v>0.31283635085902395</c:v>
                </c:pt>
                <c:pt idx="5">
                  <c:v>0.42720717833680499</c:v>
                </c:pt>
                <c:pt idx="6">
                  <c:v>0.30004568296025586</c:v>
                </c:pt>
                <c:pt idx="7">
                  <c:v>0.21184172621064462</c:v>
                </c:pt>
                <c:pt idx="8">
                  <c:v>0.27809904321312168</c:v>
                </c:pt>
                <c:pt idx="9">
                  <c:v>1.0783927454659161</c:v>
                </c:pt>
                <c:pt idx="10">
                  <c:v>0.18256279577721152</c:v>
                </c:pt>
                <c:pt idx="11">
                  <c:v>0.13050159148282295</c:v>
                </c:pt>
                <c:pt idx="12">
                  <c:v>0.15346355000533676</c:v>
                </c:pt>
                <c:pt idx="13">
                  <c:v>0.10977805394898268</c:v>
                </c:pt>
                <c:pt idx="14">
                  <c:v>0.11921522521860534</c:v>
                </c:pt>
                <c:pt idx="15">
                  <c:v>3.7903773401881849E-2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Gippsland</c:v>
                </c:pt>
                <c:pt idx="3">
                  <c:v>Yarra Valley</c:v>
                </c:pt>
                <c:pt idx="4">
                  <c:v>Western</c:v>
                </c:pt>
                <c:pt idx="5">
                  <c:v>GWMWater</c:v>
                </c:pt>
                <c:pt idx="6">
                  <c:v>East Gippsland</c:v>
                </c:pt>
                <c:pt idx="7">
                  <c:v>South East</c:v>
                </c:pt>
                <c:pt idx="8">
                  <c:v>South Gippsland</c:v>
                </c:pt>
                <c:pt idx="9">
                  <c:v>Lower Murray</c:v>
                </c:pt>
                <c:pt idx="10">
                  <c:v>City West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RELIABILITY'!$I$28:$I$43</c:f>
              <c:numCache>
                <c:formatCode>0.00</c:formatCode>
                <c:ptCount val="16"/>
                <c:pt idx="0">
                  <c:v>0.94070790775358137</c:v>
                </c:pt>
                <c:pt idx="1">
                  <c:v>0.36016955099863857</c:v>
                </c:pt>
                <c:pt idx="2">
                  <c:v>0.31684748415609126</c:v>
                </c:pt>
                <c:pt idx="3">
                  <c:v>0.30888509739290099</c:v>
                </c:pt>
                <c:pt idx="4">
                  <c:v>0.29336169138984514</c:v>
                </c:pt>
                <c:pt idx="5">
                  <c:v>0.26522757160727461</c:v>
                </c:pt>
                <c:pt idx="6">
                  <c:v>0.26372637263726373</c:v>
                </c:pt>
                <c:pt idx="7">
                  <c:v>0.23958971353212691</c:v>
                </c:pt>
                <c:pt idx="8">
                  <c:v>0.23855070957009927</c:v>
                </c:pt>
                <c:pt idx="9">
                  <c:v>0.21391800533399491</c:v>
                </c:pt>
                <c:pt idx="10">
                  <c:v>0.20487176261901524</c:v>
                </c:pt>
                <c:pt idx="11">
                  <c:v>0.17477624084621643</c:v>
                </c:pt>
                <c:pt idx="12">
                  <c:v>0.11737089201877934</c:v>
                </c:pt>
                <c:pt idx="13">
                  <c:v>0.10837738918259454</c:v>
                </c:pt>
                <c:pt idx="14">
                  <c:v>9.643201542912247E-2</c:v>
                </c:pt>
                <c:pt idx="15">
                  <c:v>5.8170878459687124E-2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234688"/>
        <c:axId val="93236224"/>
      </c:barChart>
      <c:catAx>
        <c:axId val="932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36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4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RELIABILITY'!$E$46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East Gippsland</c:v>
                </c:pt>
                <c:pt idx="1">
                  <c:v>North East</c:v>
                </c:pt>
                <c:pt idx="2">
                  <c:v>Lower Murray</c:v>
                </c:pt>
                <c:pt idx="3">
                  <c:v>Gippsland</c:v>
                </c:pt>
                <c:pt idx="4">
                  <c:v>Barwon</c:v>
                </c:pt>
                <c:pt idx="5">
                  <c:v>South East</c:v>
                </c:pt>
                <c:pt idx="6">
                  <c:v>GWMWater</c:v>
                </c:pt>
                <c:pt idx="7">
                  <c:v>Goulburn Valley</c:v>
                </c:pt>
                <c:pt idx="8">
                  <c:v>Central Highlands</c:v>
                </c:pt>
                <c:pt idx="9">
                  <c:v>City West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RELIABILITY'!$E$47:$E$62</c:f>
              <c:numCache>
                <c:formatCode>0.00</c:formatCode>
                <c:ptCount val="16"/>
                <c:pt idx="0">
                  <c:v>0</c:v>
                </c:pt>
                <c:pt idx="1">
                  <c:v>2.4168643422996018E-3</c:v>
                </c:pt>
                <c:pt idx="2">
                  <c:v>3.6989754165439133E-3</c:v>
                </c:pt>
                <c:pt idx="3">
                  <c:v>2.4709135834792427E-3</c:v>
                </c:pt>
                <c:pt idx="4">
                  <c:v>9.8264199778792683E-3</c:v>
                </c:pt>
                <c:pt idx="5">
                  <c:v>5.4689876414677208E-3</c:v>
                </c:pt>
                <c:pt idx="6">
                  <c:v>3.6659745652738128E-3</c:v>
                </c:pt>
                <c:pt idx="7">
                  <c:v>7.9816043024647952E-4</c:v>
                </c:pt>
                <c:pt idx="8">
                  <c:v>1.0112586799703364E-4</c:v>
                </c:pt>
                <c:pt idx="9">
                  <c:v>1.7242328612702524E-3</c:v>
                </c:pt>
                <c:pt idx="10">
                  <c:v>1.0143909253781217E-4</c:v>
                </c:pt>
                <c:pt idx="11">
                  <c:v>0</c:v>
                </c:pt>
                <c:pt idx="12">
                  <c:v>0</c:v>
                </c:pt>
                <c:pt idx="13">
                  <c:v>6.8671920533157644E-3</c:v>
                </c:pt>
                <c:pt idx="14">
                  <c:v>0</c:v>
                </c:pt>
                <c:pt idx="15">
                  <c:v>0.13949163050216987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East Gippsland</c:v>
                </c:pt>
                <c:pt idx="1">
                  <c:v>North East</c:v>
                </c:pt>
                <c:pt idx="2">
                  <c:v>Lower Murray</c:v>
                </c:pt>
                <c:pt idx="3">
                  <c:v>Gippsland</c:v>
                </c:pt>
                <c:pt idx="4">
                  <c:v>Barwon</c:v>
                </c:pt>
                <c:pt idx="5">
                  <c:v>South East</c:v>
                </c:pt>
                <c:pt idx="6">
                  <c:v>GWMWater</c:v>
                </c:pt>
                <c:pt idx="7">
                  <c:v>Goulburn Valley</c:v>
                </c:pt>
                <c:pt idx="8">
                  <c:v>Central Highlands</c:v>
                </c:pt>
                <c:pt idx="9">
                  <c:v>City West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RELIABILITY'!$F$47:$F$62</c:f>
              <c:numCache>
                <c:formatCode>0.00</c:formatCode>
                <c:ptCount val="16"/>
                <c:pt idx="0">
                  <c:v>1.7302678359800899E-2</c:v>
                </c:pt>
                <c:pt idx="1">
                  <c:v>1.1876484560570071E-2</c:v>
                </c:pt>
                <c:pt idx="2">
                  <c:v>1.3811267424680414E-3</c:v>
                </c:pt>
                <c:pt idx="3">
                  <c:v>6.7289360270439144E-3</c:v>
                </c:pt>
                <c:pt idx="4">
                  <c:v>8.0675226293264145E-3</c:v>
                </c:pt>
                <c:pt idx="5">
                  <c:v>3.9266267619231512E-3</c:v>
                </c:pt>
                <c:pt idx="6">
                  <c:v>3.9707925430519209E-2</c:v>
                </c:pt>
                <c:pt idx="7">
                  <c:v>0</c:v>
                </c:pt>
                <c:pt idx="8">
                  <c:v>3.6547048123036214E-3</c:v>
                </c:pt>
                <c:pt idx="9">
                  <c:v>2.2867071137328532E-3</c:v>
                </c:pt>
                <c:pt idx="10">
                  <c:v>1.5702757081283047E-4</c:v>
                </c:pt>
                <c:pt idx="11">
                  <c:v>1.034369527145359E-2</c:v>
                </c:pt>
                <c:pt idx="12">
                  <c:v>0</c:v>
                </c:pt>
                <c:pt idx="13">
                  <c:v>2.2208913510006487E-3</c:v>
                </c:pt>
                <c:pt idx="14">
                  <c:v>5.8176740938972598E-5</c:v>
                </c:pt>
                <c:pt idx="15">
                  <c:v>2.8633171258779039E-2</c:v>
                </c:pt>
              </c:numCache>
            </c:numRef>
          </c:val>
        </c:ser>
        <c:ser>
          <c:idx val="2"/>
          <c:order val="2"/>
          <c:tx>
            <c:strRef>
              <c:f>'5 - NETWORK RELIABILITY'!$G$46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East Gippsland</c:v>
                </c:pt>
                <c:pt idx="1">
                  <c:v>North East</c:v>
                </c:pt>
                <c:pt idx="2">
                  <c:v>Lower Murray</c:v>
                </c:pt>
                <c:pt idx="3">
                  <c:v>Gippsland</c:v>
                </c:pt>
                <c:pt idx="4">
                  <c:v>Barwon</c:v>
                </c:pt>
                <c:pt idx="5">
                  <c:v>South East</c:v>
                </c:pt>
                <c:pt idx="6">
                  <c:v>GWMWater</c:v>
                </c:pt>
                <c:pt idx="7">
                  <c:v>Goulburn Valley</c:v>
                </c:pt>
                <c:pt idx="8">
                  <c:v>Central Highlands</c:v>
                </c:pt>
                <c:pt idx="9">
                  <c:v>City West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RELIABILITY'!$G$47:$G$62</c:f>
              <c:numCache>
                <c:formatCode>0.00</c:formatCode>
                <c:ptCount val="16"/>
                <c:pt idx="0">
                  <c:v>3.4649551183665875E-2</c:v>
                </c:pt>
                <c:pt idx="1">
                  <c:v>9.9438895989947783E-3</c:v>
                </c:pt>
                <c:pt idx="2">
                  <c:v>4.5102274171007492E-3</c:v>
                </c:pt>
                <c:pt idx="3">
                  <c:v>1.0096244574448009E-2</c:v>
                </c:pt>
                <c:pt idx="4">
                  <c:v>6.1396161829503663E-3</c:v>
                </c:pt>
                <c:pt idx="5">
                  <c:v>4.5678658711246272E-3</c:v>
                </c:pt>
                <c:pt idx="6">
                  <c:v>1.3337199188170484E-2</c:v>
                </c:pt>
                <c:pt idx="7">
                  <c:v>1.4099944268994984E-2</c:v>
                </c:pt>
                <c:pt idx="8">
                  <c:v>1.5913999447881651E-3</c:v>
                </c:pt>
                <c:pt idx="9">
                  <c:v>9.7756754041291357E-4</c:v>
                </c:pt>
                <c:pt idx="10">
                  <c:v>8.7600461867361754E-4</c:v>
                </c:pt>
                <c:pt idx="11">
                  <c:v>7.8731722992876653E-3</c:v>
                </c:pt>
                <c:pt idx="12">
                  <c:v>0</c:v>
                </c:pt>
                <c:pt idx="13">
                  <c:v>4.9175087900469618E-4</c:v>
                </c:pt>
                <c:pt idx="14">
                  <c:v>0</c:v>
                </c:pt>
                <c:pt idx="15">
                  <c:v>4.2108050847457626E-2</c:v>
                </c:pt>
              </c:numCache>
            </c:numRef>
          </c:val>
        </c:ser>
        <c:ser>
          <c:idx val="3"/>
          <c:order val="3"/>
          <c:tx>
            <c:strRef>
              <c:f>'5 - NETWORK RELIABILITY'!$H$46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East Gippsland</c:v>
                </c:pt>
                <c:pt idx="1">
                  <c:v>North East</c:v>
                </c:pt>
                <c:pt idx="2">
                  <c:v>Lower Murray</c:v>
                </c:pt>
                <c:pt idx="3">
                  <c:v>Gippsland</c:v>
                </c:pt>
                <c:pt idx="4">
                  <c:v>Barwon</c:v>
                </c:pt>
                <c:pt idx="5">
                  <c:v>South East</c:v>
                </c:pt>
                <c:pt idx="6">
                  <c:v>GWMWater</c:v>
                </c:pt>
                <c:pt idx="7">
                  <c:v>Goulburn Valley</c:v>
                </c:pt>
                <c:pt idx="8">
                  <c:v>Central Highlands</c:v>
                </c:pt>
                <c:pt idx="9">
                  <c:v>City West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RELIABILITY'!$H$47:$H$62</c:f>
              <c:numCache>
                <c:formatCode>0.00</c:formatCode>
                <c:ptCount val="16"/>
                <c:pt idx="0">
                  <c:v>6.2128825947921429E-3</c:v>
                </c:pt>
                <c:pt idx="1">
                  <c:v>1.4195751947913331E-2</c:v>
                </c:pt>
                <c:pt idx="2">
                  <c:v>1.6666666666666666E-2</c:v>
                </c:pt>
                <c:pt idx="3">
                  <c:v>3.2628455120336849E-3</c:v>
                </c:pt>
                <c:pt idx="4">
                  <c:v>3.9949402188283892E-3</c:v>
                </c:pt>
                <c:pt idx="5">
                  <c:v>3.95848664010759E-3</c:v>
                </c:pt>
                <c:pt idx="6">
                  <c:v>1.8106072744752445E-2</c:v>
                </c:pt>
                <c:pt idx="7">
                  <c:v>5.0854278710715985E-3</c:v>
                </c:pt>
                <c:pt idx="8">
                  <c:v>6.6121759635454011E-3</c:v>
                </c:pt>
                <c:pt idx="9">
                  <c:v>2.1499079364576904E-3</c:v>
                </c:pt>
                <c:pt idx="10">
                  <c:v>3.0707190810838093E-4</c:v>
                </c:pt>
                <c:pt idx="11">
                  <c:v>3.9953737777310479E-3</c:v>
                </c:pt>
                <c:pt idx="12">
                  <c:v>0</c:v>
                </c:pt>
                <c:pt idx="13">
                  <c:v>2.3038122029294789E-3</c:v>
                </c:pt>
                <c:pt idx="14">
                  <c:v>0</c:v>
                </c:pt>
                <c:pt idx="15">
                  <c:v>2.0445370490949341E-2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East Gippsland</c:v>
                </c:pt>
                <c:pt idx="1">
                  <c:v>North East</c:v>
                </c:pt>
                <c:pt idx="2">
                  <c:v>Lower Murray</c:v>
                </c:pt>
                <c:pt idx="3">
                  <c:v>Gippsland</c:v>
                </c:pt>
                <c:pt idx="4">
                  <c:v>Barwon</c:v>
                </c:pt>
                <c:pt idx="5">
                  <c:v>South East</c:v>
                </c:pt>
                <c:pt idx="6">
                  <c:v>GWMWater</c:v>
                </c:pt>
                <c:pt idx="7">
                  <c:v>Goulburn Valley</c:v>
                </c:pt>
                <c:pt idx="8">
                  <c:v>Central Highlands</c:v>
                </c:pt>
                <c:pt idx="9">
                  <c:v>City West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RELIABILITY'!$I$47:$I$62</c:f>
              <c:numCache>
                <c:formatCode>0.00</c:formatCode>
                <c:ptCount val="16"/>
                <c:pt idx="0">
                  <c:v>2.8037803780378037E-2</c:v>
                </c:pt>
                <c:pt idx="1">
                  <c:v>1.178972188888187E-2</c:v>
                </c:pt>
                <c:pt idx="2">
                  <c:v>8.7762823295912673E-3</c:v>
                </c:pt>
                <c:pt idx="3">
                  <c:v>7.9488084459926039E-3</c:v>
                </c:pt>
                <c:pt idx="4">
                  <c:v>7.6354092102123598E-3</c:v>
                </c:pt>
                <c:pt idx="5">
                  <c:v>4.8252619239504725E-3</c:v>
                </c:pt>
                <c:pt idx="6">
                  <c:v>3.881066170574462E-3</c:v>
                </c:pt>
                <c:pt idx="7">
                  <c:v>2.007051803634391E-3</c:v>
                </c:pt>
                <c:pt idx="8">
                  <c:v>1.9707823693183597E-3</c:v>
                </c:pt>
                <c:pt idx="9">
                  <c:v>1.7712700005904232E-3</c:v>
                </c:pt>
                <c:pt idx="10">
                  <c:v>1.1489707655380668E-3</c:v>
                </c:pt>
                <c:pt idx="11">
                  <c:v>5.718147320268233E-4</c:v>
                </c:pt>
                <c:pt idx="12">
                  <c:v>3.4542811496999094E-4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374336"/>
        <c:axId val="93375872"/>
      </c:barChart>
      <c:catAx>
        <c:axId val="933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758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74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RELIABILITY'!$E$65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Wannon</c:v>
                </c:pt>
                <c:pt idx="2">
                  <c:v>East Gippsland</c:v>
                </c:pt>
                <c:pt idx="3">
                  <c:v>Westernport</c:v>
                </c:pt>
                <c:pt idx="4">
                  <c:v>Barwon</c:v>
                </c:pt>
                <c:pt idx="5">
                  <c:v>Central Highlands</c:v>
                </c:pt>
                <c:pt idx="6">
                  <c:v>Western</c:v>
                </c:pt>
                <c:pt idx="7">
                  <c:v>Yarra Valley</c:v>
                </c:pt>
                <c:pt idx="8">
                  <c:v>Gippsland</c:v>
                </c:pt>
                <c:pt idx="9">
                  <c:v>South East</c:v>
                </c:pt>
                <c:pt idx="10">
                  <c:v>City West</c:v>
                </c:pt>
                <c:pt idx="11">
                  <c:v>North East</c:v>
                </c:pt>
                <c:pt idx="12">
                  <c:v>Coliban</c:v>
                </c:pt>
                <c:pt idx="13">
                  <c:v>Lower Murray</c:v>
                </c:pt>
                <c:pt idx="14">
                  <c:v>Goulburn Valley</c:v>
                </c:pt>
                <c:pt idx="15">
                  <c:v>GWMWater</c:v>
                </c:pt>
              </c:strCache>
            </c:strRef>
          </c:cat>
          <c:val>
            <c:numRef>
              <c:f>'5 - NETWORK RELIABILITY'!$E$66:$E$81</c:f>
              <c:numCache>
                <c:formatCode>0.0</c:formatCode>
                <c:ptCount val="16"/>
                <c:pt idx="0">
                  <c:v>238.05694760820046</c:v>
                </c:pt>
                <c:pt idx="1">
                  <c:v>105.83905013192611</c:v>
                </c:pt>
                <c:pt idx="2">
                  <c:v>106.69227029654837</c:v>
                </c:pt>
                <c:pt idx="3">
                  <c:v>177.67717835797421</c:v>
                </c:pt>
                <c:pt idx="4">
                  <c:v>186.80863581259359</c:v>
                </c:pt>
                <c:pt idx="5">
                  <c:v>149.16815742397137</c:v>
                </c:pt>
                <c:pt idx="6">
                  <c:v>150.55176767676767</c:v>
                </c:pt>
                <c:pt idx="7">
                  <c:v>138.69257789631172</c:v>
                </c:pt>
                <c:pt idx="8">
                  <c:v>143.80366186209582</c:v>
                </c:pt>
                <c:pt idx="9">
                  <c:v>167.01067307692307</c:v>
                </c:pt>
                <c:pt idx="10">
                  <c:v>133.6396462447876</c:v>
                </c:pt>
                <c:pt idx="11">
                  <c:v>68.324193548387086</c:v>
                </c:pt>
                <c:pt idx="12">
                  <c:v>38.64</c:v>
                </c:pt>
                <c:pt idx="13">
                  <c:v>62.731762917933132</c:v>
                </c:pt>
                <c:pt idx="14">
                  <c:v>118.86127659574468</c:v>
                </c:pt>
                <c:pt idx="15">
                  <c:v>130.19251734390485</c:v>
                </c:pt>
              </c:numCache>
            </c:numRef>
          </c:val>
        </c:ser>
        <c:ser>
          <c:idx val="1"/>
          <c:order val="1"/>
          <c:tx>
            <c:strRef>
              <c:f>'5 - NETWORK RELIABILITY'!$F$65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Wannon</c:v>
                </c:pt>
                <c:pt idx="2">
                  <c:v>East Gippsland</c:v>
                </c:pt>
                <c:pt idx="3">
                  <c:v>Westernport</c:v>
                </c:pt>
                <c:pt idx="4">
                  <c:v>Barwon</c:v>
                </c:pt>
                <c:pt idx="5">
                  <c:v>Central Highlands</c:v>
                </c:pt>
                <c:pt idx="6">
                  <c:v>Western</c:v>
                </c:pt>
                <c:pt idx="7">
                  <c:v>Yarra Valley</c:v>
                </c:pt>
                <c:pt idx="8">
                  <c:v>Gippsland</c:v>
                </c:pt>
                <c:pt idx="9">
                  <c:v>South East</c:v>
                </c:pt>
                <c:pt idx="10">
                  <c:v>City West</c:v>
                </c:pt>
                <c:pt idx="11">
                  <c:v>North East</c:v>
                </c:pt>
                <c:pt idx="12">
                  <c:v>Coliban</c:v>
                </c:pt>
                <c:pt idx="13">
                  <c:v>Lower Murray</c:v>
                </c:pt>
                <c:pt idx="14">
                  <c:v>Goulburn Valley</c:v>
                </c:pt>
                <c:pt idx="15">
                  <c:v>GWMWater</c:v>
                </c:pt>
              </c:strCache>
            </c:strRef>
          </c:cat>
          <c:val>
            <c:numRef>
              <c:f>'5 - NETWORK RELIABILITY'!$F$66:$F$81</c:f>
              <c:numCache>
                <c:formatCode>0.0</c:formatCode>
                <c:ptCount val="16"/>
                <c:pt idx="0">
                  <c:v>211.35506980161645</c:v>
                </c:pt>
                <c:pt idx="1">
                  <c:v>122.52759381898454</c:v>
                </c:pt>
                <c:pt idx="2">
                  <c:v>154.18427745664741</c:v>
                </c:pt>
                <c:pt idx="3">
                  <c:v>130.53866726097615</c:v>
                </c:pt>
                <c:pt idx="4">
                  <c:v>192.32614247055685</c:v>
                </c:pt>
                <c:pt idx="5">
                  <c:v>201.98046511627908</c:v>
                </c:pt>
                <c:pt idx="6">
                  <c:v>110.12495238095238</c:v>
                </c:pt>
                <c:pt idx="7">
                  <c:v>142.37716833026457</c:v>
                </c:pt>
                <c:pt idx="8">
                  <c:v>139.75990626331486</c:v>
                </c:pt>
                <c:pt idx="9">
                  <c:v>175.56383425785847</c:v>
                </c:pt>
                <c:pt idx="10">
                  <c:v>142.44372000834551</c:v>
                </c:pt>
                <c:pt idx="11">
                  <c:v>107.63209393346379</c:v>
                </c:pt>
                <c:pt idx="12">
                  <c:v>53.571428571428569</c:v>
                </c:pt>
                <c:pt idx="13">
                  <c:v>63.837492391965917</c:v>
                </c:pt>
                <c:pt idx="14">
                  <c:v>73.401442307692307</c:v>
                </c:pt>
                <c:pt idx="15">
                  <c:v>166.09533185138139</c:v>
                </c:pt>
              </c:numCache>
            </c:numRef>
          </c:val>
        </c:ser>
        <c:ser>
          <c:idx val="2"/>
          <c:order val="2"/>
          <c:tx>
            <c:strRef>
              <c:f>'5 - NETWORK RELIABILITY'!$G$65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Wannon</c:v>
                </c:pt>
                <c:pt idx="2">
                  <c:v>East Gippsland</c:v>
                </c:pt>
                <c:pt idx="3">
                  <c:v>Westernport</c:v>
                </c:pt>
                <c:pt idx="4">
                  <c:v>Barwon</c:v>
                </c:pt>
                <c:pt idx="5">
                  <c:v>Central Highlands</c:v>
                </c:pt>
                <c:pt idx="6">
                  <c:v>Western</c:v>
                </c:pt>
                <c:pt idx="7">
                  <c:v>Yarra Valley</c:v>
                </c:pt>
                <c:pt idx="8">
                  <c:v>Gippsland</c:v>
                </c:pt>
                <c:pt idx="9">
                  <c:v>South East</c:v>
                </c:pt>
                <c:pt idx="10">
                  <c:v>City West</c:v>
                </c:pt>
                <c:pt idx="11">
                  <c:v>North East</c:v>
                </c:pt>
                <c:pt idx="12">
                  <c:v>Coliban</c:v>
                </c:pt>
                <c:pt idx="13">
                  <c:v>Lower Murray</c:v>
                </c:pt>
                <c:pt idx="14">
                  <c:v>Goulburn Valley</c:v>
                </c:pt>
                <c:pt idx="15">
                  <c:v>GWMWater</c:v>
                </c:pt>
              </c:strCache>
            </c:strRef>
          </c:cat>
          <c:val>
            <c:numRef>
              <c:f>'5 - NETWORK RELIABILITY'!$G$66:$G$81</c:f>
              <c:numCache>
                <c:formatCode>0.0</c:formatCode>
                <c:ptCount val="16"/>
                <c:pt idx="0">
                  <c:v>186.67307252345</c:v>
                </c:pt>
                <c:pt idx="1">
                  <c:v>112.84090909090909</c:v>
                </c:pt>
                <c:pt idx="2">
                  <c:v>180.87648530331458</c:v>
                </c:pt>
                <c:pt idx="3">
                  <c:v>157.78745800671894</c:v>
                </c:pt>
                <c:pt idx="4">
                  <c:v>185.19924270348156</c:v>
                </c:pt>
                <c:pt idx="5">
                  <c:v>148.13228346456694</c:v>
                </c:pt>
                <c:pt idx="6">
                  <c:v>128.98031685069611</c:v>
                </c:pt>
                <c:pt idx="7">
                  <c:v>141.92443767880107</c:v>
                </c:pt>
                <c:pt idx="8">
                  <c:v>158.61572125904729</c:v>
                </c:pt>
                <c:pt idx="9">
                  <c:v>188.17537934163431</c:v>
                </c:pt>
                <c:pt idx="10">
                  <c:v>146.25758877434134</c:v>
                </c:pt>
                <c:pt idx="11">
                  <c:v>95.653085600530858</c:v>
                </c:pt>
                <c:pt idx="12">
                  <c:v>0</c:v>
                </c:pt>
                <c:pt idx="13">
                  <c:v>50.697496167603475</c:v>
                </c:pt>
                <c:pt idx="14">
                  <c:v>103.87545454545455</c:v>
                </c:pt>
                <c:pt idx="15">
                  <c:v>151.09684377838329</c:v>
                </c:pt>
              </c:numCache>
            </c:numRef>
          </c:val>
        </c:ser>
        <c:ser>
          <c:idx val="3"/>
          <c:order val="3"/>
          <c:tx>
            <c:strRef>
              <c:f>'5 - NETWORK RELIABILITY'!$H$65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Wannon</c:v>
                </c:pt>
                <c:pt idx="2">
                  <c:v>East Gippsland</c:v>
                </c:pt>
                <c:pt idx="3">
                  <c:v>Westernport</c:v>
                </c:pt>
                <c:pt idx="4">
                  <c:v>Barwon</c:v>
                </c:pt>
                <c:pt idx="5">
                  <c:v>Central Highlands</c:v>
                </c:pt>
                <c:pt idx="6">
                  <c:v>Western</c:v>
                </c:pt>
                <c:pt idx="7">
                  <c:v>Yarra Valley</c:v>
                </c:pt>
                <c:pt idx="8">
                  <c:v>Gippsland</c:v>
                </c:pt>
                <c:pt idx="9">
                  <c:v>South East</c:v>
                </c:pt>
                <c:pt idx="10">
                  <c:v>City West</c:v>
                </c:pt>
                <c:pt idx="11">
                  <c:v>North East</c:v>
                </c:pt>
                <c:pt idx="12">
                  <c:v>Coliban</c:v>
                </c:pt>
                <c:pt idx="13">
                  <c:v>Lower Murray</c:v>
                </c:pt>
                <c:pt idx="14">
                  <c:v>Goulburn Valley</c:v>
                </c:pt>
                <c:pt idx="15">
                  <c:v>GWMWater</c:v>
                </c:pt>
              </c:strCache>
            </c:strRef>
          </c:cat>
          <c:val>
            <c:numRef>
              <c:f>'5 - NETWORK RELIABILITY'!$H$66:$H$81</c:f>
              <c:numCache>
                <c:formatCode>0.0</c:formatCode>
                <c:ptCount val="16"/>
                <c:pt idx="0">
                  <c:v>194.00279642058166</c:v>
                </c:pt>
                <c:pt idx="1">
                  <c:v>195.93905817174516</c:v>
                </c:pt>
                <c:pt idx="2">
                  <c:v>171.10683181730212</c:v>
                </c:pt>
                <c:pt idx="3">
                  <c:v>145.19914477703117</c:v>
                </c:pt>
                <c:pt idx="4">
                  <c:v>191.15173507134051</c:v>
                </c:pt>
                <c:pt idx="5">
                  <c:v>231.8152634766808</c:v>
                </c:pt>
                <c:pt idx="6">
                  <c:v>144.54855195911415</c:v>
                </c:pt>
                <c:pt idx="7">
                  <c:v>154.4110881421534</c:v>
                </c:pt>
                <c:pt idx="8">
                  <c:v>166.44169030909362</c:v>
                </c:pt>
                <c:pt idx="9">
                  <c:v>159.79338601112087</c:v>
                </c:pt>
                <c:pt idx="10">
                  <c:v>134.25042383143619</c:v>
                </c:pt>
                <c:pt idx="11">
                  <c:v>129.4314315352697</c:v>
                </c:pt>
                <c:pt idx="12">
                  <c:v>0</c:v>
                </c:pt>
                <c:pt idx="13">
                  <c:v>181.38936099029775</c:v>
                </c:pt>
                <c:pt idx="14">
                  <c:v>80.261184490839369</c:v>
                </c:pt>
                <c:pt idx="15">
                  <c:v>157.17748064743139</c:v>
                </c:pt>
              </c:numCache>
            </c:numRef>
          </c:val>
        </c:ser>
        <c:ser>
          <c:idx val="4"/>
          <c:order val="4"/>
          <c:tx>
            <c:strRef>
              <c:f>'5 - NETWORK RELIABILITY'!$I$65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Wannon</c:v>
                </c:pt>
                <c:pt idx="2">
                  <c:v>East Gippsland</c:v>
                </c:pt>
                <c:pt idx="3">
                  <c:v>Westernport</c:v>
                </c:pt>
                <c:pt idx="4">
                  <c:v>Barwon</c:v>
                </c:pt>
                <c:pt idx="5">
                  <c:v>Central Highlands</c:v>
                </c:pt>
                <c:pt idx="6">
                  <c:v>Western</c:v>
                </c:pt>
                <c:pt idx="7">
                  <c:v>Yarra Valley</c:v>
                </c:pt>
                <c:pt idx="8">
                  <c:v>Gippsland</c:v>
                </c:pt>
                <c:pt idx="9">
                  <c:v>South East</c:v>
                </c:pt>
                <c:pt idx="10">
                  <c:v>City West</c:v>
                </c:pt>
                <c:pt idx="11">
                  <c:v>North East</c:v>
                </c:pt>
                <c:pt idx="12">
                  <c:v>Coliban</c:v>
                </c:pt>
                <c:pt idx="13">
                  <c:v>Lower Murray</c:v>
                </c:pt>
                <c:pt idx="14">
                  <c:v>Goulburn Valley</c:v>
                </c:pt>
                <c:pt idx="15">
                  <c:v>GWMWater</c:v>
                </c:pt>
              </c:strCache>
            </c:strRef>
          </c:cat>
          <c:val>
            <c:numRef>
              <c:f>'5 - NETWORK RELIABILITY'!$I$66:$I$81</c:f>
              <c:numCache>
                <c:formatCode>0.0</c:formatCode>
                <c:ptCount val="16"/>
                <c:pt idx="0">
                  <c:v>229.28041100430892</c:v>
                </c:pt>
                <c:pt idx="1">
                  <c:v>201.19853785900784</c:v>
                </c:pt>
                <c:pt idx="2">
                  <c:v>196.38473479948254</c:v>
                </c:pt>
                <c:pt idx="3">
                  <c:v>185.74716830386379</c:v>
                </c:pt>
                <c:pt idx="4">
                  <c:v>185.10872569500242</c:v>
                </c:pt>
                <c:pt idx="5">
                  <c:v>180.73252688172042</c:v>
                </c:pt>
                <c:pt idx="6">
                  <c:v>173.93978494623656</c:v>
                </c:pt>
                <c:pt idx="7">
                  <c:v>160.24275985416523</c:v>
                </c:pt>
                <c:pt idx="8">
                  <c:v>156.87791547994766</c:v>
                </c:pt>
                <c:pt idx="9">
                  <c:v>149.69424268674618</c:v>
                </c:pt>
                <c:pt idx="10">
                  <c:v>121.56211180124224</c:v>
                </c:pt>
                <c:pt idx="11">
                  <c:v>120.51127733026468</c:v>
                </c:pt>
                <c:pt idx="12">
                  <c:v>105</c:v>
                </c:pt>
                <c:pt idx="13">
                  <c:v>93.712223725755521</c:v>
                </c:pt>
                <c:pt idx="14">
                  <c:v>76.41614906832298</c:v>
                </c:pt>
                <c:pt idx="15">
                  <c:v>66.618464052287578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292800"/>
        <c:axId val="93310976"/>
      </c:barChart>
      <c:catAx>
        <c:axId val="932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0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92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RELIABILITY'!$E$84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Central Highlands</c:v>
                </c:pt>
                <c:pt idx="1">
                  <c:v>Western</c:v>
                </c:pt>
                <c:pt idx="2">
                  <c:v>Goulburn Valley</c:v>
                </c:pt>
                <c:pt idx="3">
                  <c:v>Westernport</c:v>
                </c:pt>
                <c:pt idx="4">
                  <c:v>City West</c:v>
                </c:pt>
                <c:pt idx="5">
                  <c:v>South Gippsland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Barwon</c:v>
                </c:pt>
                <c:pt idx="10">
                  <c:v>South East</c:v>
                </c:pt>
                <c:pt idx="11">
                  <c:v>North East</c:v>
                </c:pt>
                <c:pt idx="12">
                  <c:v>Gippsland</c:v>
                </c:pt>
                <c:pt idx="13">
                  <c:v>East Gippsland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RELIABILITY'!$E$85:$E$100</c:f>
              <c:numCache>
                <c:formatCode>0.0</c:formatCode>
                <c:ptCount val="16"/>
                <c:pt idx="0">
                  <c:v>137.71204441226163</c:v>
                </c:pt>
                <c:pt idx="1">
                  <c:v>128.14678072940117</c:v>
                </c:pt>
                <c:pt idx="2">
                  <c:v>96.196686390532548</c:v>
                </c:pt>
                <c:pt idx="3">
                  <c:v>110.36395109812831</c:v>
                </c:pt>
                <c:pt idx="4">
                  <c:v>144.99308401059471</c:v>
                </c:pt>
                <c:pt idx="5">
                  <c:v>99.721296465848752</c:v>
                </c:pt>
                <c:pt idx="6">
                  <c:v>102.85607638888889</c:v>
                </c:pt>
                <c:pt idx="7">
                  <c:v>78.379359942466735</c:v>
                </c:pt>
                <c:pt idx="8">
                  <c:v>96.559990347183856</c:v>
                </c:pt>
                <c:pt idx="9">
                  <c:v>109.33240599479494</c:v>
                </c:pt>
                <c:pt idx="10">
                  <c:v>84.269641856817415</c:v>
                </c:pt>
                <c:pt idx="11">
                  <c:v>89.550365344467636</c:v>
                </c:pt>
                <c:pt idx="12">
                  <c:v>81.482357942468468</c:v>
                </c:pt>
                <c:pt idx="13">
                  <c:v>109.05489864864865</c:v>
                </c:pt>
                <c:pt idx="14">
                  <c:v>98.013535147722308</c:v>
                </c:pt>
                <c:pt idx="15">
                  <c:v>64.893146979260592</c:v>
                </c:pt>
              </c:numCache>
            </c:numRef>
          </c:val>
        </c:ser>
        <c:ser>
          <c:idx val="1"/>
          <c:order val="1"/>
          <c:tx>
            <c:strRef>
              <c:f>'5 - NETWORK RELIABILITY'!$F$84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Central Highlands</c:v>
                </c:pt>
                <c:pt idx="1">
                  <c:v>Western</c:v>
                </c:pt>
                <c:pt idx="2">
                  <c:v>Goulburn Valley</c:v>
                </c:pt>
                <c:pt idx="3">
                  <c:v>Westernport</c:v>
                </c:pt>
                <c:pt idx="4">
                  <c:v>City West</c:v>
                </c:pt>
                <c:pt idx="5">
                  <c:v>South Gippsland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Barwon</c:v>
                </c:pt>
                <c:pt idx="10">
                  <c:v>South East</c:v>
                </c:pt>
                <c:pt idx="11">
                  <c:v>North East</c:v>
                </c:pt>
                <c:pt idx="12">
                  <c:v>Gippsland</c:v>
                </c:pt>
                <c:pt idx="13">
                  <c:v>East Gippsland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RELIABILITY'!$F$85:$F$100</c:f>
              <c:numCache>
                <c:formatCode>0.0</c:formatCode>
                <c:ptCount val="16"/>
                <c:pt idx="0">
                  <c:v>140.46307595203029</c:v>
                </c:pt>
                <c:pt idx="1">
                  <c:v>74.286980440097793</c:v>
                </c:pt>
                <c:pt idx="2">
                  <c:v>93.18085232317253</c:v>
                </c:pt>
                <c:pt idx="3">
                  <c:v>68.903166666666664</c:v>
                </c:pt>
                <c:pt idx="4">
                  <c:v>137.63219026548671</c:v>
                </c:pt>
                <c:pt idx="5">
                  <c:v>91.871413934426229</c:v>
                </c:pt>
                <c:pt idx="6">
                  <c:v>100.3139680333565</c:v>
                </c:pt>
                <c:pt idx="7">
                  <c:v>49.731731240804315</c:v>
                </c:pt>
                <c:pt idx="8">
                  <c:v>101.61127726224954</c:v>
                </c:pt>
                <c:pt idx="9">
                  <c:v>106.13854278828899</c:v>
                </c:pt>
                <c:pt idx="10">
                  <c:v>82.279801056405901</c:v>
                </c:pt>
                <c:pt idx="11">
                  <c:v>92.090932642487047</c:v>
                </c:pt>
                <c:pt idx="12">
                  <c:v>80.04095354523227</c:v>
                </c:pt>
                <c:pt idx="13">
                  <c:v>72.064461883408072</c:v>
                </c:pt>
                <c:pt idx="14">
                  <c:v>79.608762322015338</c:v>
                </c:pt>
                <c:pt idx="15">
                  <c:v>66.471577261809443</c:v>
                </c:pt>
              </c:numCache>
            </c:numRef>
          </c:val>
        </c:ser>
        <c:ser>
          <c:idx val="2"/>
          <c:order val="2"/>
          <c:tx>
            <c:strRef>
              <c:f>'5 - NETWORK RELIABILITY'!$G$84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Central Highlands</c:v>
                </c:pt>
                <c:pt idx="1">
                  <c:v>Western</c:v>
                </c:pt>
                <c:pt idx="2">
                  <c:v>Goulburn Valley</c:v>
                </c:pt>
                <c:pt idx="3">
                  <c:v>Westernport</c:v>
                </c:pt>
                <c:pt idx="4">
                  <c:v>City West</c:v>
                </c:pt>
                <c:pt idx="5">
                  <c:v>South Gippsland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Barwon</c:v>
                </c:pt>
                <c:pt idx="10">
                  <c:v>South East</c:v>
                </c:pt>
                <c:pt idx="11">
                  <c:v>North East</c:v>
                </c:pt>
                <c:pt idx="12">
                  <c:v>Gippsland</c:v>
                </c:pt>
                <c:pt idx="13">
                  <c:v>East Gippsland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RELIABILITY'!$G$85:$G$100</c:f>
              <c:numCache>
                <c:formatCode>0.0</c:formatCode>
                <c:ptCount val="16"/>
                <c:pt idx="0">
                  <c:v>217.02855299241813</c:v>
                </c:pt>
                <c:pt idx="1">
                  <c:v>81.156527590847915</c:v>
                </c:pt>
                <c:pt idx="2">
                  <c:v>104.08565965583175</c:v>
                </c:pt>
                <c:pt idx="3">
                  <c:v>117.7090479006505</c:v>
                </c:pt>
                <c:pt idx="4">
                  <c:v>147.27371443046525</c:v>
                </c:pt>
                <c:pt idx="5">
                  <c:v>99.954365079365076</c:v>
                </c:pt>
                <c:pt idx="6">
                  <c:v>274.02149959688256</c:v>
                </c:pt>
                <c:pt idx="7">
                  <c:v>66.007410021171495</c:v>
                </c:pt>
                <c:pt idx="8">
                  <c:v>109.92636079423264</c:v>
                </c:pt>
                <c:pt idx="9">
                  <c:v>92.899785210187176</c:v>
                </c:pt>
                <c:pt idx="10">
                  <c:v>88.443600472624226</c:v>
                </c:pt>
                <c:pt idx="11">
                  <c:v>80.939061467283537</c:v>
                </c:pt>
                <c:pt idx="12">
                  <c:v>77.578157894736847</c:v>
                </c:pt>
                <c:pt idx="13">
                  <c:v>60.142705570291774</c:v>
                </c:pt>
                <c:pt idx="14">
                  <c:v>79.617164424023628</c:v>
                </c:pt>
                <c:pt idx="15">
                  <c:v>55.081944118337638</c:v>
                </c:pt>
              </c:numCache>
            </c:numRef>
          </c:val>
        </c:ser>
        <c:ser>
          <c:idx val="3"/>
          <c:order val="3"/>
          <c:tx>
            <c:strRef>
              <c:f>'5 - NETWORK RELIABILITY'!$H$84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Central Highlands</c:v>
                </c:pt>
                <c:pt idx="1">
                  <c:v>Western</c:v>
                </c:pt>
                <c:pt idx="2">
                  <c:v>Goulburn Valley</c:v>
                </c:pt>
                <c:pt idx="3">
                  <c:v>Westernport</c:v>
                </c:pt>
                <c:pt idx="4">
                  <c:v>City West</c:v>
                </c:pt>
                <c:pt idx="5">
                  <c:v>South Gippsland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Barwon</c:v>
                </c:pt>
                <c:pt idx="10">
                  <c:v>South East</c:v>
                </c:pt>
                <c:pt idx="11">
                  <c:v>North East</c:v>
                </c:pt>
                <c:pt idx="12">
                  <c:v>Gippsland</c:v>
                </c:pt>
                <c:pt idx="13">
                  <c:v>East Gippsland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RELIABILITY'!$H$85:$H$100</c:f>
              <c:numCache>
                <c:formatCode>0.0</c:formatCode>
                <c:ptCount val="16"/>
                <c:pt idx="0">
                  <c:v>127.70318763122734</c:v>
                </c:pt>
                <c:pt idx="1">
                  <c:v>66.99408966411994</c:v>
                </c:pt>
                <c:pt idx="2">
                  <c:v>97.40860664299143</c:v>
                </c:pt>
                <c:pt idx="3">
                  <c:v>175.10447906523856</c:v>
                </c:pt>
                <c:pt idx="4">
                  <c:v>131.44781558751379</c:v>
                </c:pt>
                <c:pt idx="5">
                  <c:v>94.824387397899656</c:v>
                </c:pt>
                <c:pt idx="6">
                  <c:v>105.44588264299803</c:v>
                </c:pt>
                <c:pt idx="7">
                  <c:v>88.633943427620636</c:v>
                </c:pt>
                <c:pt idx="8">
                  <c:v>101.34566472441682</c:v>
                </c:pt>
                <c:pt idx="9">
                  <c:v>113.85828545679847</c:v>
                </c:pt>
                <c:pt idx="10">
                  <c:v>87.322956301164538</c:v>
                </c:pt>
                <c:pt idx="11">
                  <c:v>198.79581828549706</c:v>
                </c:pt>
                <c:pt idx="12">
                  <c:v>75.108481824661439</c:v>
                </c:pt>
                <c:pt idx="13">
                  <c:v>92.082798001427548</c:v>
                </c:pt>
                <c:pt idx="14">
                  <c:v>80.028107934468352</c:v>
                </c:pt>
                <c:pt idx="15">
                  <c:v>54.544268000870133</c:v>
                </c:pt>
              </c:numCache>
            </c:numRef>
          </c:val>
        </c:ser>
        <c:ser>
          <c:idx val="4"/>
          <c:order val="4"/>
          <c:tx>
            <c:strRef>
              <c:f>'5 - NETWORK RELIABILITY'!$I$84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Central Highlands</c:v>
                </c:pt>
                <c:pt idx="1">
                  <c:v>Western</c:v>
                </c:pt>
                <c:pt idx="2">
                  <c:v>Goulburn Valley</c:v>
                </c:pt>
                <c:pt idx="3">
                  <c:v>Westernport</c:v>
                </c:pt>
                <c:pt idx="4">
                  <c:v>City West</c:v>
                </c:pt>
                <c:pt idx="5">
                  <c:v>South Gippsland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Barwon</c:v>
                </c:pt>
                <c:pt idx="10">
                  <c:v>South East</c:v>
                </c:pt>
                <c:pt idx="11">
                  <c:v>North East</c:v>
                </c:pt>
                <c:pt idx="12">
                  <c:v>Gippsland</c:v>
                </c:pt>
                <c:pt idx="13">
                  <c:v>East Gippsland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RELIABILITY'!$I$85:$I$100</c:f>
              <c:numCache>
                <c:formatCode>0.0</c:formatCode>
                <c:ptCount val="16"/>
                <c:pt idx="0">
                  <c:v>142.23362974939369</c:v>
                </c:pt>
                <c:pt idx="1">
                  <c:v>129.1770031688547</c:v>
                </c:pt>
                <c:pt idx="2">
                  <c:v>128.32075705864102</c:v>
                </c:pt>
                <c:pt idx="3">
                  <c:v>123.64001712084465</c:v>
                </c:pt>
                <c:pt idx="4">
                  <c:v>120.66092820945946</c:v>
                </c:pt>
                <c:pt idx="5">
                  <c:v>117.97773536895674</c:v>
                </c:pt>
                <c:pt idx="6">
                  <c:v>113.90383463151588</c:v>
                </c:pt>
                <c:pt idx="7">
                  <c:v>110.79184857423795</c:v>
                </c:pt>
                <c:pt idx="8">
                  <c:v>108.13946671709532</c:v>
                </c:pt>
                <c:pt idx="9">
                  <c:v>107.17771069431384</c:v>
                </c:pt>
                <c:pt idx="10">
                  <c:v>88.999580505490883</c:v>
                </c:pt>
                <c:pt idx="11">
                  <c:v>87.302319520458695</c:v>
                </c:pt>
                <c:pt idx="12">
                  <c:v>86.425884811283794</c:v>
                </c:pt>
                <c:pt idx="13">
                  <c:v>70.833082706766916</c:v>
                </c:pt>
                <c:pt idx="14">
                  <c:v>64.525339288781993</c:v>
                </c:pt>
                <c:pt idx="15">
                  <c:v>50.531510361033966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009984"/>
        <c:axId val="94015872"/>
      </c:barChart>
      <c:catAx>
        <c:axId val="940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158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09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RELIABILITY'!$E$103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South Gippsland</c:v>
                </c:pt>
                <c:pt idx="3">
                  <c:v>Western</c:v>
                </c:pt>
                <c:pt idx="4">
                  <c:v>Gippsland</c:v>
                </c:pt>
                <c:pt idx="5">
                  <c:v>East Gippsland</c:v>
                </c:pt>
                <c:pt idx="6">
                  <c:v>Yarra Valley</c:v>
                </c:pt>
                <c:pt idx="7">
                  <c:v>City West</c:v>
                </c:pt>
                <c:pt idx="8">
                  <c:v>South East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Central Highlands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RELIABILITY'!$E$104:$E$119</c:f>
              <c:numCache>
                <c:formatCode>0.0</c:formatCode>
                <c:ptCount val="16"/>
                <c:pt idx="0">
                  <c:v>225.90321691809601</c:v>
                </c:pt>
                <c:pt idx="1">
                  <c:v>57.753293656466553</c:v>
                </c:pt>
                <c:pt idx="2">
                  <c:v>59.685273225571905</c:v>
                </c:pt>
                <c:pt idx="3">
                  <c:v>41.10442748091603</c:v>
                </c:pt>
                <c:pt idx="4">
                  <c:v>21.490549982818152</c:v>
                </c:pt>
                <c:pt idx="5">
                  <c:v>23.074337052601074</c:v>
                </c:pt>
                <c:pt idx="6">
                  <c:v>29.04328614923779</c:v>
                </c:pt>
                <c:pt idx="7">
                  <c:v>45.571842552907867</c:v>
                </c:pt>
                <c:pt idx="8">
                  <c:v>23.136989673522763</c:v>
                </c:pt>
                <c:pt idx="9">
                  <c:v>20.755705896885274</c:v>
                </c:pt>
                <c:pt idx="10">
                  <c:v>38.895276407993777</c:v>
                </c:pt>
                <c:pt idx="11">
                  <c:v>11.021472392638037</c:v>
                </c:pt>
                <c:pt idx="12">
                  <c:v>16.837015941602019</c:v>
                </c:pt>
                <c:pt idx="13">
                  <c:v>8.627265810320905</c:v>
                </c:pt>
                <c:pt idx="14">
                  <c:v>9.0513578226344169</c:v>
                </c:pt>
                <c:pt idx="15">
                  <c:v>7.5564199376631276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RELIABILITY'!$F$103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South Gippsland</c:v>
                </c:pt>
                <c:pt idx="3">
                  <c:v>Western</c:v>
                </c:pt>
                <c:pt idx="4">
                  <c:v>Gippsland</c:v>
                </c:pt>
                <c:pt idx="5">
                  <c:v>East Gippsland</c:v>
                </c:pt>
                <c:pt idx="6">
                  <c:v>Yarra Valley</c:v>
                </c:pt>
                <c:pt idx="7">
                  <c:v>City West</c:v>
                </c:pt>
                <c:pt idx="8">
                  <c:v>South East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Central Highlands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RELIABILITY'!$F$104:$F$119</c:f>
              <c:numCache>
                <c:formatCode>0.0</c:formatCode>
                <c:ptCount val="16"/>
                <c:pt idx="0">
                  <c:v>67.47339276066991</c:v>
                </c:pt>
                <c:pt idx="1">
                  <c:v>53.058359056949854</c:v>
                </c:pt>
                <c:pt idx="2">
                  <c:v>82.600864711033267</c:v>
                </c:pt>
                <c:pt idx="3">
                  <c:v>15.033102565594275</c:v>
                </c:pt>
                <c:pt idx="4">
                  <c:v>18.902238172292805</c:v>
                </c:pt>
                <c:pt idx="5">
                  <c:v>37.706091490874613</c:v>
                </c:pt>
                <c:pt idx="6">
                  <c:v>31.697823186955262</c:v>
                </c:pt>
                <c:pt idx="7">
                  <c:v>29.967574156846812</c:v>
                </c:pt>
                <c:pt idx="8">
                  <c:v>22.935969106005018</c:v>
                </c:pt>
                <c:pt idx="9">
                  <c:v>13.628090460805984</c:v>
                </c:pt>
                <c:pt idx="10">
                  <c:v>96.235501276210783</c:v>
                </c:pt>
                <c:pt idx="11">
                  <c:v>14.631222093600131</c:v>
                </c:pt>
                <c:pt idx="12">
                  <c:v>16.701997815892593</c:v>
                </c:pt>
                <c:pt idx="13">
                  <c:v>9.8833641242192307</c:v>
                </c:pt>
                <c:pt idx="14">
                  <c:v>10.845376972879434</c:v>
                </c:pt>
                <c:pt idx="15">
                  <c:v>3.9154564056495484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RELIABILITY'!$G$103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South Gippsland</c:v>
                </c:pt>
                <c:pt idx="3">
                  <c:v>Western</c:v>
                </c:pt>
                <c:pt idx="4">
                  <c:v>Gippsland</c:v>
                </c:pt>
                <c:pt idx="5">
                  <c:v>East Gippsland</c:v>
                </c:pt>
                <c:pt idx="6">
                  <c:v>Yarra Valley</c:v>
                </c:pt>
                <c:pt idx="7">
                  <c:v>City West</c:v>
                </c:pt>
                <c:pt idx="8">
                  <c:v>South East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Central Highlands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RELIABILITY'!$G$104:$G$119</c:f>
              <c:numCache>
                <c:formatCode>0.0</c:formatCode>
                <c:ptCount val="16"/>
                <c:pt idx="0">
                  <c:v>132.82441737288136</c:v>
                </c:pt>
                <c:pt idx="1">
                  <c:v>51.277834019154433</c:v>
                </c:pt>
                <c:pt idx="2">
                  <c:v>59.89020405977184</c:v>
                </c:pt>
                <c:pt idx="3">
                  <c:v>21.693617426043943</c:v>
                </c:pt>
                <c:pt idx="4">
                  <c:v>24.091495250676228</c:v>
                </c:pt>
                <c:pt idx="5">
                  <c:v>59.078880052090597</c:v>
                </c:pt>
                <c:pt idx="6">
                  <c:v>32.197845571675181</c:v>
                </c:pt>
                <c:pt idx="7">
                  <c:v>32.00230814558153</c:v>
                </c:pt>
                <c:pt idx="8">
                  <c:v>20.856028424985222</c:v>
                </c:pt>
                <c:pt idx="9">
                  <c:v>14.458172023035484</c:v>
                </c:pt>
                <c:pt idx="10">
                  <c:v>58.50481621081795</c:v>
                </c:pt>
                <c:pt idx="11">
                  <c:v>24.901966515646059</c:v>
                </c:pt>
                <c:pt idx="12">
                  <c:v>10.602496506161859</c:v>
                </c:pt>
                <c:pt idx="13">
                  <c:v>8.4289261032518041</c:v>
                </c:pt>
                <c:pt idx="14">
                  <c:v>30.563652168699978</c:v>
                </c:pt>
                <c:pt idx="15">
                  <c:v>4.8436232204765064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South Gippsland</c:v>
                </c:pt>
                <c:pt idx="3">
                  <c:v>Western</c:v>
                </c:pt>
                <c:pt idx="4">
                  <c:v>Gippsland</c:v>
                </c:pt>
                <c:pt idx="5">
                  <c:v>East Gippsland</c:v>
                </c:pt>
                <c:pt idx="6">
                  <c:v>Yarra Valley</c:v>
                </c:pt>
                <c:pt idx="7">
                  <c:v>City West</c:v>
                </c:pt>
                <c:pt idx="8">
                  <c:v>South East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Central Highlands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RELIABILITY'!$H$104:$H$119</c:f>
              <c:numCache>
                <c:formatCode>0.0</c:formatCode>
                <c:ptCount val="16"/>
                <c:pt idx="0">
                  <c:v>179.00032556322438</c:v>
                </c:pt>
                <c:pt idx="1">
                  <c:v>53.2226232249673</c:v>
                </c:pt>
                <c:pt idx="2">
                  <c:v>45.015403217327304</c:v>
                </c:pt>
                <c:pt idx="3">
                  <c:v>35.270615649214946</c:v>
                </c:pt>
                <c:pt idx="4">
                  <c:v>25.505290470937368</c:v>
                </c:pt>
                <c:pt idx="5">
                  <c:v>46.282183645500226</c:v>
                </c:pt>
                <c:pt idx="6">
                  <c:v>31.086943414639617</c:v>
                </c:pt>
                <c:pt idx="7">
                  <c:v>24.180636557403862</c:v>
                </c:pt>
                <c:pt idx="8">
                  <c:v>20.716396523338204</c:v>
                </c:pt>
                <c:pt idx="9">
                  <c:v>11.975780192441372</c:v>
                </c:pt>
                <c:pt idx="10">
                  <c:v>51.75455856433264</c:v>
                </c:pt>
                <c:pt idx="11">
                  <c:v>16.757707566559915</c:v>
                </c:pt>
                <c:pt idx="12">
                  <c:v>177.37548467792371</c:v>
                </c:pt>
                <c:pt idx="13">
                  <c:v>27.653081438787492</c:v>
                </c:pt>
                <c:pt idx="14">
                  <c:v>12.570754647659637</c:v>
                </c:pt>
                <c:pt idx="15">
                  <c:v>4.2989620719759429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Barwon</c:v>
                </c:pt>
                <c:pt idx="2">
                  <c:v>South Gippsland</c:v>
                </c:pt>
                <c:pt idx="3">
                  <c:v>Western</c:v>
                </c:pt>
                <c:pt idx="4">
                  <c:v>Gippsland</c:v>
                </c:pt>
                <c:pt idx="5">
                  <c:v>East Gippsland</c:v>
                </c:pt>
                <c:pt idx="6">
                  <c:v>Yarra Valley</c:v>
                </c:pt>
                <c:pt idx="7">
                  <c:v>City West</c:v>
                </c:pt>
                <c:pt idx="8">
                  <c:v>South East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Central Highlands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RELIABILITY'!$I$104:$I$119</c:f>
              <c:numCache>
                <c:formatCode>0.0</c:formatCode>
                <c:ptCount val="16"/>
                <c:pt idx="0">
                  <c:v>146.77025181473633</c:v>
                </c:pt>
                <c:pt idx="1">
                  <c:v>55.619169929961963</c:v>
                </c:pt>
                <c:pt idx="2">
                  <c:v>45.599625721266314</c:v>
                </c:pt>
                <c:pt idx="3">
                  <c:v>43.898271480326599</c:v>
                </c:pt>
                <c:pt idx="4">
                  <c:v>41.428391670630845</c:v>
                </c:pt>
                <c:pt idx="5">
                  <c:v>40.51930693069307</c:v>
                </c:pt>
                <c:pt idx="6">
                  <c:v>36.544401982147399</c:v>
                </c:pt>
                <c:pt idx="7">
                  <c:v>24.767691393424737</c:v>
                </c:pt>
                <c:pt idx="8">
                  <c:v>23.992721811121694</c:v>
                </c:pt>
                <c:pt idx="9">
                  <c:v>19.405399150167256</c:v>
                </c:pt>
                <c:pt idx="10">
                  <c:v>17.278249991981269</c:v>
                </c:pt>
                <c:pt idx="11">
                  <c:v>15.862921137422967</c:v>
                </c:pt>
                <c:pt idx="12">
                  <c:v>13.778391118278236</c:v>
                </c:pt>
                <c:pt idx="13">
                  <c:v>11.461874986841828</c:v>
                </c:pt>
                <c:pt idx="14">
                  <c:v>10.980900703809786</c:v>
                </c:pt>
                <c:pt idx="15">
                  <c:v>7.2782108303249098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932544"/>
        <c:axId val="93938432"/>
      </c:barChart>
      <c:catAx>
        <c:axId val="939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3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384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32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RELIABILITY'!$E$122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Yarra Valley</c:v>
                </c:pt>
                <c:pt idx="1">
                  <c:v>City West</c:v>
                </c:pt>
                <c:pt idx="2">
                  <c:v>GWMWater</c:v>
                </c:pt>
                <c:pt idx="3">
                  <c:v>Lower Murray</c:v>
                </c:pt>
                <c:pt idx="4">
                  <c:v>Barwon</c:v>
                </c:pt>
                <c:pt idx="5">
                  <c:v>South Gippsland</c:v>
                </c:pt>
                <c:pt idx="6">
                  <c:v>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Goulburn Valley</c:v>
                </c:pt>
                <c:pt idx="10">
                  <c:v>Coliban</c:v>
                </c:pt>
                <c:pt idx="11">
                  <c:v>Central Highlands</c:v>
                </c:pt>
                <c:pt idx="12">
                  <c:v>North East</c:v>
                </c:pt>
                <c:pt idx="13">
                  <c:v>Western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RELIABILITY'!$E$123:$E$138</c:f>
              <c:numCache>
                <c:formatCode>0.0</c:formatCode>
                <c:ptCount val="16"/>
                <c:pt idx="0">
                  <c:v>60.424182792172296</c:v>
                </c:pt>
                <c:pt idx="1">
                  <c:v>67.478383297594959</c:v>
                </c:pt>
                <c:pt idx="2">
                  <c:v>41.76904176904177</c:v>
                </c:pt>
                <c:pt idx="3">
                  <c:v>54.40356744704571</c:v>
                </c:pt>
                <c:pt idx="4">
                  <c:v>47.700987306064881</c:v>
                </c:pt>
                <c:pt idx="5">
                  <c:v>50.529500756429655</c:v>
                </c:pt>
                <c:pt idx="6">
                  <c:v>25.929598413485373</c:v>
                </c:pt>
                <c:pt idx="7">
                  <c:v>38.001845869866173</c:v>
                </c:pt>
                <c:pt idx="8">
                  <c:v>28.074866310160431</c:v>
                </c:pt>
                <c:pt idx="9">
                  <c:v>32.756632064590541</c:v>
                </c:pt>
                <c:pt idx="10">
                  <c:v>32.635983263598327</c:v>
                </c:pt>
                <c:pt idx="11">
                  <c:v>28.627111303594631</c:v>
                </c:pt>
                <c:pt idx="12">
                  <c:v>17.770897832817337</c:v>
                </c:pt>
                <c:pt idx="13">
                  <c:v>16.959064327485379</c:v>
                </c:pt>
                <c:pt idx="14">
                  <c:v>15.228716721901051</c:v>
                </c:pt>
                <c:pt idx="15">
                  <c:v>10.973719638432907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RELIABILITY'!$F$122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Yarra Valley</c:v>
                </c:pt>
                <c:pt idx="1">
                  <c:v>City West</c:v>
                </c:pt>
                <c:pt idx="2">
                  <c:v>GWMWater</c:v>
                </c:pt>
                <c:pt idx="3">
                  <c:v>Lower Murray</c:v>
                </c:pt>
                <c:pt idx="4">
                  <c:v>Barwon</c:v>
                </c:pt>
                <c:pt idx="5">
                  <c:v>South Gippsland</c:v>
                </c:pt>
                <c:pt idx="6">
                  <c:v>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Goulburn Valley</c:v>
                </c:pt>
                <c:pt idx="10">
                  <c:v>Coliban</c:v>
                </c:pt>
                <c:pt idx="11">
                  <c:v>Central Highlands</c:v>
                </c:pt>
                <c:pt idx="12">
                  <c:v>North East</c:v>
                </c:pt>
                <c:pt idx="13">
                  <c:v>Western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RELIABILITY'!$F$123:$F$138</c:f>
              <c:numCache>
                <c:formatCode>0.0</c:formatCode>
                <c:ptCount val="16"/>
                <c:pt idx="0">
                  <c:v>51.698434671493985</c:v>
                </c:pt>
                <c:pt idx="1">
                  <c:v>42.878743427139987</c:v>
                </c:pt>
                <c:pt idx="2">
                  <c:v>45.357833655705996</c:v>
                </c:pt>
                <c:pt idx="3">
                  <c:v>42.192691029900331</c:v>
                </c:pt>
                <c:pt idx="4">
                  <c:v>38.627559490868848</c:v>
                </c:pt>
                <c:pt idx="5">
                  <c:v>49.562682215743443</c:v>
                </c:pt>
                <c:pt idx="6">
                  <c:v>22.660098522167488</c:v>
                </c:pt>
                <c:pt idx="7">
                  <c:v>34.007773205304069</c:v>
                </c:pt>
                <c:pt idx="8">
                  <c:v>28.00314053912588</c:v>
                </c:pt>
                <c:pt idx="9">
                  <c:v>26.456395833692799</c:v>
                </c:pt>
                <c:pt idx="10">
                  <c:v>24.893430848201543</c:v>
                </c:pt>
                <c:pt idx="11">
                  <c:v>24.77099729067217</c:v>
                </c:pt>
                <c:pt idx="12">
                  <c:v>16.615946439440048</c:v>
                </c:pt>
                <c:pt idx="13">
                  <c:v>11.602527283170591</c:v>
                </c:pt>
                <c:pt idx="14">
                  <c:v>12.166482754718048</c:v>
                </c:pt>
                <c:pt idx="15">
                  <c:v>11.369776657060518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RELIABILITY'!$G$122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Yarra Valley</c:v>
                </c:pt>
                <c:pt idx="1">
                  <c:v>City West</c:v>
                </c:pt>
                <c:pt idx="2">
                  <c:v>GWMWater</c:v>
                </c:pt>
                <c:pt idx="3">
                  <c:v>Lower Murray</c:v>
                </c:pt>
                <c:pt idx="4">
                  <c:v>Barwon</c:v>
                </c:pt>
                <c:pt idx="5">
                  <c:v>South Gippsland</c:v>
                </c:pt>
                <c:pt idx="6">
                  <c:v>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Goulburn Valley</c:v>
                </c:pt>
                <c:pt idx="10">
                  <c:v>Coliban</c:v>
                </c:pt>
                <c:pt idx="11">
                  <c:v>Central Highlands</c:v>
                </c:pt>
                <c:pt idx="12">
                  <c:v>North East</c:v>
                </c:pt>
                <c:pt idx="13">
                  <c:v>Western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RELIABILITY'!$G$123:$G$138</c:f>
              <c:numCache>
                <c:formatCode>0.0</c:formatCode>
                <c:ptCount val="16"/>
                <c:pt idx="0">
                  <c:v>45.700737618545837</c:v>
                </c:pt>
                <c:pt idx="1">
                  <c:v>41.141761550871323</c:v>
                </c:pt>
                <c:pt idx="2">
                  <c:v>35.655775643633838</c:v>
                </c:pt>
                <c:pt idx="3">
                  <c:v>31.145717463848722</c:v>
                </c:pt>
                <c:pt idx="4">
                  <c:v>31.335149863760218</c:v>
                </c:pt>
                <c:pt idx="5">
                  <c:v>39.332365747460088</c:v>
                </c:pt>
                <c:pt idx="6">
                  <c:v>23.219359263250709</c:v>
                </c:pt>
                <c:pt idx="7">
                  <c:v>30.415581474351715</c:v>
                </c:pt>
                <c:pt idx="8">
                  <c:v>16.705882352941178</c:v>
                </c:pt>
                <c:pt idx="9">
                  <c:v>18.275271273557966</c:v>
                </c:pt>
                <c:pt idx="10">
                  <c:v>24.580417444106576</c:v>
                </c:pt>
                <c:pt idx="11">
                  <c:v>21.129742441749709</c:v>
                </c:pt>
                <c:pt idx="12">
                  <c:v>13.169230769230769</c:v>
                </c:pt>
                <c:pt idx="13">
                  <c:v>12.86031042128603</c:v>
                </c:pt>
                <c:pt idx="14">
                  <c:v>12.243867085410582</c:v>
                </c:pt>
                <c:pt idx="15">
                  <c:v>9.5632061204519161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RELIABILITY'!$H$122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Yarra Valley</c:v>
                </c:pt>
                <c:pt idx="1">
                  <c:v>City West</c:v>
                </c:pt>
                <c:pt idx="2">
                  <c:v>GWMWater</c:v>
                </c:pt>
                <c:pt idx="3">
                  <c:v>Lower Murray</c:v>
                </c:pt>
                <c:pt idx="4">
                  <c:v>Barwon</c:v>
                </c:pt>
                <c:pt idx="5">
                  <c:v>South Gippsland</c:v>
                </c:pt>
                <c:pt idx="6">
                  <c:v>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Goulburn Valley</c:v>
                </c:pt>
                <c:pt idx="10">
                  <c:v>Coliban</c:v>
                </c:pt>
                <c:pt idx="11">
                  <c:v>Central Highlands</c:v>
                </c:pt>
                <c:pt idx="12">
                  <c:v>North East</c:v>
                </c:pt>
                <c:pt idx="13">
                  <c:v>Western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RELIABILITY'!$H$123:$H$138</c:f>
              <c:numCache>
                <c:formatCode>0.0</c:formatCode>
                <c:ptCount val="16"/>
                <c:pt idx="0">
                  <c:v>40.186142709410547</c:v>
                </c:pt>
                <c:pt idx="1">
                  <c:v>33.192873836385878</c:v>
                </c:pt>
                <c:pt idx="2">
                  <c:v>56.3393708293613</c:v>
                </c:pt>
                <c:pt idx="3">
                  <c:v>44.124168514412418</c:v>
                </c:pt>
                <c:pt idx="4">
                  <c:v>34.067705534658785</c:v>
                </c:pt>
                <c:pt idx="5">
                  <c:v>32.080924855491325</c:v>
                </c:pt>
                <c:pt idx="6">
                  <c:v>22.646064703042011</c:v>
                </c:pt>
                <c:pt idx="7">
                  <c:v>30.119539716232822</c:v>
                </c:pt>
                <c:pt idx="8">
                  <c:v>22.737306843267106</c:v>
                </c:pt>
                <c:pt idx="9">
                  <c:v>22.209821428571427</c:v>
                </c:pt>
                <c:pt idx="10">
                  <c:v>28.491620111731841</c:v>
                </c:pt>
                <c:pt idx="11">
                  <c:v>22.341745966073645</c:v>
                </c:pt>
                <c:pt idx="12">
                  <c:v>18.016928657799276</c:v>
                </c:pt>
                <c:pt idx="13">
                  <c:v>13.854447439353098</c:v>
                </c:pt>
                <c:pt idx="14">
                  <c:v>10.868407032498668</c:v>
                </c:pt>
                <c:pt idx="15">
                  <c:v>7.4972436604189632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RELIABILITY'!$I$122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Yarra Valley</c:v>
                </c:pt>
                <c:pt idx="1">
                  <c:v>City West</c:v>
                </c:pt>
                <c:pt idx="2">
                  <c:v>GWMWater</c:v>
                </c:pt>
                <c:pt idx="3">
                  <c:v>Lower Murray</c:v>
                </c:pt>
                <c:pt idx="4">
                  <c:v>Barwon</c:v>
                </c:pt>
                <c:pt idx="5">
                  <c:v>South Gippsland</c:v>
                </c:pt>
                <c:pt idx="6">
                  <c:v>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Goulburn Valley</c:v>
                </c:pt>
                <c:pt idx="10">
                  <c:v>Coliban</c:v>
                </c:pt>
                <c:pt idx="11">
                  <c:v>Central Highlands</c:v>
                </c:pt>
                <c:pt idx="12">
                  <c:v>North East</c:v>
                </c:pt>
                <c:pt idx="13">
                  <c:v>Western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RELIABILITY'!$I$123:$I$138</c:f>
              <c:numCache>
                <c:formatCode>0.0</c:formatCode>
                <c:ptCount val="16"/>
                <c:pt idx="0">
                  <c:v>53.390360943041934</c:v>
                </c:pt>
                <c:pt idx="1">
                  <c:v>53.324669698938706</c:v>
                </c:pt>
                <c:pt idx="2">
                  <c:v>52.466793168880457</c:v>
                </c:pt>
                <c:pt idx="3">
                  <c:v>45.053003533568905</c:v>
                </c:pt>
                <c:pt idx="4">
                  <c:v>44.793738579213766</c:v>
                </c:pt>
                <c:pt idx="5">
                  <c:v>41.726618705035975</c:v>
                </c:pt>
                <c:pt idx="6">
                  <c:v>33.632567087362034</c:v>
                </c:pt>
                <c:pt idx="7">
                  <c:v>32.319982247864196</c:v>
                </c:pt>
                <c:pt idx="8">
                  <c:v>30.119030408173103</c:v>
                </c:pt>
                <c:pt idx="9">
                  <c:v>29.378808234985872</c:v>
                </c:pt>
                <c:pt idx="10">
                  <c:v>27.217553688141923</c:v>
                </c:pt>
                <c:pt idx="11">
                  <c:v>23.72493873456029</c:v>
                </c:pt>
                <c:pt idx="12">
                  <c:v>22.038021778022642</c:v>
                </c:pt>
                <c:pt idx="13">
                  <c:v>19.469123615224305</c:v>
                </c:pt>
                <c:pt idx="14">
                  <c:v>12.673056443024494</c:v>
                </c:pt>
                <c:pt idx="15">
                  <c:v>7.9044535640423161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117248"/>
        <c:axId val="94127232"/>
      </c:barChart>
      <c:catAx>
        <c:axId val="941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2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27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7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RELIABILITY'!$E$141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Goulburn Valley</c:v>
                </c:pt>
                <c:pt idx="2">
                  <c:v>Yarra Valley</c:v>
                </c:pt>
                <c:pt idx="3">
                  <c:v>South East</c:v>
                </c:pt>
                <c:pt idx="4">
                  <c:v>Coliban</c:v>
                </c:pt>
                <c:pt idx="5">
                  <c:v>Barwon</c:v>
                </c:pt>
                <c:pt idx="6">
                  <c:v>Gippsland</c:v>
                </c:pt>
                <c:pt idx="7">
                  <c:v>Wannon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RELIABILITY'!$E$142:$E$157</c:f>
              <c:numCache>
                <c:formatCode>0</c:formatCode>
                <c:ptCount val="16"/>
                <c:pt idx="0">
                  <c:v>42.416666666666664</c:v>
                </c:pt>
                <c:pt idx="1">
                  <c:v>0</c:v>
                </c:pt>
                <c:pt idx="2">
                  <c:v>28.46987951807229</c:v>
                </c:pt>
                <c:pt idx="3">
                  <c:v>36.546428571428571</c:v>
                </c:pt>
                <c:pt idx="4">
                  <c:v>29.052173913043479</c:v>
                </c:pt>
                <c:pt idx="5">
                  <c:v>26</c:v>
                </c:pt>
                <c:pt idx="6">
                  <c:v>33.767676767676768</c:v>
                </c:pt>
                <c:pt idx="7">
                  <c:v>31.35</c:v>
                </c:pt>
                <c:pt idx="8">
                  <c:v>23.302284710017574</c:v>
                </c:pt>
                <c:pt idx="9">
                  <c:v>22.974683544303797</c:v>
                </c:pt>
                <c:pt idx="10">
                  <c:v>0</c:v>
                </c:pt>
                <c:pt idx="11">
                  <c:v>20</c:v>
                </c:pt>
                <c:pt idx="12">
                  <c:v>24.144278606965173</c:v>
                </c:pt>
                <c:pt idx="13">
                  <c:v>16.379310344827587</c:v>
                </c:pt>
                <c:pt idx="14">
                  <c:v>0</c:v>
                </c:pt>
                <c:pt idx="15">
                  <c:v>22.5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RELIABILITY'!$F$141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Goulburn Valley</c:v>
                </c:pt>
                <c:pt idx="2">
                  <c:v>Yarra Valley</c:v>
                </c:pt>
                <c:pt idx="3">
                  <c:v>South East</c:v>
                </c:pt>
                <c:pt idx="4">
                  <c:v>Coliban</c:v>
                </c:pt>
                <c:pt idx="5">
                  <c:v>Barwon</c:v>
                </c:pt>
                <c:pt idx="6">
                  <c:v>Gippsland</c:v>
                </c:pt>
                <c:pt idx="7">
                  <c:v>Wannon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RELIABILITY'!$F$142:$F$157</c:f>
              <c:numCache>
                <c:formatCode>0</c:formatCode>
                <c:ptCount val="16"/>
                <c:pt idx="0">
                  <c:v>39.857142857142854</c:v>
                </c:pt>
                <c:pt idx="1">
                  <c:v>13</c:v>
                </c:pt>
                <c:pt idx="2">
                  <c:v>37.486666666666665</c:v>
                </c:pt>
                <c:pt idx="3">
                  <c:v>35.160544217687075</c:v>
                </c:pt>
                <c:pt idx="4">
                  <c:v>28.522522522522522</c:v>
                </c:pt>
                <c:pt idx="5">
                  <c:v>23.684615384615384</c:v>
                </c:pt>
                <c:pt idx="6">
                  <c:v>31.525714285714287</c:v>
                </c:pt>
                <c:pt idx="7">
                  <c:v>11.866666666666667</c:v>
                </c:pt>
                <c:pt idx="8">
                  <c:v>23.938953488372093</c:v>
                </c:pt>
                <c:pt idx="9">
                  <c:v>23.772727272727273</c:v>
                </c:pt>
                <c:pt idx="10">
                  <c:v>0</c:v>
                </c:pt>
                <c:pt idx="11">
                  <c:v>0</c:v>
                </c:pt>
                <c:pt idx="12">
                  <c:v>20.164634146341463</c:v>
                </c:pt>
                <c:pt idx="13">
                  <c:v>17.7</c:v>
                </c:pt>
                <c:pt idx="14">
                  <c:v>0</c:v>
                </c:pt>
                <c:pt idx="15">
                  <c:v>22.5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RELIABILITY'!$G$141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Goulburn Valley</c:v>
                </c:pt>
                <c:pt idx="2">
                  <c:v>Yarra Valley</c:v>
                </c:pt>
                <c:pt idx="3">
                  <c:v>South East</c:v>
                </c:pt>
                <c:pt idx="4">
                  <c:v>Coliban</c:v>
                </c:pt>
                <c:pt idx="5">
                  <c:v>Barwon</c:v>
                </c:pt>
                <c:pt idx="6">
                  <c:v>Gippsland</c:v>
                </c:pt>
                <c:pt idx="7">
                  <c:v>Wannon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RELIABILITY'!$G$142:$G$157</c:f>
              <c:numCache>
                <c:formatCode>0</c:formatCode>
                <c:ptCount val="16"/>
                <c:pt idx="0">
                  <c:v>41.916666666666664</c:v>
                </c:pt>
                <c:pt idx="1">
                  <c:v>0</c:v>
                </c:pt>
                <c:pt idx="2">
                  <c:v>30.448333333333331</c:v>
                </c:pt>
                <c:pt idx="3">
                  <c:v>35.595900439238655</c:v>
                </c:pt>
                <c:pt idx="4">
                  <c:v>44.407079646017699</c:v>
                </c:pt>
                <c:pt idx="5">
                  <c:v>25.867924528301888</c:v>
                </c:pt>
                <c:pt idx="6">
                  <c:v>30.83916083916084</c:v>
                </c:pt>
                <c:pt idx="7">
                  <c:v>16.733333333333334</c:v>
                </c:pt>
                <c:pt idx="8">
                  <c:v>24.393364928909953</c:v>
                </c:pt>
                <c:pt idx="9">
                  <c:v>27.615384615384617</c:v>
                </c:pt>
                <c:pt idx="10">
                  <c:v>0</c:v>
                </c:pt>
                <c:pt idx="11">
                  <c:v>4</c:v>
                </c:pt>
                <c:pt idx="12">
                  <c:v>23.350877192982455</c:v>
                </c:pt>
                <c:pt idx="13">
                  <c:v>17.38095238095238</c:v>
                </c:pt>
                <c:pt idx="14">
                  <c:v>0</c:v>
                </c:pt>
                <c:pt idx="15">
                  <c:v>12.3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RELIABILITY'!$H$141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Goulburn Valley</c:v>
                </c:pt>
                <c:pt idx="2">
                  <c:v>Yarra Valley</c:v>
                </c:pt>
                <c:pt idx="3">
                  <c:v>South East</c:v>
                </c:pt>
                <c:pt idx="4">
                  <c:v>Coliban</c:v>
                </c:pt>
                <c:pt idx="5">
                  <c:v>Barwon</c:v>
                </c:pt>
                <c:pt idx="6">
                  <c:v>Gippsland</c:v>
                </c:pt>
                <c:pt idx="7">
                  <c:v>Wannon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RELIABILITY'!$H$142:$H$157</c:f>
              <c:numCache>
                <c:formatCode>0</c:formatCode>
                <c:ptCount val="16"/>
                <c:pt idx="0">
                  <c:v>44.03846153846154</c:v>
                </c:pt>
                <c:pt idx="1">
                  <c:v>0</c:v>
                </c:pt>
                <c:pt idx="2">
                  <c:v>30.582736842105266</c:v>
                </c:pt>
                <c:pt idx="3">
                  <c:v>33.124835742444155</c:v>
                </c:pt>
                <c:pt idx="4">
                  <c:v>29.575221238938052</c:v>
                </c:pt>
                <c:pt idx="5">
                  <c:v>24.490566037735849</c:v>
                </c:pt>
                <c:pt idx="6">
                  <c:v>28.485714285714284</c:v>
                </c:pt>
                <c:pt idx="7">
                  <c:v>17.222222222222221</c:v>
                </c:pt>
                <c:pt idx="8">
                  <c:v>20.760229508196719</c:v>
                </c:pt>
                <c:pt idx="9">
                  <c:v>20.545454545454547</c:v>
                </c:pt>
                <c:pt idx="10">
                  <c:v>35</c:v>
                </c:pt>
                <c:pt idx="11">
                  <c:v>28.25</c:v>
                </c:pt>
                <c:pt idx="12">
                  <c:v>16.923913043478262</c:v>
                </c:pt>
                <c:pt idx="13">
                  <c:v>16.976744186046513</c:v>
                </c:pt>
                <c:pt idx="14">
                  <c:v>30</c:v>
                </c:pt>
                <c:pt idx="15">
                  <c:v>15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RELIABILITY'!$I$141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Goulburn Valley</c:v>
                </c:pt>
                <c:pt idx="2">
                  <c:v>Yarra Valley</c:v>
                </c:pt>
                <c:pt idx="3">
                  <c:v>South East</c:v>
                </c:pt>
                <c:pt idx="4">
                  <c:v>Coliban</c:v>
                </c:pt>
                <c:pt idx="5">
                  <c:v>Barwon</c:v>
                </c:pt>
                <c:pt idx="6">
                  <c:v>Gippsland</c:v>
                </c:pt>
                <c:pt idx="7">
                  <c:v>Wannon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RELIABILITY'!$I$142:$I$157</c:f>
              <c:numCache>
                <c:formatCode>0</c:formatCode>
                <c:ptCount val="16"/>
                <c:pt idx="0">
                  <c:v>53.727272727272727</c:v>
                </c:pt>
                <c:pt idx="1">
                  <c:v>34</c:v>
                </c:pt>
                <c:pt idx="2">
                  <c:v>33.838292682926834</c:v>
                </c:pt>
                <c:pt idx="3">
                  <c:v>32.932614555256066</c:v>
                </c:pt>
                <c:pt idx="4">
                  <c:v>29.485148514851485</c:v>
                </c:pt>
                <c:pt idx="5">
                  <c:v>25.75531914893617</c:v>
                </c:pt>
                <c:pt idx="6">
                  <c:v>25.314720812182742</c:v>
                </c:pt>
                <c:pt idx="7">
                  <c:v>25.05263157894737</c:v>
                </c:pt>
                <c:pt idx="8">
                  <c:v>21.211715976331362</c:v>
                </c:pt>
                <c:pt idx="9">
                  <c:v>20.732142857142858</c:v>
                </c:pt>
                <c:pt idx="10">
                  <c:v>17</c:v>
                </c:pt>
                <c:pt idx="11">
                  <c:v>16.600000000000001</c:v>
                </c:pt>
                <c:pt idx="12">
                  <c:v>15.402877697841726</c:v>
                </c:pt>
                <c:pt idx="13">
                  <c:v>14.761904761904763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187520"/>
        <c:axId val="94189056"/>
      </c:barChart>
      <c:catAx>
        <c:axId val="941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890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RELIABILITY'!$E$160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South East</c:v>
                </c:pt>
                <c:pt idx="1">
                  <c:v>Gippsland</c:v>
                </c:pt>
                <c:pt idx="2">
                  <c:v>Westernport</c:v>
                </c:pt>
                <c:pt idx="3">
                  <c:v>Central Highlands</c:v>
                </c:pt>
                <c:pt idx="4">
                  <c:v>Coliban</c:v>
                </c:pt>
                <c:pt idx="5">
                  <c:v>Yarra Valley</c:v>
                </c:pt>
                <c:pt idx="6">
                  <c:v>Barwon</c:v>
                </c:pt>
                <c:pt idx="7">
                  <c:v>Wannon</c:v>
                </c:pt>
                <c:pt idx="8">
                  <c:v>Goulburn Valley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GWMWater</c:v>
                </c:pt>
                <c:pt idx="12">
                  <c:v>South Gippsland</c:v>
                </c:pt>
                <c:pt idx="13">
                  <c:v>Western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RELIABILITY'!$E$161:$E$176</c:f>
              <c:numCache>
                <c:formatCode>0</c:formatCode>
                <c:ptCount val="16"/>
                <c:pt idx="0">
                  <c:v>96.749140893470795</c:v>
                </c:pt>
                <c:pt idx="1">
                  <c:v>115.42105263157895</c:v>
                </c:pt>
                <c:pt idx="2">
                  <c:v>66.028571428571425</c:v>
                </c:pt>
                <c:pt idx="3">
                  <c:v>96.770114942528735</c:v>
                </c:pt>
                <c:pt idx="4">
                  <c:v>80.504201680672267</c:v>
                </c:pt>
                <c:pt idx="5">
                  <c:v>43.534209085933227</c:v>
                </c:pt>
                <c:pt idx="6">
                  <c:v>44.697068403908794</c:v>
                </c:pt>
                <c:pt idx="7">
                  <c:v>28.263157894736842</c:v>
                </c:pt>
                <c:pt idx="8">
                  <c:v>0</c:v>
                </c:pt>
                <c:pt idx="9">
                  <c:v>33.491682070240294</c:v>
                </c:pt>
                <c:pt idx="10">
                  <c:v>30.1</c:v>
                </c:pt>
                <c:pt idx="11">
                  <c:v>31.546875</c:v>
                </c:pt>
                <c:pt idx="12">
                  <c:v>28.378378378378379</c:v>
                </c:pt>
                <c:pt idx="13">
                  <c:v>18.399999999999999</c:v>
                </c:pt>
                <c:pt idx="14">
                  <c:v>23.860869565217389</c:v>
                </c:pt>
                <c:pt idx="15">
                  <c:v>14.158653846153847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RELIABILITY'!$F$160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South East</c:v>
                </c:pt>
                <c:pt idx="1">
                  <c:v>Gippsland</c:v>
                </c:pt>
                <c:pt idx="2">
                  <c:v>Westernport</c:v>
                </c:pt>
                <c:pt idx="3">
                  <c:v>Central Highlands</c:v>
                </c:pt>
                <c:pt idx="4">
                  <c:v>Coliban</c:v>
                </c:pt>
                <c:pt idx="5">
                  <c:v>Yarra Valley</c:v>
                </c:pt>
                <c:pt idx="6">
                  <c:v>Barwon</c:v>
                </c:pt>
                <c:pt idx="7">
                  <c:v>Wannon</c:v>
                </c:pt>
                <c:pt idx="8">
                  <c:v>Goulburn Valley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GWMWater</c:v>
                </c:pt>
                <c:pt idx="12">
                  <c:v>South Gippsland</c:v>
                </c:pt>
                <c:pt idx="13">
                  <c:v>Western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RELIABILITY'!$F$161:$F$176</c:f>
              <c:numCache>
                <c:formatCode>0</c:formatCode>
                <c:ptCount val="16"/>
                <c:pt idx="0">
                  <c:v>89.935403726708074</c:v>
                </c:pt>
                <c:pt idx="1">
                  <c:v>306.52307692307693</c:v>
                </c:pt>
                <c:pt idx="2">
                  <c:v>95.916666666666671</c:v>
                </c:pt>
                <c:pt idx="3">
                  <c:v>41.305785123966942</c:v>
                </c:pt>
                <c:pt idx="4">
                  <c:v>78.211956521739125</c:v>
                </c:pt>
                <c:pt idx="5">
                  <c:v>42.779336734693878</c:v>
                </c:pt>
                <c:pt idx="6">
                  <c:v>43.831509846827132</c:v>
                </c:pt>
                <c:pt idx="7">
                  <c:v>26.444444444444443</c:v>
                </c:pt>
                <c:pt idx="8">
                  <c:v>58.614379084967318</c:v>
                </c:pt>
                <c:pt idx="9">
                  <c:v>32.608801955990224</c:v>
                </c:pt>
                <c:pt idx="10">
                  <c:v>33.764705882352942</c:v>
                </c:pt>
                <c:pt idx="11">
                  <c:v>23.766666666666666</c:v>
                </c:pt>
                <c:pt idx="12">
                  <c:v>17.149999999999999</c:v>
                </c:pt>
                <c:pt idx="13">
                  <c:v>17.2</c:v>
                </c:pt>
                <c:pt idx="14">
                  <c:v>19.2</c:v>
                </c:pt>
                <c:pt idx="15">
                  <c:v>15.027322404371585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RELIABILITY'!$G$160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South East</c:v>
                </c:pt>
                <c:pt idx="1">
                  <c:v>Gippsland</c:v>
                </c:pt>
                <c:pt idx="2">
                  <c:v>Westernport</c:v>
                </c:pt>
                <c:pt idx="3">
                  <c:v>Central Highlands</c:v>
                </c:pt>
                <c:pt idx="4">
                  <c:v>Coliban</c:v>
                </c:pt>
                <c:pt idx="5">
                  <c:v>Yarra Valley</c:v>
                </c:pt>
                <c:pt idx="6">
                  <c:v>Barwon</c:v>
                </c:pt>
                <c:pt idx="7">
                  <c:v>Wannon</c:v>
                </c:pt>
                <c:pt idx="8">
                  <c:v>Goulburn Valley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GWMWater</c:v>
                </c:pt>
                <c:pt idx="12">
                  <c:v>South Gippsland</c:v>
                </c:pt>
                <c:pt idx="13">
                  <c:v>Western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RELIABILITY'!$G$161:$G$176</c:f>
              <c:numCache>
                <c:formatCode>0</c:formatCode>
                <c:ptCount val="16"/>
                <c:pt idx="0">
                  <c:v>83.27987897125567</c:v>
                </c:pt>
                <c:pt idx="1">
                  <c:v>93.230769230769226</c:v>
                </c:pt>
                <c:pt idx="2">
                  <c:v>57.1875</c:v>
                </c:pt>
                <c:pt idx="3">
                  <c:v>62.831775700934578</c:v>
                </c:pt>
                <c:pt idx="4">
                  <c:v>72.172839506172835</c:v>
                </c:pt>
                <c:pt idx="5">
                  <c:v>46.781479452054796</c:v>
                </c:pt>
                <c:pt idx="6">
                  <c:v>38.681159420289852</c:v>
                </c:pt>
                <c:pt idx="7">
                  <c:v>22.291666666666668</c:v>
                </c:pt>
                <c:pt idx="8">
                  <c:v>59.477124183006538</c:v>
                </c:pt>
                <c:pt idx="9">
                  <c:v>33.034574468085104</c:v>
                </c:pt>
                <c:pt idx="10">
                  <c:v>27.666666666666668</c:v>
                </c:pt>
                <c:pt idx="11">
                  <c:v>25</c:v>
                </c:pt>
                <c:pt idx="12">
                  <c:v>26.388888888888889</c:v>
                </c:pt>
                <c:pt idx="13">
                  <c:v>11</c:v>
                </c:pt>
                <c:pt idx="14">
                  <c:v>28.28</c:v>
                </c:pt>
                <c:pt idx="15">
                  <c:v>16.115107913669064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RELIABILITY'!$H$160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South East</c:v>
                </c:pt>
                <c:pt idx="1">
                  <c:v>Gippsland</c:v>
                </c:pt>
                <c:pt idx="2">
                  <c:v>Westernport</c:v>
                </c:pt>
                <c:pt idx="3">
                  <c:v>Central Highlands</c:v>
                </c:pt>
                <c:pt idx="4">
                  <c:v>Coliban</c:v>
                </c:pt>
                <c:pt idx="5">
                  <c:v>Yarra Valley</c:v>
                </c:pt>
                <c:pt idx="6">
                  <c:v>Barwon</c:v>
                </c:pt>
                <c:pt idx="7">
                  <c:v>Wannon</c:v>
                </c:pt>
                <c:pt idx="8">
                  <c:v>Goulburn Valley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GWMWater</c:v>
                </c:pt>
                <c:pt idx="12">
                  <c:v>South Gippsland</c:v>
                </c:pt>
                <c:pt idx="13">
                  <c:v>Western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RELIABILITY'!$H$161:$H$176</c:f>
              <c:numCache>
                <c:formatCode>0</c:formatCode>
                <c:ptCount val="16"/>
                <c:pt idx="0">
                  <c:v>83.639158576051784</c:v>
                </c:pt>
                <c:pt idx="1">
                  <c:v>93.626984126984127</c:v>
                </c:pt>
                <c:pt idx="2">
                  <c:v>90.088235294117652</c:v>
                </c:pt>
                <c:pt idx="3">
                  <c:v>53.182242990654203</c:v>
                </c:pt>
                <c:pt idx="4">
                  <c:v>107.04017857142857</c:v>
                </c:pt>
                <c:pt idx="5">
                  <c:v>44.432655246252679</c:v>
                </c:pt>
                <c:pt idx="6">
                  <c:v>39.622418879056049</c:v>
                </c:pt>
                <c:pt idx="7">
                  <c:v>42.891891891891895</c:v>
                </c:pt>
                <c:pt idx="8">
                  <c:v>48.030674846625764</c:v>
                </c:pt>
                <c:pt idx="9">
                  <c:v>29.386975088967972</c:v>
                </c:pt>
                <c:pt idx="10">
                  <c:v>80</c:v>
                </c:pt>
                <c:pt idx="11">
                  <c:v>23.738636363636363</c:v>
                </c:pt>
                <c:pt idx="12">
                  <c:v>20.92</c:v>
                </c:pt>
                <c:pt idx="13">
                  <c:v>28</c:v>
                </c:pt>
                <c:pt idx="14">
                  <c:v>16.299999999999997</c:v>
                </c:pt>
                <c:pt idx="15">
                  <c:v>15.2046783625731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RELIABILITY'!$I$160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South East</c:v>
                </c:pt>
                <c:pt idx="1">
                  <c:v>Gippsland</c:v>
                </c:pt>
                <c:pt idx="2">
                  <c:v>Westernport</c:v>
                </c:pt>
                <c:pt idx="3">
                  <c:v>Central Highlands</c:v>
                </c:pt>
                <c:pt idx="4">
                  <c:v>Coliban</c:v>
                </c:pt>
                <c:pt idx="5">
                  <c:v>Yarra Valley</c:v>
                </c:pt>
                <c:pt idx="6">
                  <c:v>Barwon</c:v>
                </c:pt>
                <c:pt idx="7">
                  <c:v>Wannon</c:v>
                </c:pt>
                <c:pt idx="8">
                  <c:v>Goulburn Valley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GWMWater</c:v>
                </c:pt>
                <c:pt idx="12">
                  <c:v>South Gippsland</c:v>
                </c:pt>
                <c:pt idx="13">
                  <c:v>Western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RELIABILITY'!$I$161:$I$176</c:f>
              <c:numCache>
                <c:formatCode>0</c:formatCode>
                <c:ptCount val="16"/>
                <c:pt idx="0">
                  <c:v>86.479406919275121</c:v>
                </c:pt>
                <c:pt idx="1">
                  <c:v>74.285714285714292</c:v>
                </c:pt>
                <c:pt idx="2">
                  <c:v>71.960784313725483</c:v>
                </c:pt>
                <c:pt idx="3">
                  <c:v>71.437209302325584</c:v>
                </c:pt>
                <c:pt idx="4">
                  <c:v>61.902061855670105</c:v>
                </c:pt>
                <c:pt idx="5">
                  <c:v>45.017023311416622</c:v>
                </c:pt>
                <c:pt idx="6">
                  <c:v>38.890476190476193</c:v>
                </c:pt>
                <c:pt idx="7">
                  <c:v>37.629629629629626</c:v>
                </c:pt>
                <c:pt idx="8">
                  <c:v>33.75</c:v>
                </c:pt>
                <c:pt idx="9">
                  <c:v>30.253505535055353</c:v>
                </c:pt>
                <c:pt idx="10">
                  <c:v>27.666666666666668</c:v>
                </c:pt>
                <c:pt idx="11">
                  <c:v>24.154639175257731</c:v>
                </c:pt>
                <c:pt idx="12">
                  <c:v>23.69</c:v>
                </c:pt>
                <c:pt idx="13">
                  <c:v>23.25</c:v>
                </c:pt>
                <c:pt idx="14">
                  <c:v>19.554285714285715</c:v>
                </c:pt>
                <c:pt idx="15">
                  <c:v>15.883495145631068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585792"/>
        <c:axId val="93587328"/>
      </c:barChart>
      <c:catAx>
        <c:axId val="9358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873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5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RELIABILITY'!$E$179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Western</c:v>
                </c:pt>
                <c:pt idx="4">
                  <c:v>Goulburn Valley</c:v>
                </c:pt>
                <c:pt idx="5">
                  <c:v>Yarra Valley</c:v>
                </c:pt>
                <c:pt idx="6">
                  <c:v>City West</c:v>
                </c:pt>
                <c:pt idx="7">
                  <c:v>Gippsland</c:v>
                </c:pt>
                <c:pt idx="8">
                  <c:v>Barwon</c:v>
                </c:pt>
                <c:pt idx="9">
                  <c:v>Wannon</c:v>
                </c:pt>
                <c:pt idx="10">
                  <c:v>South East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RELIABILITY'!$E$180:$E$195</c:f>
              <c:numCache>
                <c:formatCode>0.0</c:formatCode>
                <c:ptCount val="16"/>
                <c:pt idx="0">
                  <c:v>110</c:v>
                </c:pt>
                <c:pt idx="1">
                  <c:v>360.8557213930348</c:v>
                </c:pt>
                <c:pt idx="2">
                  <c:v>413.52777777777777</c:v>
                </c:pt>
                <c:pt idx="3">
                  <c:v>0</c:v>
                </c:pt>
                <c:pt idx="4">
                  <c:v>0</c:v>
                </c:pt>
                <c:pt idx="5">
                  <c:v>221.28915662650599</c:v>
                </c:pt>
                <c:pt idx="6">
                  <c:v>327.10544815465727</c:v>
                </c:pt>
                <c:pt idx="7">
                  <c:v>268.21717171717171</c:v>
                </c:pt>
                <c:pt idx="8">
                  <c:v>231.49122807017545</c:v>
                </c:pt>
                <c:pt idx="9">
                  <c:v>442.85</c:v>
                </c:pt>
                <c:pt idx="10">
                  <c:v>267.22738095238094</c:v>
                </c:pt>
                <c:pt idx="11">
                  <c:v>188.9304347826087</c:v>
                </c:pt>
                <c:pt idx="12">
                  <c:v>179.51898734177215</c:v>
                </c:pt>
                <c:pt idx="13">
                  <c:v>362.5</c:v>
                </c:pt>
                <c:pt idx="14">
                  <c:v>0</c:v>
                </c:pt>
                <c:pt idx="15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RELIABILITY'!$F$179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Western</c:v>
                </c:pt>
                <c:pt idx="4">
                  <c:v>Goulburn Valley</c:v>
                </c:pt>
                <c:pt idx="5">
                  <c:v>Yarra Valley</c:v>
                </c:pt>
                <c:pt idx="6">
                  <c:v>City West</c:v>
                </c:pt>
                <c:pt idx="7">
                  <c:v>Gippsland</c:v>
                </c:pt>
                <c:pt idx="8">
                  <c:v>Barwon</c:v>
                </c:pt>
                <c:pt idx="9">
                  <c:v>Wannon</c:v>
                </c:pt>
                <c:pt idx="10">
                  <c:v>South East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RELIABILITY'!$F$180:$F$195</c:f>
              <c:numCache>
                <c:formatCode>0.0</c:formatCode>
                <c:ptCount val="16"/>
                <c:pt idx="0">
                  <c:v>0</c:v>
                </c:pt>
                <c:pt idx="1">
                  <c:v>574.82926829268297</c:v>
                </c:pt>
                <c:pt idx="2">
                  <c:v>345.8095238095238</c:v>
                </c:pt>
                <c:pt idx="3">
                  <c:v>0</c:v>
                </c:pt>
                <c:pt idx="4">
                  <c:v>603</c:v>
                </c:pt>
                <c:pt idx="5">
                  <c:v>250.20987654320987</c:v>
                </c:pt>
                <c:pt idx="6">
                  <c:v>317.27906976744185</c:v>
                </c:pt>
                <c:pt idx="7">
                  <c:v>269.52</c:v>
                </c:pt>
                <c:pt idx="8">
                  <c:v>313.57692307692309</c:v>
                </c:pt>
                <c:pt idx="9">
                  <c:v>187.2</c:v>
                </c:pt>
                <c:pt idx="10">
                  <c:v>266.95510204081631</c:v>
                </c:pt>
                <c:pt idx="11">
                  <c:v>211.43243243243242</c:v>
                </c:pt>
                <c:pt idx="12">
                  <c:v>156.45454545454547</c:v>
                </c:pt>
                <c:pt idx="13">
                  <c:v>190.26</c:v>
                </c:pt>
                <c:pt idx="14">
                  <c:v>0</c:v>
                </c:pt>
                <c:pt idx="15">
                  <c:v>202.5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RELIABILITY'!$G$179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Western</c:v>
                </c:pt>
                <c:pt idx="4">
                  <c:v>Goulburn Valley</c:v>
                </c:pt>
                <c:pt idx="5">
                  <c:v>Yarra Valley</c:v>
                </c:pt>
                <c:pt idx="6">
                  <c:v>City West</c:v>
                </c:pt>
                <c:pt idx="7">
                  <c:v>Gippsland</c:v>
                </c:pt>
                <c:pt idx="8">
                  <c:v>Barwon</c:v>
                </c:pt>
                <c:pt idx="9">
                  <c:v>Wannon</c:v>
                </c:pt>
                <c:pt idx="10">
                  <c:v>South East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RELIABILITY'!$G$180:$G$195</c:f>
              <c:numCache>
                <c:formatCode>0.0</c:formatCode>
                <c:ptCount val="16"/>
                <c:pt idx="0">
                  <c:v>199</c:v>
                </c:pt>
                <c:pt idx="1">
                  <c:v>375.21929824561403</c:v>
                </c:pt>
                <c:pt idx="2">
                  <c:v>536.375</c:v>
                </c:pt>
                <c:pt idx="3">
                  <c:v>0</c:v>
                </c:pt>
                <c:pt idx="4">
                  <c:v>0</c:v>
                </c:pt>
                <c:pt idx="5">
                  <c:v>260.0675</c:v>
                </c:pt>
                <c:pt idx="6">
                  <c:v>364.12085308056874</c:v>
                </c:pt>
                <c:pt idx="7">
                  <c:v>323.74825174825173</c:v>
                </c:pt>
                <c:pt idx="8">
                  <c:v>228.33018867924528</c:v>
                </c:pt>
                <c:pt idx="9">
                  <c:v>393.73333333333335</c:v>
                </c:pt>
                <c:pt idx="10">
                  <c:v>260.97803806734993</c:v>
                </c:pt>
                <c:pt idx="11">
                  <c:v>310.95575221238937</c:v>
                </c:pt>
                <c:pt idx="12">
                  <c:v>174.84615384615384</c:v>
                </c:pt>
                <c:pt idx="13">
                  <c:v>203.14285714285714</c:v>
                </c:pt>
                <c:pt idx="14">
                  <c:v>0</c:v>
                </c:pt>
                <c:pt idx="15">
                  <c:v>630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RELIABILITY'!$H$179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Western</c:v>
                </c:pt>
                <c:pt idx="4">
                  <c:v>Goulburn Valley</c:v>
                </c:pt>
                <c:pt idx="5">
                  <c:v>Yarra Valley</c:v>
                </c:pt>
                <c:pt idx="6">
                  <c:v>City West</c:v>
                </c:pt>
                <c:pt idx="7">
                  <c:v>Gippsland</c:v>
                </c:pt>
                <c:pt idx="8">
                  <c:v>Barwon</c:v>
                </c:pt>
                <c:pt idx="9">
                  <c:v>Wannon</c:v>
                </c:pt>
                <c:pt idx="10">
                  <c:v>South East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RELIABILITY'!$H$180:$H$195</c:f>
              <c:numCache>
                <c:formatCode>0.0</c:formatCode>
                <c:ptCount val="16"/>
                <c:pt idx="0">
                  <c:v>459.5</c:v>
                </c:pt>
                <c:pt idx="1">
                  <c:v>1507.7717391304348</c:v>
                </c:pt>
                <c:pt idx="2">
                  <c:v>332.15384615384613</c:v>
                </c:pt>
                <c:pt idx="3">
                  <c:v>386</c:v>
                </c:pt>
                <c:pt idx="4">
                  <c:v>0</c:v>
                </c:pt>
                <c:pt idx="5">
                  <c:v>286.56452631578946</c:v>
                </c:pt>
                <c:pt idx="6">
                  <c:v>317.09403278688524</c:v>
                </c:pt>
                <c:pt idx="7">
                  <c:v>363.00714285714287</c:v>
                </c:pt>
                <c:pt idx="8">
                  <c:v>226.58490566037736</c:v>
                </c:pt>
                <c:pt idx="9">
                  <c:v>466.83333333333331</c:v>
                </c:pt>
                <c:pt idx="10">
                  <c:v>252.99737187910645</c:v>
                </c:pt>
                <c:pt idx="11">
                  <c:v>256.28318584070797</c:v>
                </c:pt>
                <c:pt idx="12">
                  <c:v>148.27272727272728</c:v>
                </c:pt>
                <c:pt idx="13">
                  <c:v>151.62790697674419</c:v>
                </c:pt>
                <c:pt idx="14">
                  <c:v>3270</c:v>
                </c:pt>
                <c:pt idx="15">
                  <c:v>840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RELIABILITY'!$I$179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Central Highlands</c:v>
                </c:pt>
                <c:pt idx="3">
                  <c:v>Western</c:v>
                </c:pt>
                <c:pt idx="4">
                  <c:v>Goulburn Valley</c:v>
                </c:pt>
                <c:pt idx="5">
                  <c:v>Yarra Valley</c:v>
                </c:pt>
                <c:pt idx="6">
                  <c:v>City West</c:v>
                </c:pt>
                <c:pt idx="7">
                  <c:v>Gippsland</c:v>
                </c:pt>
                <c:pt idx="8">
                  <c:v>Barwon</c:v>
                </c:pt>
                <c:pt idx="9">
                  <c:v>Wannon</c:v>
                </c:pt>
                <c:pt idx="10">
                  <c:v>South East</c:v>
                </c:pt>
                <c:pt idx="11">
                  <c:v>Coliban</c:v>
                </c:pt>
                <c:pt idx="12">
                  <c:v>GWMWater</c:v>
                </c:pt>
                <c:pt idx="13">
                  <c:v>Lower Murray</c:v>
                </c:pt>
                <c:pt idx="14">
                  <c:v>East 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RELIABILITY'!$I$180:$I$195</c:f>
              <c:numCache>
                <c:formatCode>0.0</c:formatCode>
                <c:ptCount val="16"/>
                <c:pt idx="0">
                  <c:v>1148.5999999999999</c:v>
                </c:pt>
                <c:pt idx="1">
                  <c:v>1146.5611510791366</c:v>
                </c:pt>
                <c:pt idx="2">
                  <c:v>766.4545454545455</c:v>
                </c:pt>
                <c:pt idx="3">
                  <c:v>585</c:v>
                </c:pt>
                <c:pt idx="4">
                  <c:v>406.5</c:v>
                </c:pt>
                <c:pt idx="5">
                  <c:v>344.08398373983744</c:v>
                </c:pt>
                <c:pt idx="6">
                  <c:v>325.56366863905328</c:v>
                </c:pt>
                <c:pt idx="7">
                  <c:v>287.24365482233503</c:v>
                </c:pt>
                <c:pt idx="8">
                  <c:v>275.61702127659572</c:v>
                </c:pt>
                <c:pt idx="9">
                  <c:v>271.15789473684208</c:v>
                </c:pt>
                <c:pt idx="10">
                  <c:v>245.51752021563343</c:v>
                </c:pt>
                <c:pt idx="11">
                  <c:v>232.70297029702971</c:v>
                </c:pt>
                <c:pt idx="12">
                  <c:v>161.5</c:v>
                </c:pt>
                <c:pt idx="13">
                  <c:v>142.73809523809524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639808"/>
        <c:axId val="93641344"/>
      </c:barChart>
      <c:catAx>
        <c:axId val="9363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41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9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RELIABILITY'!$E$198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South Gippsland</c:v>
                </c:pt>
                <c:pt idx="1">
                  <c:v>Goulburn Valley</c:v>
                </c:pt>
                <c:pt idx="2">
                  <c:v>Coliban</c:v>
                </c:pt>
                <c:pt idx="3">
                  <c:v>Westernport</c:v>
                </c:pt>
                <c:pt idx="4">
                  <c:v>Gippsland</c:v>
                </c:pt>
                <c:pt idx="5">
                  <c:v>City West</c:v>
                </c:pt>
                <c:pt idx="6">
                  <c:v>Barwon</c:v>
                </c:pt>
                <c:pt idx="7">
                  <c:v>Western</c:v>
                </c:pt>
                <c:pt idx="8">
                  <c:v>Yarra Valley</c:v>
                </c:pt>
                <c:pt idx="9">
                  <c:v>Central Highlands</c:v>
                </c:pt>
                <c:pt idx="10">
                  <c:v>Wannon</c:v>
                </c:pt>
                <c:pt idx="11">
                  <c:v>South East</c:v>
                </c:pt>
                <c:pt idx="12">
                  <c:v>East Gippsland</c:v>
                </c:pt>
                <c:pt idx="13">
                  <c:v>North East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RELIABILITY'!$E$199:$E$214</c:f>
              <c:numCache>
                <c:formatCode>0.0</c:formatCode>
                <c:ptCount val="16"/>
                <c:pt idx="0">
                  <c:v>1723.6216216216217</c:v>
                </c:pt>
                <c:pt idx="1">
                  <c:v>0</c:v>
                </c:pt>
                <c:pt idx="2">
                  <c:v>401.16526610644257</c:v>
                </c:pt>
                <c:pt idx="3">
                  <c:v>567.94285714285718</c:v>
                </c:pt>
                <c:pt idx="4">
                  <c:v>726.52631578947364</c:v>
                </c:pt>
                <c:pt idx="5">
                  <c:v>406.87430683918672</c:v>
                </c:pt>
                <c:pt idx="6">
                  <c:v>451.4788273615635</c:v>
                </c:pt>
                <c:pt idx="7">
                  <c:v>482</c:v>
                </c:pt>
                <c:pt idx="8">
                  <c:v>275.99835796387515</c:v>
                </c:pt>
                <c:pt idx="9">
                  <c:v>590.44061302681996</c:v>
                </c:pt>
                <c:pt idx="10">
                  <c:v>226.73684210526315</c:v>
                </c:pt>
                <c:pt idx="11">
                  <c:v>297.35395189003435</c:v>
                </c:pt>
                <c:pt idx="12">
                  <c:v>317.7</c:v>
                </c:pt>
                <c:pt idx="13">
                  <c:v>196.19565217391303</c:v>
                </c:pt>
                <c:pt idx="14">
                  <c:v>175.734375</c:v>
                </c:pt>
                <c:pt idx="15">
                  <c:v>132.99038461538461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RELIABILITY'!$F$198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South Gippsland</c:v>
                </c:pt>
                <c:pt idx="1">
                  <c:v>Goulburn Valley</c:v>
                </c:pt>
                <c:pt idx="2">
                  <c:v>Coliban</c:v>
                </c:pt>
                <c:pt idx="3">
                  <c:v>Westernport</c:v>
                </c:pt>
                <c:pt idx="4">
                  <c:v>Gippsland</c:v>
                </c:pt>
                <c:pt idx="5">
                  <c:v>City West</c:v>
                </c:pt>
                <c:pt idx="6">
                  <c:v>Barwon</c:v>
                </c:pt>
                <c:pt idx="7">
                  <c:v>Western</c:v>
                </c:pt>
                <c:pt idx="8">
                  <c:v>Yarra Valley</c:v>
                </c:pt>
                <c:pt idx="9">
                  <c:v>Central Highlands</c:v>
                </c:pt>
                <c:pt idx="10">
                  <c:v>Wannon</c:v>
                </c:pt>
                <c:pt idx="11">
                  <c:v>South East</c:v>
                </c:pt>
                <c:pt idx="12">
                  <c:v>East Gippsland</c:v>
                </c:pt>
                <c:pt idx="13">
                  <c:v>North East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RELIABILITY'!$F$199:$F$214</c:f>
              <c:numCache>
                <c:formatCode>0.0</c:formatCode>
                <c:ptCount val="16"/>
                <c:pt idx="0">
                  <c:v>884.15</c:v>
                </c:pt>
                <c:pt idx="1">
                  <c:v>798.1960784313726</c:v>
                </c:pt>
                <c:pt idx="2">
                  <c:v>430.11413043478262</c:v>
                </c:pt>
                <c:pt idx="3">
                  <c:v>644.30555555555554</c:v>
                </c:pt>
                <c:pt idx="4">
                  <c:v>954.53846153846155</c:v>
                </c:pt>
                <c:pt idx="5">
                  <c:v>312.51833740831296</c:v>
                </c:pt>
                <c:pt idx="6">
                  <c:v>411.61487964989061</c:v>
                </c:pt>
                <c:pt idx="7">
                  <c:v>329.8</c:v>
                </c:pt>
                <c:pt idx="8">
                  <c:v>283.67346938775512</c:v>
                </c:pt>
                <c:pt idx="9">
                  <c:v>397.97520661157023</c:v>
                </c:pt>
                <c:pt idx="10">
                  <c:v>258.2962962962963</c:v>
                </c:pt>
                <c:pt idx="11">
                  <c:v>297.61739130434785</c:v>
                </c:pt>
                <c:pt idx="12">
                  <c:v>294.94117647058823</c:v>
                </c:pt>
                <c:pt idx="13">
                  <c:v>197.71200000000002</c:v>
                </c:pt>
                <c:pt idx="14">
                  <c:v>273.86666666666667</c:v>
                </c:pt>
                <c:pt idx="15">
                  <c:v>167.37704918032787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South Gippsland</c:v>
                </c:pt>
                <c:pt idx="1">
                  <c:v>Goulburn Valley</c:v>
                </c:pt>
                <c:pt idx="2">
                  <c:v>Coliban</c:v>
                </c:pt>
                <c:pt idx="3">
                  <c:v>Westernport</c:v>
                </c:pt>
                <c:pt idx="4">
                  <c:v>Gippsland</c:v>
                </c:pt>
                <c:pt idx="5">
                  <c:v>City West</c:v>
                </c:pt>
                <c:pt idx="6">
                  <c:v>Barwon</c:v>
                </c:pt>
                <c:pt idx="7">
                  <c:v>Western</c:v>
                </c:pt>
                <c:pt idx="8">
                  <c:v>Yarra Valley</c:v>
                </c:pt>
                <c:pt idx="9">
                  <c:v>Central Highlands</c:v>
                </c:pt>
                <c:pt idx="10">
                  <c:v>Wannon</c:v>
                </c:pt>
                <c:pt idx="11">
                  <c:v>South East</c:v>
                </c:pt>
                <c:pt idx="12">
                  <c:v>East Gippsland</c:v>
                </c:pt>
                <c:pt idx="13">
                  <c:v>North East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RELIABILITY'!$G$199:$G$214</c:f>
              <c:numCache>
                <c:formatCode>0.0</c:formatCode>
                <c:ptCount val="16"/>
                <c:pt idx="0">
                  <c:v>456.27777777777777</c:v>
                </c:pt>
                <c:pt idx="1">
                  <c:v>694.32679738562092</c:v>
                </c:pt>
                <c:pt idx="2">
                  <c:v>586.3641975308642</c:v>
                </c:pt>
                <c:pt idx="3">
                  <c:v>1044.125</c:v>
                </c:pt>
                <c:pt idx="4">
                  <c:v>1205.4000000000001</c:v>
                </c:pt>
                <c:pt idx="5">
                  <c:v>391.6409574468085</c:v>
                </c:pt>
                <c:pt idx="6">
                  <c:v>453.02608695652174</c:v>
                </c:pt>
                <c:pt idx="7">
                  <c:v>186</c:v>
                </c:pt>
                <c:pt idx="8">
                  <c:v>305.07713013698628</c:v>
                </c:pt>
                <c:pt idx="9">
                  <c:v>416.81308411214951</c:v>
                </c:pt>
                <c:pt idx="10">
                  <c:v>305</c:v>
                </c:pt>
                <c:pt idx="11">
                  <c:v>279.88048411497732</c:v>
                </c:pt>
                <c:pt idx="12">
                  <c:v>287.66666666666669</c:v>
                </c:pt>
                <c:pt idx="13">
                  <c:v>227.16</c:v>
                </c:pt>
                <c:pt idx="14">
                  <c:v>180.21428571428572</c:v>
                </c:pt>
                <c:pt idx="15">
                  <c:v>131.0431654676259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South Gippsland</c:v>
                </c:pt>
                <c:pt idx="1">
                  <c:v>Goulburn Valley</c:v>
                </c:pt>
                <c:pt idx="2">
                  <c:v>Coliban</c:v>
                </c:pt>
                <c:pt idx="3">
                  <c:v>Westernport</c:v>
                </c:pt>
                <c:pt idx="4">
                  <c:v>Gippsland</c:v>
                </c:pt>
                <c:pt idx="5">
                  <c:v>City West</c:v>
                </c:pt>
                <c:pt idx="6">
                  <c:v>Barwon</c:v>
                </c:pt>
                <c:pt idx="7">
                  <c:v>Western</c:v>
                </c:pt>
                <c:pt idx="8">
                  <c:v>Yarra Valley</c:v>
                </c:pt>
                <c:pt idx="9">
                  <c:v>Central Highlands</c:v>
                </c:pt>
                <c:pt idx="10">
                  <c:v>Wannon</c:v>
                </c:pt>
                <c:pt idx="11">
                  <c:v>South East</c:v>
                </c:pt>
                <c:pt idx="12">
                  <c:v>East Gippsland</c:v>
                </c:pt>
                <c:pt idx="13">
                  <c:v>North East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RELIABILITY'!$H$199:$H$214</c:f>
              <c:numCache>
                <c:formatCode>0.0</c:formatCode>
                <c:ptCount val="16"/>
                <c:pt idx="0">
                  <c:v>1517.76</c:v>
                </c:pt>
                <c:pt idx="1">
                  <c:v>1341.0122699386502</c:v>
                </c:pt>
                <c:pt idx="2">
                  <c:v>757.16071428571433</c:v>
                </c:pt>
                <c:pt idx="3">
                  <c:v>1215.9117647058824</c:v>
                </c:pt>
                <c:pt idx="4">
                  <c:v>519.46825396825398</c:v>
                </c:pt>
                <c:pt idx="5">
                  <c:v>333.69032028469752</c:v>
                </c:pt>
                <c:pt idx="6">
                  <c:v>412.74041297935105</c:v>
                </c:pt>
                <c:pt idx="7">
                  <c:v>667.33333333333337</c:v>
                </c:pt>
                <c:pt idx="8">
                  <c:v>321.08863668807999</c:v>
                </c:pt>
                <c:pt idx="9">
                  <c:v>512.25700934579436</c:v>
                </c:pt>
                <c:pt idx="10">
                  <c:v>404.40540540540542</c:v>
                </c:pt>
                <c:pt idx="11">
                  <c:v>263.97734627831716</c:v>
                </c:pt>
                <c:pt idx="12">
                  <c:v>290</c:v>
                </c:pt>
                <c:pt idx="13">
                  <c:v>194.46666666666667</c:v>
                </c:pt>
                <c:pt idx="14">
                  <c:v>192.79545454545453</c:v>
                </c:pt>
                <c:pt idx="15">
                  <c:v>127.74853801169591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South Gippsland</c:v>
                </c:pt>
                <c:pt idx="1">
                  <c:v>Goulburn Valley</c:v>
                </c:pt>
                <c:pt idx="2">
                  <c:v>Coliban</c:v>
                </c:pt>
                <c:pt idx="3">
                  <c:v>Westernport</c:v>
                </c:pt>
                <c:pt idx="4">
                  <c:v>Gippsland</c:v>
                </c:pt>
                <c:pt idx="5">
                  <c:v>City West</c:v>
                </c:pt>
                <c:pt idx="6">
                  <c:v>Barwon</c:v>
                </c:pt>
                <c:pt idx="7">
                  <c:v>Western</c:v>
                </c:pt>
                <c:pt idx="8">
                  <c:v>Yarra Valley</c:v>
                </c:pt>
                <c:pt idx="9">
                  <c:v>Central Highlands</c:v>
                </c:pt>
                <c:pt idx="10">
                  <c:v>Wannon</c:v>
                </c:pt>
                <c:pt idx="11">
                  <c:v>South East</c:v>
                </c:pt>
                <c:pt idx="12">
                  <c:v>East Gippsland</c:v>
                </c:pt>
                <c:pt idx="13">
                  <c:v>North East</c:v>
                </c:pt>
                <c:pt idx="14">
                  <c:v>GWMWater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RELIABILITY'!$I$199:$I$214</c:f>
              <c:numCache>
                <c:formatCode>0.0</c:formatCode>
                <c:ptCount val="16"/>
                <c:pt idx="0">
                  <c:v>1696.6</c:v>
                </c:pt>
                <c:pt idx="1">
                  <c:v>973.03921568627447</c:v>
                </c:pt>
                <c:pt idx="2">
                  <c:v>505.31443298969072</c:v>
                </c:pt>
                <c:pt idx="3">
                  <c:v>493.68627450980392</c:v>
                </c:pt>
                <c:pt idx="4">
                  <c:v>493.6142857142857</c:v>
                </c:pt>
                <c:pt idx="5">
                  <c:v>417.35535055350556</c:v>
                </c:pt>
                <c:pt idx="6">
                  <c:v>404.53571428571428</c:v>
                </c:pt>
                <c:pt idx="7">
                  <c:v>374</c:v>
                </c:pt>
                <c:pt idx="8">
                  <c:v>373.90891213389125</c:v>
                </c:pt>
                <c:pt idx="9">
                  <c:v>363.18604651162792</c:v>
                </c:pt>
                <c:pt idx="10">
                  <c:v>327.35185185185185</c:v>
                </c:pt>
                <c:pt idx="11">
                  <c:v>314.07578253706754</c:v>
                </c:pt>
                <c:pt idx="12">
                  <c:v>292.66666666666669</c:v>
                </c:pt>
                <c:pt idx="13">
                  <c:v>198.86857142857144</c:v>
                </c:pt>
                <c:pt idx="14">
                  <c:v>162.82474226804123</c:v>
                </c:pt>
                <c:pt idx="15">
                  <c:v>111.63592233009709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705728"/>
        <c:axId val="93707264"/>
      </c:barChart>
      <c:catAx>
        <c:axId val="937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072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05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'3 - USAGE, PRICE TRENDS'!$E$27</c:f>
              <c:strCache>
                <c:ptCount val="1"/>
                <c:pt idx="0">
                  <c:v>Water - Fixed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69B3"/>
                </a:solidFill>
                <a:prstDash val="solid"/>
              </a:ln>
            </c:spPr>
          </c:dPt>
          <c:cat>
            <c:strRef>
              <c:f>'3 - USAGE, PRICE TRENDS'!$D$28:$D$43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TRENDS'!$E$28:$E$43</c:f>
              <c:numCache>
                <c:formatCode>0</c:formatCode>
                <c:ptCount val="16"/>
                <c:pt idx="0">
                  <c:v>165.42402040181099</c:v>
                </c:pt>
                <c:pt idx="1">
                  <c:v>414.159222</c:v>
                </c:pt>
                <c:pt idx="2">
                  <c:v>236.13</c:v>
                </c:pt>
                <c:pt idx="3">
                  <c:v>155.26</c:v>
                </c:pt>
                <c:pt idx="4">
                  <c:v>221.96</c:v>
                </c:pt>
                <c:pt idx="5">
                  <c:v>168.31828229999999</c:v>
                </c:pt>
                <c:pt idx="6">
                  <c:v>97.84</c:v>
                </c:pt>
                <c:pt idx="7">
                  <c:v>365.6</c:v>
                </c:pt>
                <c:pt idx="8">
                  <c:v>355.48</c:v>
                </c:pt>
                <c:pt idx="9">
                  <c:v>215.26</c:v>
                </c:pt>
                <c:pt idx="10">
                  <c:v>120.26</c:v>
                </c:pt>
                <c:pt idx="11">
                  <c:v>194.97</c:v>
                </c:pt>
                <c:pt idx="12">
                  <c:v>155.47</c:v>
                </c:pt>
                <c:pt idx="13">
                  <c:v>82.44</c:v>
                </c:pt>
                <c:pt idx="14">
                  <c:v>170.4</c:v>
                </c:pt>
                <c:pt idx="15">
                  <c:v>178.48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TRENDS'!$F$27</c:f>
              <c:strCache>
                <c:ptCount val="1"/>
                <c:pt idx="0">
                  <c:v>Water - Variable  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TRENDS'!$F$28:$F$43</c:f>
              <c:numCache>
                <c:formatCode>0</c:formatCode>
                <c:ptCount val="16"/>
                <c:pt idx="0">
                  <c:v>336.68799999999999</c:v>
                </c:pt>
                <c:pt idx="1">
                  <c:v>364.21370240000005</c:v>
                </c:pt>
                <c:pt idx="2">
                  <c:v>257.08923913043481</c:v>
                </c:pt>
                <c:pt idx="3">
                  <c:v>264.70800000000003</c:v>
                </c:pt>
                <c:pt idx="4">
                  <c:v>256.90799999999996</c:v>
                </c:pt>
                <c:pt idx="5">
                  <c:v>354.30597849462373</c:v>
                </c:pt>
                <c:pt idx="6">
                  <c:v>389.05918260869566</c:v>
                </c:pt>
                <c:pt idx="7">
                  <c:v>120.19707536231884</c:v>
                </c:pt>
                <c:pt idx="8">
                  <c:v>195.49320000000003</c:v>
                </c:pt>
                <c:pt idx="9">
                  <c:v>265.39690144927539</c:v>
                </c:pt>
                <c:pt idx="10">
                  <c:v>279.46679999999998</c:v>
                </c:pt>
                <c:pt idx="11">
                  <c:v>503.28000000000003</c:v>
                </c:pt>
                <c:pt idx="12">
                  <c:v>293.49839999999995</c:v>
                </c:pt>
                <c:pt idx="13">
                  <c:v>265.88914782608697</c:v>
                </c:pt>
                <c:pt idx="14">
                  <c:v>273.59817391304347</c:v>
                </c:pt>
                <c:pt idx="15">
                  <c:v>232.47307826086956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TRENDS'!$G$27</c:f>
              <c:strCache>
                <c:ptCount val="1"/>
                <c:pt idx="0">
                  <c:v>Sewer -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TRENDS'!$G$28:$G$43</c:f>
              <c:numCache>
                <c:formatCode>0</c:formatCode>
                <c:ptCount val="16"/>
                <c:pt idx="0">
                  <c:v>758.75097988115454</c:v>
                </c:pt>
                <c:pt idx="1">
                  <c:v>432.92796000000004</c:v>
                </c:pt>
                <c:pt idx="2">
                  <c:v>676.16</c:v>
                </c:pt>
                <c:pt idx="3">
                  <c:v>728.19</c:v>
                </c:pt>
                <c:pt idx="4">
                  <c:v>656</c:v>
                </c:pt>
                <c:pt idx="5">
                  <c:v>543.031994057725</c:v>
                </c:pt>
                <c:pt idx="6">
                  <c:v>577.24</c:v>
                </c:pt>
                <c:pt idx="7">
                  <c:v>555.57000000000005</c:v>
                </c:pt>
                <c:pt idx="8">
                  <c:v>452.37</c:v>
                </c:pt>
                <c:pt idx="9">
                  <c:v>496.33</c:v>
                </c:pt>
                <c:pt idx="10">
                  <c:v>321.5</c:v>
                </c:pt>
                <c:pt idx="11">
                  <c:v>223.74</c:v>
                </c:pt>
                <c:pt idx="12">
                  <c:v>414.91</c:v>
                </c:pt>
                <c:pt idx="13">
                  <c:v>335.68</c:v>
                </c:pt>
                <c:pt idx="14">
                  <c:v>217.16</c:v>
                </c:pt>
                <c:pt idx="15">
                  <c:v>421.12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TRENDS'!$H$27</c:f>
              <c:strCache>
                <c:ptCount val="1"/>
                <c:pt idx="0">
                  <c:v>Sewer -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Gippsland</c:v>
                </c:pt>
                <c:pt idx="1">
                  <c:v>GWMWater</c:v>
                </c:pt>
                <c:pt idx="2">
                  <c:v>Central Highlands</c:v>
                </c:pt>
                <c:pt idx="3">
                  <c:v>Wannon</c:v>
                </c:pt>
                <c:pt idx="4">
                  <c:v>East Gippsland</c:v>
                </c:pt>
                <c:pt idx="5">
                  <c:v>Barwon</c:v>
                </c:pt>
                <c:pt idx="6">
                  <c:v>Coliban</c:v>
                </c:pt>
                <c:pt idx="7">
                  <c:v>Westernport</c:v>
                </c:pt>
                <c:pt idx="8">
                  <c:v>South Gippsland</c:v>
                </c:pt>
                <c:pt idx="9">
                  <c:v>Western</c:v>
                </c:pt>
                <c:pt idx="10">
                  <c:v>Yarra Valley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South East</c:v>
                </c:pt>
                <c:pt idx="14">
                  <c:v>City West</c:v>
                </c:pt>
                <c:pt idx="15">
                  <c:v>Lower Murray</c:v>
                </c:pt>
              </c:strCache>
            </c:strRef>
          </c:cat>
          <c:val>
            <c:numRef>
              <c:f>'3 - USAGE, PRICE TRENDS'!$H$28:$H$43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231.51137927903378</c:v>
                </c:pt>
                <c:pt idx="11">
                  <c:v>0</c:v>
                </c:pt>
                <c:pt idx="12">
                  <c:v>0</c:v>
                </c:pt>
                <c:pt idx="13">
                  <c:v>172.76996866980119</c:v>
                </c:pt>
                <c:pt idx="14">
                  <c:v>187.19722785490453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8967808"/>
        <c:axId val="88977792"/>
      </c:barChart>
      <c:catAx>
        <c:axId val="8896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7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97779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678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281349723371"/>
          <c:y val="0.91111346375820668"/>
          <c:w val="0.79295787307162136"/>
          <c:h val="5.55557025959990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RELIABILITY'!$E$217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Barwon</c:v>
                </c:pt>
                <c:pt idx="1">
                  <c:v>South East</c:v>
                </c:pt>
                <c:pt idx="2">
                  <c:v>North East</c:v>
                </c:pt>
                <c:pt idx="3">
                  <c:v>Westernport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City West</c:v>
                </c:pt>
                <c:pt idx="10">
                  <c:v>Yarra Valley</c:v>
                </c:pt>
                <c:pt idx="11">
                  <c:v>Coliban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South Gippsland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RELIABILITY'!$E$218:$E$233</c:f>
              <c:numCache>
                <c:formatCode>0.00</c:formatCode>
                <c:ptCount val="16"/>
                <c:pt idx="0">
                  <c:v>13.795193610497043</c:v>
                </c:pt>
                <c:pt idx="1">
                  <c:v>13.423076923076923</c:v>
                </c:pt>
                <c:pt idx="2">
                  <c:v>0</c:v>
                </c:pt>
                <c:pt idx="3">
                  <c:v>4.8128342245989302</c:v>
                </c:pt>
                <c:pt idx="4">
                  <c:v>0</c:v>
                </c:pt>
                <c:pt idx="5">
                  <c:v>0</c:v>
                </c:pt>
                <c:pt idx="6">
                  <c:v>2.045188936501753</c:v>
                </c:pt>
                <c:pt idx="7">
                  <c:v>0</c:v>
                </c:pt>
                <c:pt idx="8">
                  <c:v>2.6385224274406331</c:v>
                </c:pt>
                <c:pt idx="9">
                  <c:v>5.5537735416762128</c:v>
                </c:pt>
                <c:pt idx="10">
                  <c:v>0.13660313536720226</c:v>
                </c:pt>
                <c:pt idx="11">
                  <c:v>0</c:v>
                </c:pt>
                <c:pt idx="12">
                  <c:v>8.5957446808510642</c:v>
                </c:pt>
                <c:pt idx="13">
                  <c:v>0.74331020812685822</c:v>
                </c:pt>
                <c:pt idx="14">
                  <c:v>5.740318906605923</c:v>
                </c:pt>
                <c:pt idx="15">
                  <c:v>10.782828282828284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RELIABILITY'!$F$217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Barwon</c:v>
                </c:pt>
                <c:pt idx="1">
                  <c:v>South East</c:v>
                </c:pt>
                <c:pt idx="2">
                  <c:v>North East</c:v>
                </c:pt>
                <c:pt idx="3">
                  <c:v>Westernport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City West</c:v>
                </c:pt>
                <c:pt idx="10">
                  <c:v>Yarra Valley</c:v>
                </c:pt>
                <c:pt idx="11">
                  <c:v>Coliban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South Gippsland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RELIABILITY'!$F$218:$F$233</c:f>
              <c:numCache>
                <c:formatCode>0.00</c:formatCode>
                <c:ptCount val="16"/>
                <c:pt idx="0">
                  <c:v>11.510462324198651</c:v>
                </c:pt>
                <c:pt idx="1">
                  <c:v>15.611867540763152</c:v>
                </c:pt>
                <c:pt idx="2">
                  <c:v>3.131115459882583</c:v>
                </c:pt>
                <c:pt idx="3">
                  <c:v>2.2286605749944285E-2</c:v>
                </c:pt>
                <c:pt idx="4">
                  <c:v>21.767441860465116</c:v>
                </c:pt>
                <c:pt idx="5">
                  <c:v>0</c:v>
                </c:pt>
                <c:pt idx="6">
                  <c:v>0.89475926714955267</c:v>
                </c:pt>
                <c:pt idx="7">
                  <c:v>0</c:v>
                </c:pt>
                <c:pt idx="8">
                  <c:v>0</c:v>
                </c:pt>
                <c:pt idx="9">
                  <c:v>4.6526184018360111</c:v>
                </c:pt>
                <c:pt idx="10">
                  <c:v>0.10659947669347805</c:v>
                </c:pt>
                <c:pt idx="11">
                  <c:v>0</c:v>
                </c:pt>
                <c:pt idx="12">
                  <c:v>0</c:v>
                </c:pt>
                <c:pt idx="13">
                  <c:v>1.3782153064464908</c:v>
                </c:pt>
                <c:pt idx="14">
                  <c:v>0</c:v>
                </c:pt>
                <c:pt idx="15">
                  <c:v>0.1142857142857143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RELIABILITY'!$G$217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Barwon</c:v>
                </c:pt>
                <c:pt idx="1">
                  <c:v>South East</c:v>
                </c:pt>
                <c:pt idx="2">
                  <c:v>North East</c:v>
                </c:pt>
                <c:pt idx="3">
                  <c:v>Westernport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City West</c:v>
                </c:pt>
                <c:pt idx="10">
                  <c:v>Yarra Valley</c:v>
                </c:pt>
                <c:pt idx="11">
                  <c:v>Coliban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South Gippsland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RELIABILITY'!$G$218:$G$233</c:f>
              <c:numCache>
                <c:formatCode>0.00</c:formatCode>
                <c:ptCount val="16"/>
                <c:pt idx="0">
                  <c:v>11.161746473209798</c:v>
                </c:pt>
                <c:pt idx="1">
                  <c:v>20.023188990270707</c:v>
                </c:pt>
                <c:pt idx="2">
                  <c:v>4.7113470471134704</c:v>
                </c:pt>
                <c:pt idx="3">
                  <c:v>0.62709966405375139</c:v>
                </c:pt>
                <c:pt idx="4">
                  <c:v>6.2204724409448815</c:v>
                </c:pt>
                <c:pt idx="5">
                  <c:v>3.5959974984365228</c:v>
                </c:pt>
                <c:pt idx="6">
                  <c:v>7.7933007911126078</c:v>
                </c:pt>
                <c:pt idx="7">
                  <c:v>0</c:v>
                </c:pt>
                <c:pt idx="8">
                  <c:v>0</c:v>
                </c:pt>
                <c:pt idx="9">
                  <c:v>4.0759831996945399</c:v>
                </c:pt>
                <c:pt idx="10">
                  <c:v>0.55116663604629801</c:v>
                </c:pt>
                <c:pt idx="11" formatCode="##0.0;\-##0.0;\-">
                  <c:v>#N/A</c:v>
                </c:pt>
                <c:pt idx="12">
                  <c:v>5.4545454545454541</c:v>
                </c:pt>
                <c:pt idx="13">
                  <c:v>0</c:v>
                </c:pt>
                <c:pt idx="14">
                  <c:v>0.5948295584534431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RELIABILITY'!$H$217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Barwon</c:v>
                </c:pt>
                <c:pt idx="1">
                  <c:v>South East</c:v>
                </c:pt>
                <c:pt idx="2">
                  <c:v>North East</c:v>
                </c:pt>
                <c:pt idx="3">
                  <c:v>Westernport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City West</c:v>
                </c:pt>
                <c:pt idx="10">
                  <c:v>Yarra Valley</c:v>
                </c:pt>
                <c:pt idx="11">
                  <c:v>Coliban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South Gippsland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RELIABILITY'!$H$218:$H$233</c:f>
              <c:numCache>
                <c:formatCode>0.00</c:formatCode>
                <c:ptCount val="16"/>
                <c:pt idx="0">
                  <c:v>10.773295754800071</c:v>
                </c:pt>
                <c:pt idx="1">
                  <c:v>10.940396058921081</c:v>
                </c:pt>
                <c:pt idx="2">
                  <c:v>0</c:v>
                </c:pt>
                <c:pt idx="3">
                  <c:v>3.6805131337813073</c:v>
                </c:pt>
                <c:pt idx="4">
                  <c:v>5.5723803755299821</c:v>
                </c:pt>
                <c:pt idx="5">
                  <c:v>2.5740274820979292</c:v>
                </c:pt>
                <c:pt idx="6">
                  <c:v>0.61221442436912044</c:v>
                </c:pt>
                <c:pt idx="7">
                  <c:v>4.600200736032118</c:v>
                </c:pt>
                <c:pt idx="8">
                  <c:v>0.2770083102493075</c:v>
                </c:pt>
                <c:pt idx="9">
                  <c:v>4.0284168886736094</c:v>
                </c:pt>
                <c:pt idx="10">
                  <c:v>2.0957952146375791</c:v>
                </c:pt>
                <c:pt idx="11" formatCode="##0.0;\-##0.0;\-">
                  <c:v>#N/A</c:v>
                </c:pt>
                <c:pt idx="12">
                  <c:v>0</c:v>
                </c:pt>
                <c:pt idx="13">
                  <c:v>2.3082336382828994</c:v>
                </c:pt>
                <c:pt idx="14">
                  <c:v>100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RELIABILITY'!$I$217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Barwon</c:v>
                </c:pt>
                <c:pt idx="1">
                  <c:v>South East</c:v>
                </c:pt>
                <c:pt idx="2">
                  <c:v>North East</c:v>
                </c:pt>
                <c:pt idx="3">
                  <c:v>Westernport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City West</c:v>
                </c:pt>
                <c:pt idx="10">
                  <c:v>Yarra Valley</c:v>
                </c:pt>
                <c:pt idx="11">
                  <c:v>Coliban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South Gippsland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RELIABILITY'!$I$218:$I$233</c:f>
              <c:numCache>
                <c:formatCode>0.00</c:formatCode>
                <c:ptCount val="16"/>
                <c:pt idx="0">
                  <c:v>11.920295677326049</c:v>
                </c:pt>
                <c:pt idx="1">
                  <c:v>8.3494369294329314</c:v>
                </c:pt>
                <c:pt idx="2">
                  <c:v>7.8826237054085162</c:v>
                </c:pt>
                <c:pt idx="3">
                  <c:v>6.4702030124426972</c:v>
                </c:pt>
                <c:pt idx="4">
                  <c:v>5.376344086021505</c:v>
                </c:pt>
                <c:pt idx="5">
                  <c:v>4.0620957309184993</c:v>
                </c:pt>
                <c:pt idx="6">
                  <c:v>2.2785005003463938</c:v>
                </c:pt>
                <c:pt idx="7">
                  <c:v>1.7591339648173208</c:v>
                </c:pt>
                <c:pt idx="8">
                  <c:v>1.3054830287206265</c:v>
                </c:pt>
                <c:pt idx="9">
                  <c:v>1.0190217391304348</c:v>
                </c:pt>
                <c:pt idx="10">
                  <c:v>0.86446080117401569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3775744"/>
        <c:axId val="93777280"/>
      </c:barChart>
      <c:catAx>
        <c:axId val="937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7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5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RELIABILITY'!$E$236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Western</c:v>
                </c:pt>
                <c:pt idx="1">
                  <c:v>Westernport</c:v>
                </c:pt>
                <c:pt idx="2">
                  <c:v>Wannon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Barwon</c:v>
                </c:pt>
                <c:pt idx="7">
                  <c:v>Gippsland</c:v>
                </c:pt>
                <c:pt idx="8">
                  <c:v>City West</c:v>
                </c:pt>
                <c:pt idx="9">
                  <c:v>GWMWater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North East</c:v>
                </c:pt>
                <c:pt idx="13">
                  <c:v>Goulburn Valley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RELIABILITY'!$E$237:$E$252</c:f>
              <c:numCache>
                <c:formatCode>0.00</c:formatCode>
                <c:ptCount val="16"/>
                <c:pt idx="0">
                  <c:v>2.9806393516434038</c:v>
                </c:pt>
                <c:pt idx="1">
                  <c:v>0.63832089148544846</c:v>
                </c:pt>
                <c:pt idx="2">
                  <c:v>1.0787486515641855</c:v>
                </c:pt>
                <c:pt idx="3">
                  <c:v>5.0205165339126241</c:v>
                </c:pt>
                <c:pt idx="4">
                  <c:v>1.5908095029434739</c:v>
                </c:pt>
                <c:pt idx="5">
                  <c:v>2.1180555555555558</c:v>
                </c:pt>
                <c:pt idx="6">
                  <c:v>2.7506057614645965</c:v>
                </c:pt>
                <c:pt idx="7">
                  <c:v>0.65183505738982572</c:v>
                </c:pt>
                <c:pt idx="8">
                  <c:v>5.7784166798723202</c:v>
                </c:pt>
                <c:pt idx="9">
                  <c:v>2.5178285547955173</c:v>
                </c:pt>
                <c:pt idx="10">
                  <c:v>0.19344960227060537</c:v>
                </c:pt>
                <c:pt idx="11">
                  <c:v>0</c:v>
                </c:pt>
                <c:pt idx="12">
                  <c:v>2.4269311064718164</c:v>
                </c:pt>
                <c:pt idx="13">
                  <c:v>1.4082840236686389</c:v>
                </c:pt>
                <c:pt idx="14">
                  <c:v>0.40577096483318303</c:v>
                </c:pt>
                <c:pt idx="15">
                  <c:v>0.45779161325764511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RELIABILITY'!$F$236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Western</c:v>
                </c:pt>
                <c:pt idx="1">
                  <c:v>Westernport</c:v>
                </c:pt>
                <c:pt idx="2">
                  <c:v>Wannon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Barwon</c:v>
                </c:pt>
                <c:pt idx="7">
                  <c:v>Gippsland</c:v>
                </c:pt>
                <c:pt idx="8">
                  <c:v>City West</c:v>
                </c:pt>
                <c:pt idx="9">
                  <c:v>GWMWater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North East</c:v>
                </c:pt>
                <c:pt idx="13">
                  <c:v>Goulburn Valley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RELIABILITY'!$F$237:$F$252</c:f>
              <c:numCache>
                <c:formatCode>0.00</c:formatCode>
                <c:ptCount val="16"/>
                <c:pt idx="0">
                  <c:v>0.51955990220048898</c:v>
                </c:pt>
                <c:pt idx="1">
                  <c:v>1.5166666666666666</c:v>
                </c:pt>
                <c:pt idx="2">
                  <c:v>0.58852378616969103</c:v>
                </c:pt>
                <c:pt idx="3">
                  <c:v>2.6088786029875868</c:v>
                </c:pt>
                <c:pt idx="4">
                  <c:v>3.1573970092795083</c:v>
                </c:pt>
                <c:pt idx="5">
                  <c:v>2.4600416956219595</c:v>
                </c:pt>
                <c:pt idx="6">
                  <c:v>3.6558478182843661</c:v>
                </c:pt>
                <c:pt idx="7">
                  <c:v>0.93215158924205377</c:v>
                </c:pt>
                <c:pt idx="8">
                  <c:v>4.2225525442477876</c:v>
                </c:pt>
                <c:pt idx="9">
                  <c:v>0.76670317634173057</c:v>
                </c:pt>
                <c:pt idx="10">
                  <c:v>0.59374638547249103</c:v>
                </c:pt>
                <c:pt idx="11">
                  <c:v>0</c:v>
                </c:pt>
                <c:pt idx="12">
                  <c:v>1.2305699481865284</c:v>
                </c:pt>
                <c:pt idx="13">
                  <c:v>0.53270198283515835</c:v>
                </c:pt>
                <c:pt idx="14">
                  <c:v>0.36829463570856685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RELIABILITY'!$G$236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Western</c:v>
                </c:pt>
                <c:pt idx="1">
                  <c:v>Westernport</c:v>
                </c:pt>
                <c:pt idx="2">
                  <c:v>Wannon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Barwon</c:v>
                </c:pt>
                <c:pt idx="7">
                  <c:v>Gippsland</c:v>
                </c:pt>
                <c:pt idx="8">
                  <c:v>City West</c:v>
                </c:pt>
                <c:pt idx="9">
                  <c:v>GWMWater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North East</c:v>
                </c:pt>
                <c:pt idx="13">
                  <c:v>Goulburn Valley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RELIABILITY'!$G$237:$G$252</c:f>
              <c:numCache>
                <c:formatCode>0.00</c:formatCode>
                <c:ptCount val="16"/>
                <c:pt idx="0">
                  <c:v>2.2611036339165542</c:v>
                </c:pt>
                <c:pt idx="1">
                  <c:v>0</c:v>
                </c:pt>
                <c:pt idx="2">
                  <c:v>3.5285815102328866E-2</c:v>
                </c:pt>
                <c:pt idx="3">
                  <c:v>17.744797547991613</c:v>
                </c:pt>
                <c:pt idx="4">
                  <c:v>5.2608603544901875</c:v>
                </c:pt>
                <c:pt idx="5">
                  <c:v>5.2539639881752223</c:v>
                </c:pt>
                <c:pt idx="6">
                  <c:v>1.2212335072108009</c:v>
                </c:pt>
                <c:pt idx="7">
                  <c:v>1.2105263157894737</c:v>
                </c:pt>
                <c:pt idx="8">
                  <c:v>5.6353964367136706</c:v>
                </c:pt>
                <c:pt idx="9">
                  <c:v>1.4276337381030522</c:v>
                </c:pt>
                <c:pt idx="10">
                  <c:v>0.6831729786874905</c:v>
                </c:pt>
                <c:pt idx="11">
                  <c:v>2.7586206896551726</c:v>
                </c:pt>
                <c:pt idx="12">
                  <c:v>0.16523463317911435</c:v>
                </c:pt>
                <c:pt idx="13">
                  <c:v>2.390057361376673E-2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RELIABILITY'!$H$236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Western</c:v>
                </c:pt>
                <c:pt idx="1">
                  <c:v>Westernport</c:v>
                </c:pt>
                <c:pt idx="2">
                  <c:v>Wannon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Barwon</c:v>
                </c:pt>
                <c:pt idx="7">
                  <c:v>Gippsland</c:v>
                </c:pt>
                <c:pt idx="8">
                  <c:v>City West</c:v>
                </c:pt>
                <c:pt idx="9">
                  <c:v>GWMWater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North East</c:v>
                </c:pt>
                <c:pt idx="13">
                  <c:v>Goulburn Valley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RELIABILITY'!$H$237:$H$252</c:f>
              <c:numCache>
                <c:formatCode>0.00</c:formatCode>
                <c:ptCount val="16"/>
                <c:pt idx="0">
                  <c:v>0.59103358800634276</c:v>
                </c:pt>
                <c:pt idx="1">
                  <c:v>22.81402142161636</c:v>
                </c:pt>
                <c:pt idx="2">
                  <c:v>0.16638935108153077</c:v>
                </c:pt>
                <c:pt idx="3">
                  <c:v>4.8291658713494945</c:v>
                </c:pt>
                <c:pt idx="4">
                  <c:v>3.3890141353866325</c:v>
                </c:pt>
                <c:pt idx="5">
                  <c:v>0.83826429980276129</c:v>
                </c:pt>
                <c:pt idx="6">
                  <c:v>2.8275318238143514</c:v>
                </c:pt>
                <c:pt idx="7">
                  <c:v>1.3114754098360655</c:v>
                </c:pt>
                <c:pt idx="8">
                  <c:v>2.2685841604213084</c:v>
                </c:pt>
                <c:pt idx="9">
                  <c:v>1.1885640860905879</c:v>
                </c:pt>
                <c:pt idx="10">
                  <c:v>0.66627135115547431</c:v>
                </c:pt>
                <c:pt idx="11">
                  <c:v>3.7830121341898644</c:v>
                </c:pt>
                <c:pt idx="12">
                  <c:v>29.937274282455807</c:v>
                </c:pt>
                <c:pt idx="13">
                  <c:v>2.0889910173386254E-2</c:v>
                </c:pt>
                <c:pt idx="14">
                  <c:v>0.15227322166630411</c:v>
                </c:pt>
                <c:pt idx="15">
                  <c:v>21.061843640606767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RELIABILITY'!$I$236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Western</c:v>
                </c:pt>
                <c:pt idx="1">
                  <c:v>Westernport</c:v>
                </c:pt>
                <c:pt idx="2">
                  <c:v>Wannon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Barwon</c:v>
                </c:pt>
                <c:pt idx="7">
                  <c:v>Gippsland</c:v>
                </c:pt>
                <c:pt idx="8">
                  <c:v>City West</c:v>
                </c:pt>
                <c:pt idx="9">
                  <c:v>GWMWater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North East</c:v>
                </c:pt>
                <c:pt idx="13">
                  <c:v>Goulburn Valley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RELIABILITY'!$I$237:$I$252</c:f>
              <c:numCache>
                <c:formatCode>0.00</c:formatCode>
                <c:ptCount val="16"/>
                <c:pt idx="0">
                  <c:v>16.342236306020823</c:v>
                </c:pt>
                <c:pt idx="1">
                  <c:v>15.323155942359822</c:v>
                </c:pt>
                <c:pt idx="2">
                  <c:v>6.3913470993117008</c:v>
                </c:pt>
                <c:pt idx="3">
                  <c:v>4.7696038803556995</c:v>
                </c:pt>
                <c:pt idx="4">
                  <c:v>4.3539200854320548</c:v>
                </c:pt>
                <c:pt idx="5">
                  <c:v>4.239065308568005</c:v>
                </c:pt>
                <c:pt idx="6">
                  <c:v>2.8504973524026327</c:v>
                </c:pt>
                <c:pt idx="7">
                  <c:v>2.6381089199425363</c:v>
                </c:pt>
                <c:pt idx="8">
                  <c:v>2.3479729729729728</c:v>
                </c:pt>
                <c:pt idx="9">
                  <c:v>2.0786806390654529</c:v>
                </c:pt>
                <c:pt idx="10">
                  <c:v>0.94835722953840618</c:v>
                </c:pt>
                <c:pt idx="11">
                  <c:v>0.80200501253132828</c:v>
                </c:pt>
                <c:pt idx="12">
                  <c:v>0.26062027625749284</c:v>
                </c:pt>
                <c:pt idx="13">
                  <c:v>0.13962147067949116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607616"/>
        <c:axId val="94617600"/>
      </c:barChart>
      <c:catAx>
        <c:axId val="946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1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176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07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RELIABILITY'!$E$256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Goulburn Valley</c:v>
                </c:pt>
                <c:pt idx="2">
                  <c:v>GWMWater</c:v>
                </c:pt>
                <c:pt idx="3">
                  <c:v>South Gippsland</c:v>
                </c:pt>
                <c:pt idx="4">
                  <c:v>Western</c:v>
                </c:pt>
                <c:pt idx="5">
                  <c:v>North East</c:v>
                </c:pt>
                <c:pt idx="6">
                  <c:v>City West</c:v>
                </c:pt>
                <c:pt idx="7">
                  <c:v>Yarra Valley</c:v>
                </c:pt>
                <c:pt idx="8">
                  <c:v>East Gippsland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Gippsland</c:v>
                </c:pt>
                <c:pt idx="12">
                  <c:v>Wannon</c:v>
                </c:pt>
                <c:pt idx="13">
                  <c:v>South East</c:v>
                </c:pt>
                <c:pt idx="14">
                  <c:v>Barwon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RELIABILITY'!$E$257:$E$272</c:f>
              <c:numCache>
                <c:formatCode>0.0</c:formatCode>
                <c:ptCount val="16"/>
                <c:pt idx="0">
                  <c:v>100</c:v>
                </c:pt>
                <c:pt idx="1">
                  <c:v>97.029702970297024</c:v>
                </c:pt>
                <c:pt idx="2">
                  <c:v>98.666666666666671</c:v>
                </c:pt>
                <c:pt idx="3">
                  <c:v>92.307692307692307</c:v>
                </c:pt>
                <c:pt idx="4">
                  <c:v>95.604395604395606</c:v>
                </c:pt>
                <c:pt idx="5">
                  <c:v>100</c:v>
                </c:pt>
                <c:pt idx="6">
                  <c:v>94.800693240901211</c:v>
                </c:pt>
                <c:pt idx="7">
                  <c:v>99.752475247524757</c:v>
                </c:pt>
                <c:pt idx="8">
                  <c:v>98.245614035087712</c:v>
                </c:pt>
                <c:pt idx="9">
                  <c:v>100</c:v>
                </c:pt>
                <c:pt idx="10">
                  <c:v>100</c:v>
                </c:pt>
                <c:pt idx="11">
                  <c:v>98.130841121495322</c:v>
                </c:pt>
                <c:pt idx="12">
                  <c:v>96</c:v>
                </c:pt>
                <c:pt idx="13">
                  <c:v>81.115107913669064</c:v>
                </c:pt>
                <c:pt idx="14">
                  <c:v>87.643678160919535</c:v>
                </c:pt>
                <c:pt idx="15" formatCode="0.00">
                  <c:v>95.192307692307693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RELIABILITY'!$F$256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Goulburn Valley</c:v>
                </c:pt>
                <c:pt idx="2">
                  <c:v>GWMWater</c:v>
                </c:pt>
                <c:pt idx="3">
                  <c:v>South Gippsland</c:v>
                </c:pt>
                <c:pt idx="4">
                  <c:v>Western</c:v>
                </c:pt>
                <c:pt idx="5">
                  <c:v>North East</c:v>
                </c:pt>
                <c:pt idx="6">
                  <c:v>City West</c:v>
                </c:pt>
                <c:pt idx="7">
                  <c:v>Yarra Valley</c:v>
                </c:pt>
                <c:pt idx="8">
                  <c:v>East Gippsland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Gippsland</c:v>
                </c:pt>
                <c:pt idx="12">
                  <c:v>Wannon</c:v>
                </c:pt>
                <c:pt idx="13">
                  <c:v>South East</c:v>
                </c:pt>
                <c:pt idx="14">
                  <c:v>Barwon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RELIABILITY'!$F$257:$F$272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98.712446351931334</c:v>
                </c:pt>
                <c:pt idx="3">
                  <c:v>100</c:v>
                </c:pt>
                <c:pt idx="4">
                  <c:v>98.795180722891558</c:v>
                </c:pt>
                <c:pt idx="5">
                  <c:v>97.260273972602747</c:v>
                </c:pt>
                <c:pt idx="6">
                  <c:v>94.627383015597928</c:v>
                </c:pt>
                <c:pt idx="7">
                  <c:v>99.624060150375939</c:v>
                </c:pt>
                <c:pt idx="8">
                  <c:v>100</c:v>
                </c:pt>
                <c:pt idx="9">
                  <c:v>89.795918367346943</c:v>
                </c:pt>
                <c:pt idx="10">
                  <c:v>100</c:v>
                </c:pt>
                <c:pt idx="11">
                  <c:v>96.44670050761421</c:v>
                </c:pt>
                <c:pt idx="12">
                  <c:v>100</c:v>
                </c:pt>
                <c:pt idx="13">
                  <c:v>77.25631768953069</c:v>
                </c:pt>
                <c:pt idx="14">
                  <c:v>88.956127080181545</c:v>
                </c:pt>
                <c:pt idx="15" formatCode="0.00">
                  <c:v>98.148148148148152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RELIABILITY'!$G$256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Goulburn Valley</c:v>
                </c:pt>
                <c:pt idx="2">
                  <c:v>GWMWater</c:v>
                </c:pt>
                <c:pt idx="3">
                  <c:v>South Gippsland</c:v>
                </c:pt>
                <c:pt idx="4">
                  <c:v>Western</c:v>
                </c:pt>
                <c:pt idx="5">
                  <c:v>North East</c:v>
                </c:pt>
                <c:pt idx="6">
                  <c:v>City West</c:v>
                </c:pt>
                <c:pt idx="7">
                  <c:v>Yarra Valley</c:v>
                </c:pt>
                <c:pt idx="8">
                  <c:v>East Gippsland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Gippsland</c:v>
                </c:pt>
                <c:pt idx="12">
                  <c:v>Wannon</c:v>
                </c:pt>
                <c:pt idx="13">
                  <c:v>South East</c:v>
                </c:pt>
                <c:pt idx="14">
                  <c:v>Barwon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RELIABILITY'!$G$257:$G$272</c:f>
              <c:numCache>
                <c:formatCode>0.0</c:formatCode>
                <c:ptCount val="16"/>
                <c:pt idx="0">
                  <c:v>#N/A</c:v>
                </c:pt>
                <c:pt idx="1">
                  <c:v>99.056603773584911</c:v>
                </c:pt>
                <c:pt idx="2">
                  <c:v>100</c:v>
                </c:pt>
                <c:pt idx="3">
                  <c:v>98.901098901098905</c:v>
                </c:pt>
                <c:pt idx="4">
                  <c:v>100</c:v>
                </c:pt>
                <c:pt idx="5">
                  <c:v>96.428571428571431</c:v>
                </c:pt>
                <c:pt idx="6">
                  <c:v>95.979020979020973</c:v>
                </c:pt>
                <c:pt idx="7">
                  <c:v>98.793859649122808</c:v>
                </c:pt>
                <c:pt idx="8">
                  <c:v>98.850574712643677</c:v>
                </c:pt>
                <c:pt idx="9">
                  <c:v>89.230769230769241</c:v>
                </c:pt>
                <c:pt idx="10">
                  <c:v>100</c:v>
                </c:pt>
                <c:pt idx="11">
                  <c:v>97.549019607843135</c:v>
                </c:pt>
                <c:pt idx="12">
                  <c:v>100</c:v>
                </c:pt>
                <c:pt idx="13">
                  <c:v>74.772727272727266</c:v>
                </c:pt>
                <c:pt idx="14">
                  <c:v>90.264255910987472</c:v>
                </c:pt>
                <c:pt idx="15" formatCode="0.00">
                  <c:v>94.20289855072464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Goulburn Valley</c:v>
                </c:pt>
                <c:pt idx="2">
                  <c:v>GWMWater</c:v>
                </c:pt>
                <c:pt idx="3">
                  <c:v>South Gippsland</c:v>
                </c:pt>
                <c:pt idx="4">
                  <c:v>Western</c:v>
                </c:pt>
                <c:pt idx="5">
                  <c:v>North East</c:v>
                </c:pt>
                <c:pt idx="6">
                  <c:v>City West</c:v>
                </c:pt>
                <c:pt idx="7">
                  <c:v>Yarra Valley</c:v>
                </c:pt>
                <c:pt idx="8">
                  <c:v>East Gippsland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Gippsland</c:v>
                </c:pt>
                <c:pt idx="12">
                  <c:v>Wannon</c:v>
                </c:pt>
                <c:pt idx="13">
                  <c:v>South East</c:v>
                </c:pt>
                <c:pt idx="14">
                  <c:v>Barwon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RELIABILITY'!$H$257:$H$272</c:f>
              <c:numCache>
                <c:formatCode>0.0</c:formatCode>
                <c:ptCount val="16"/>
                <c:pt idx="0">
                  <c:v>#N/A</c:v>
                </c:pt>
                <c:pt idx="1">
                  <c:v>100</c:v>
                </c:pt>
                <c:pt idx="2">
                  <c:v>98.816568047337284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97.881996974281392</c:v>
                </c:pt>
                <c:pt idx="7">
                  <c:v>98.261758691206552</c:v>
                </c:pt>
                <c:pt idx="8">
                  <c:v>95.945945945945937</c:v>
                </c:pt>
                <c:pt idx="9">
                  <c:v>95</c:v>
                </c:pt>
                <c:pt idx="10">
                  <c:v>96.436525612472153</c:v>
                </c:pt>
                <c:pt idx="11">
                  <c:v>96.666666666666671</c:v>
                </c:pt>
                <c:pt idx="12">
                  <c:v>92.307692307692307</c:v>
                </c:pt>
                <c:pt idx="13">
                  <c:v>87.935034802784216</c:v>
                </c:pt>
                <c:pt idx="14">
                  <c:v>88.65153538050734</c:v>
                </c:pt>
                <c:pt idx="15">
                  <c:v>98.850574712643677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Goulburn Valley</c:v>
                </c:pt>
                <c:pt idx="2">
                  <c:v>GWMWater</c:v>
                </c:pt>
                <c:pt idx="3">
                  <c:v>South Gippsland</c:v>
                </c:pt>
                <c:pt idx="4">
                  <c:v>Western</c:v>
                </c:pt>
                <c:pt idx="5">
                  <c:v>North East</c:v>
                </c:pt>
                <c:pt idx="6">
                  <c:v>City West</c:v>
                </c:pt>
                <c:pt idx="7">
                  <c:v>Yarra Valley</c:v>
                </c:pt>
                <c:pt idx="8">
                  <c:v>East Gippsland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Gippsland</c:v>
                </c:pt>
                <c:pt idx="12">
                  <c:v>Wannon</c:v>
                </c:pt>
                <c:pt idx="13">
                  <c:v>South East</c:v>
                </c:pt>
                <c:pt idx="14">
                  <c:v>Barwon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RELIABILITY'!$I$257:$I$272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98.876404494382015</c:v>
                </c:pt>
                <c:pt idx="6">
                  <c:v>98.795180722891558</c:v>
                </c:pt>
                <c:pt idx="7">
                  <c:v>98.762195121951223</c:v>
                </c:pt>
                <c:pt idx="8">
                  <c:v>98.181818181818187</c:v>
                </c:pt>
                <c:pt idx="9">
                  <c:v>97.674418604651152</c:v>
                </c:pt>
                <c:pt idx="10">
                  <c:v>97.61904761904762</c:v>
                </c:pt>
                <c:pt idx="11">
                  <c:v>97.087378640776706</c:v>
                </c:pt>
                <c:pt idx="12">
                  <c:v>95.652173913043484</c:v>
                </c:pt>
                <c:pt idx="13">
                  <c:v>92.917369308600342</c:v>
                </c:pt>
                <c:pt idx="14">
                  <c:v>90</c:v>
                </c:pt>
                <c:pt idx="15">
                  <c:v>89.830508474576277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726784"/>
        <c:axId val="94736768"/>
      </c:barChart>
      <c:catAx>
        <c:axId val="947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36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2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RELIABILITY'!$E$276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RELIABILITY'!$D$277:$D$292</c:f>
              <c:strCache>
                <c:ptCount val="16"/>
                <c:pt idx="0">
                  <c:v>GWMWater</c:v>
                </c:pt>
                <c:pt idx="1">
                  <c:v>East Gippsland</c:v>
                </c:pt>
                <c:pt idx="2">
                  <c:v>Wannon</c:v>
                </c:pt>
                <c:pt idx="3">
                  <c:v>Coliban</c:v>
                </c:pt>
                <c:pt idx="4">
                  <c:v>Western</c:v>
                </c:pt>
                <c:pt idx="5">
                  <c:v>Central Highlands</c:v>
                </c:pt>
                <c:pt idx="6">
                  <c:v>Yarra Valley</c:v>
                </c:pt>
                <c:pt idx="7">
                  <c:v>South East</c:v>
                </c:pt>
                <c:pt idx="8">
                  <c:v>Barwon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Lower Murray</c:v>
                </c:pt>
                <c:pt idx="12">
                  <c:v>Westernport</c:v>
                </c:pt>
                <c:pt idx="13">
                  <c:v>Gippsland</c:v>
                </c:pt>
                <c:pt idx="14">
                  <c:v>North East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RELIABILITY'!$E$277:$E$292</c:f>
              <c:numCache>
                <c:formatCode>0.00</c:formatCode>
                <c:ptCount val="16"/>
                <c:pt idx="0">
                  <c:v>3.6116458132820015</c:v>
                </c:pt>
                <c:pt idx="1">
                  <c:v>8.486361336284304</c:v>
                </c:pt>
                <c:pt idx="2">
                  <c:v>14.246095692052908</c:v>
                </c:pt>
                <c:pt idx="3">
                  <c:v>4.0783432646283089</c:v>
                </c:pt>
                <c:pt idx="4">
                  <c:v>10.506249438000181</c:v>
                </c:pt>
                <c:pt idx="5">
                  <c:v>15.24639743817826</c:v>
                </c:pt>
                <c:pt idx="6">
                  <c:v>12.915201109369695</c:v>
                </c:pt>
                <c:pt idx="7" formatCode="0">
                  <c:v>10.1</c:v>
                </c:pt>
                <c:pt idx="8">
                  <c:v>9.0327147385590738</c:v>
                </c:pt>
                <c:pt idx="9">
                  <c:v>8.7527540437422751</c:v>
                </c:pt>
                <c:pt idx="10">
                  <c:v>8.844599191579622</c:v>
                </c:pt>
                <c:pt idx="11">
                  <c:v>8.1163051361508529</c:v>
                </c:pt>
                <c:pt idx="12">
                  <c:v>#N/A</c:v>
                </c:pt>
                <c:pt idx="13" formatCode="0">
                  <c:v>10.6</c:v>
                </c:pt>
                <c:pt idx="14">
                  <c:v>7.7199399124812231</c:v>
                </c:pt>
                <c:pt idx="15" formatCode="0">
                  <c:v>15.802601104578656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RELIABILITY'!$F$276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RELIABILITY'!$D$277:$D$292</c:f>
              <c:strCache>
                <c:ptCount val="16"/>
                <c:pt idx="0">
                  <c:v>GWMWater</c:v>
                </c:pt>
                <c:pt idx="1">
                  <c:v>East Gippsland</c:v>
                </c:pt>
                <c:pt idx="2">
                  <c:v>Wannon</c:v>
                </c:pt>
                <c:pt idx="3">
                  <c:v>Coliban</c:v>
                </c:pt>
                <c:pt idx="4">
                  <c:v>Western</c:v>
                </c:pt>
                <c:pt idx="5">
                  <c:v>Central Highlands</c:v>
                </c:pt>
                <c:pt idx="6">
                  <c:v>Yarra Valley</c:v>
                </c:pt>
                <c:pt idx="7">
                  <c:v>South East</c:v>
                </c:pt>
                <c:pt idx="8">
                  <c:v>Barwon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Lower Murray</c:v>
                </c:pt>
                <c:pt idx="12">
                  <c:v>Westernport</c:v>
                </c:pt>
                <c:pt idx="13">
                  <c:v>Gippsland</c:v>
                </c:pt>
                <c:pt idx="14">
                  <c:v>North East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RELIABILITY'!$F$277:$F$292</c:f>
              <c:numCache>
                <c:formatCode>0.00</c:formatCode>
                <c:ptCount val="16"/>
                <c:pt idx="0">
                  <c:v>#N/A</c:v>
                </c:pt>
                <c:pt idx="1">
                  <c:v>16.726512204137045</c:v>
                </c:pt>
                <c:pt idx="2">
                  <c:v>14.438972226056556</c:v>
                </c:pt>
                <c:pt idx="3">
                  <c:v>11.903229267246003</c:v>
                </c:pt>
                <c:pt idx="4">
                  <c:v>9.9317250796540737</c:v>
                </c:pt>
                <c:pt idx="5">
                  <c:v>12.298254118357585</c:v>
                </c:pt>
                <c:pt idx="6">
                  <c:v>12.466382494175463</c:v>
                </c:pt>
                <c:pt idx="7" formatCode="0">
                  <c:v>9.7913595208138755</c:v>
                </c:pt>
                <c:pt idx="8">
                  <c:v>8.7303403851813091</c:v>
                </c:pt>
                <c:pt idx="9">
                  <c:v>7.3733274840973904</c:v>
                </c:pt>
                <c:pt idx="10">
                  <c:v>8.4021529232918368</c:v>
                </c:pt>
                <c:pt idx="11">
                  <c:v>9.0268810769204197</c:v>
                </c:pt>
                <c:pt idx="12">
                  <c:v>#N/A</c:v>
                </c:pt>
                <c:pt idx="13" formatCode="0">
                  <c:v>#N/A</c:v>
                </c:pt>
                <c:pt idx="14">
                  <c:v>6.353686239416259</c:v>
                </c:pt>
                <c:pt idx="15" formatCode="0">
                  <c:v>14.107724746022617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RELIABILITY'!$G$276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RELIABILITY'!$D$277:$D$292</c:f>
              <c:strCache>
                <c:ptCount val="16"/>
                <c:pt idx="0">
                  <c:v>GWMWater</c:v>
                </c:pt>
                <c:pt idx="1">
                  <c:v>East Gippsland</c:v>
                </c:pt>
                <c:pt idx="2">
                  <c:v>Wannon</c:v>
                </c:pt>
                <c:pt idx="3">
                  <c:v>Coliban</c:v>
                </c:pt>
                <c:pt idx="4">
                  <c:v>Western</c:v>
                </c:pt>
                <c:pt idx="5">
                  <c:v>Central Highlands</c:v>
                </c:pt>
                <c:pt idx="6">
                  <c:v>Yarra Valley</c:v>
                </c:pt>
                <c:pt idx="7">
                  <c:v>South East</c:v>
                </c:pt>
                <c:pt idx="8">
                  <c:v>Barwon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Lower Murray</c:v>
                </c:pt>
                <c:pt idx="12">
                  <c:v>Westernport</c:v>
                </c:pt>
                <c:pt idx="13">
                  <c:v>Gippsland</c:v>
                </c:pt>
                <c:pt idx="14">
                  <c:v>North East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RELIABILITY'!$G$277:$G$292</c:f>
              <c:numCache>
                <c:formatCode>0.00</c:formatCode>
                <c:ptCount val="16"/>
                <c:pt idx="0">
                  <c:v>#N/A</c:v>
                </c:pt>
                <c:pt idx="1">
                  <c:v>17.322682345015934</c:v>
                </c:pt>
                <c:pt idx="2">
                  <c:v>17.980723653025755</c:v>
                </c:pt>
                <c:pt idx="3">
                  <c:v>10.183832481129778</c:v>
                </c:pt>
                <c:pt idx="4">
                  <c:v>9.8176583493282141</c:v>
                </c:pt>
                <c:pt idx="5">
                  <c:v>12.749941970355142</c:v>
                </c:pt>
                <c:pt idx="6">
                  <c:v>10.693619078813969</c:v>
                </c:pt>
                <c:pt idx="7" formatCode="0">
                  <c:v>11.28363812811722</c:v>
                </c:pt>
                <c:pt idx="8">
                  <c:v>8.448084480844809</c:v>
                </c:pt>
                <c:pt idx="9">
                  <c:v>9.1194622591243153</c:v>
                </c:pt>
                <c:pt idx="10">
                  <c:v>9.4500348709773832</c:v>
                </c:pt>
                <c:pt idx="11">
                  <c:v>12.933893433561794</c:v>
                </c:pt>
                <c:pt idx="12">
                  <c:v>#N/A</c:v>
                </c:pt>
                <c:pt idx="13" formatCode="0">
                  <c:v>#N/A</c:v>
                </c:pt>
                <c:pt idx="14">
                  <c:v>0</c:v>
                </c:pt>
                <c:pt idx="15" formatCode="0">
                  <c:v>16.317610635585503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RELIABILITY'!$H$276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RELIABILITY'!$D$277:$D$292</c:f>
              <c:strCache>
                <c:ptCount val="16"/>
                <c:pt idx="0">
                  <c:v>GWMWater</c:v>
                </c:pt>
                <c:pt idx="1">
                  <c:v>East Gippsland</c:v>
                </c:pt>
                <c:pt idx="2">
                  <c:v>Wannon</c:v>
                </c:pt>
                <c:pt idx="3">
                  <c:v>Coliban</c:v>
                </c:pt>
                <c:pt idx="4">
                  <c:v>Western</c:v>
                </c:pt>
                <c:pt idx="5">
                  <c:v>Central Highlands</c:v>
                </c:pt>
                <c:pt idx="6">
                  <c:v>Yarra Valley</c:v>
                </c:pt>
                <c:pt idx="7">
                  <c:v>South East</c:v>
                </c:pt>
                <c:pt idx="8">
                  <c:v>Barwon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Lower Murray</c:v>
                </c:pt>
                <c:pt idx="12">
                  <c:v>Westernport</c:v>
                </c:pt>
                <c:pt idx="13">
                  <c:v>Gippsland</c:v>
                </c:pt>
                <c:pt idx="14">
                  <c:v>North East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RELIABILITY'!$H$277:$H$292</c:f>
              <c:numCache>
                <c:formatCode>0.00</c:formatCode>
                <c:ptCount val="16"/>
                <c:pt idx="0">
                  <c:v>15.509969726481701</c:v>
                </c:pt>
                <c:pt idx="1">
                  <c:v>17.037640263502592</c:v>
                </c:pt>
                <c:pt idx="2">
                  <c:v>16.350546864183858</c:v>
                </c:pt>
                <c:pt idx="3">
                  <c:v>9.4371651371280034</c:v>
                </c:pt>
                <c:pt idx="4">
                  <c:v>9.3631639214304592</c:v>
                </c:pt>
                <c:pt idx="5">
                  <c:v>13.670437080088613</c:v>
                </c:pt>
                <c:pt idx="6">
                  <c:v>10.475475177726882</c:v>
                </c:pt>
                <c:pt idx="7" formatCode="0">
                  <c:v>12.599508377872496</c:v>
                </c:pt>
                <c:pt idx="8">
                  <c:v>10.01863790522167</c:v>
                </c:pt>
                <c:pt idx="9">
                  <c:v>9.407694815095212</c:v>
                </c:pt>
                <c:pt idx="10">
                  <c:v>8.0314273243125278</c:v>
                </c:pt>
                <c:pt idx="11">
                  <c:v>7.7161598091830648</c:v>
                </c:pt>
                <c:pt idx="12">
                  <c:v>#N/A</c:v>
                </c:pt>
                <c:pt idx="13" formatCode="0">
                  <c:v>#N/A</c:v>
                </c:pt>
                <c:pt idx="14">
                  <c:v>0</c:v>
                </c:pt>
                <c:pt idx="15">
                  <c:v>17.809888579387188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RELIABILITY'!$I$276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RELIABILITY'!$D$277:$D$292</c:f>
              <c:strCache>
                <c:ptCount val="16"/>
                <c:pt idx="0">
                  <c:v>GWMWater</c:v>
                </c:pt>
                <c:pt idx="1">
                  <c:v>East Gippsland</c:v>
                </c:pt>
                <c:pt idx="2">
                  <c:v>Wannon</c:v>
                </c:pt>
                <c:pt idx="3">
                  <c:v>Coliban</c:v>
                </c:pt>
                <c:pt idx="4">
                  <c:v>Western</c:v>
                </c:pt>
                <c:pt idx="5">
                  <c:v>Central Highlands</c:v>
                </c:pt>
                <c:pt idx="6">
                  <c:v>Yarra Valley</c:v>
                </c:pt>
                <c:pt idx="7">
                  <c:v>South East</c:v>
                </c:pt>
                <c:pt idx="8">
                  <c:v>Barwon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Lower Murray</c:v>
                </c:pt>
                <c:pt idx="12">
                  <c:v>Westernport</c:v>
                </c:pt>
                <c:pt idx="13">
                  <c:v>Gippsland</c:v>
                </c:pt>
                <c:pt idx="14">
                  <c:v>North East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RELIABILITY'!$I$277:$I$292</c:f>
              <c:numCache>
                <c:formatCode>0.00</c:formatCode>
                <c:ptCount val="16"/>
                <c:pt idx="0">
                  <c:v>17.687184535811561</c:v>
                </c:pt>
                <c:pt idx="1">
                  <c:v>14.609225665612666</c:v>
                </c:pt>
                <c:pt idx="2">
                  <c:v>14.333772122275851</c:v>
                </c:pt>
                <c:pt idx="3">
                  <c:v>13.595384060584204</c:v>
                </c:pt>
                <c:pt idx="4">
                  <c:v>12.673421667965707</c:v>
                </c:pt>
                <c:pt idx="5">
                  <c:v>12.668014749613416</c:v>
                </c:pt>
                <c:pt idx="6">
                  <c:v>11.587529655495038</c:v>
                </c:pt>
                <c:pt idx="7">
                  <c:v>11.125333773777081</c:v>
                </c:pt>
                <c:pt idx="8">
                  <c:v>10.212330002922283</c:v>
                </c:pt>
                <c:pt idx="9">
                  <c:v>9.2813387698313008</c:v>
                </c:pt>
                <c:pt idx="10">
                  <c:v>8.3943554538520218</c:v>
                </c:pt>
                <c:pt idx="11">
                  <c:v>5.2082861157699103</c:v>
                </c:pt>
                <c:pt idx="12">
                  <c:v>4.6637744034707156</c:v>
                </c:pt>
                <c:pt idx="13" formatCode="0">
                  <c:v>#N/A</c:v>
                </c:pt>
                <c:pt idx="14">
                  <c:v>0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653056"/>
        <c:axId val="94663040"/>
      </c:barChart>
      <c:catAx>
        <c:axId val="946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6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630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5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RELIABILITY'!$E$295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Barwon</c:v>
                </c:pt>
                <c:pt idx="4">
                  <c:v>Goulburn Valley</c:v>
                </c:pt>
                <c:pt idx="5">
                  <c:v>South 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South East</c:v>
                </c:pt>
                <c:pt idx="11">
                  <c:v>Wannon</c:v>
                </c:pt>
                <c:pt idx="12">
                  <c:v>Gippsland</c:v>
                </c:pt>
                <c:pt idx="13">
                  <c:v>North East</c:v>
                </c:pt>
                <c:pt idx="14">
                  <c:v>Westernport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RELIABILITY'!$E$296:$E$311</c:f>
              <c:numCache>
                <c:formatCode>0</c:formatCode>
                <c:ptCount val="16"/>
                <c:pt idx="0">
                  <c:v>58.46681922196796</c:v>
                </c:pt>
                <c:pt idx="1">
                  <c:v>36.850393700787407</c:v>
                </c:pt>
                <c:pt idx="2">
                  <c:v>47.008644222020017</c:v>
                </c:pt>
                <c:pt idx="3">
                  <c:v>39.260563380281688</c:v>
                </c:pt>
                <c:pt idx="4">
                  <c:v>25.399495374264085</c:v>
                </c:pt>
                <c:pt idx="5">
                  <c:v>17.456359102244392</c:v>
                </c:pt>
                <c:pt idx="6">
                  <c:v>22.742363877822047</c:v>
                </c:pt>
                <c:pt idx="7">
                  <c:v>23.572377158034531</c:v>
                </c:pt>
                <c:pt idx="8">
                  <c:v>28.23150888740517</c:v>
                </c:pt>
                <c:pt idx="9">
                  <c:v>28.435114503816795</c:v>
                </c:pt>
                <c:pt idx="10">
                  <c:v>22.090028210474671</c:v>
                </c:pt>
                <c:pt idx="11">
                  <c:v>10.120956936478345</c:v>
                </c:pt>
                <c:pt idx="12">
                  <c:v>19.169550173010379</c:v>
                </c:pt>
                <c:pt idx="13">
                  <c:v>12.418300653594772</c:v>
                </c:pt>
                <c:pt idx="14">
                  <c:v>7.4675324675324672</c:v>
                </c:pt>
                <c:pt idx="15">
                  <c:v>17.095197803526098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RELIABILITY'!$F$295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Barwon</c:v>
                </c:pt>
                <c:pt idx="4">
                  <c:v>Goulburn Valley</c:v>
                </c:pt>
                <c:pt idx="5">
                  <c:v>South 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South East</c:v>
                </c:pt>
                <c:pt idx="11">
                  <c:v>Wannon</c:v>
                </c:pt>
                <c:pt idx="12">
                  <c:v>Gippsland</c:v>
                </c:pt>
                <c:pt idx="13">
                  <c:v>North East</c:v>
                </c:pt>
                <c:pt idx="14">
                  <c:v>Westernport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RELIABILITY'!$F$296:$F$311</c:f>
              <c:numCache>
                <c:formatCode>0</c:formatCode>
                <c:ptCount val="16"/>
                <c:pt idx="0">
                  <c:v>51.722084536117549</c:v>
                </c:pt>
                <c:pt idx="1">
                  <c:v>37.909516380655226</c:v>
                </c:pt>
                <c:pt idx="2">
                  <c:v>45.462064495365453</c:v>
                </c:pt>
                <c:pt idx="3">
                  <c:v>40.68177885484873</c:v>
                </c:pt>
                <c:pt idx="4">
                  <c:v>24.549643904482615</c:v>
                </c:pt>
                <c:pt idx="5">
                  <c:v>17.326732673267326</c:v>
                </c:pt>
                <c:pt idx="6">
                  <c:v>20.059207014251747</c:v>
                </c:pt>
                <c:pt idx="7">
                  <c:v>20.733652312599681</c:v>
                </c:pt>
                <c:pt idx="8">
                  <c:v>26.017616254230742</c:v>
                </c:pt>
                <c:pt idx="9">
                  <c:v>30.018416206261513</c:v>
                </c:pt>
                <c:pt idx="10">
                  <c:v>22.603235933349435</c:v>
                </c:pt>
                <c:pt idx="11">
                  <c:v>10.411244143675169</c:v>
                </c:pt>
                <c:pt idx="12">
                  <c:v>17.172369270497096</c:v>
                </c:pt>
                <c:pt idx="13">
                  <c:v>12.523191094619666</c:v>
                </c:pt>
                <c:pt idx="14">
                  <c:v>4.4077134986225897</c:v>
                </c:pt>
                <c:pt idx="15">
                  <c:v>15.50805744723889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RELIABILITY'!$G$295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Barwon</c:v>
                </c:pt>
                <c:pt idx="4">
                  <c:v>Goulburn Valley</c:v>
                </c:pt>
                <c:pt idx="5">
                  <c:v>South 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South East</c:v>
                </c:pt>
                <c:pt idx="11">
                  <c:v>Wannon</c:v>
                </c:pt>
                <c:pt idx="12">
                  <c:v>Gippsland</c:v>
                </c:pt>
                <c:pt idx="13">
                  <c:v>North East</c:v>
                </c:pt>
                <c:pt idx="14">
                  <c:v>Westernport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RELIABILITY'!$G$296:$G$311</c:f>
              <c:numCache>
                <c:formatCode>0</c:formatCode>
                <c:ptCount val="16"/>
                <c:pt idx="0">
                  <c:v>40.841514726507718</c:v>
                </c:pt>
                <c:pt idx="1">
                  <c:v>24.934009527254254</c:v>
                </c:pt>
                <c:pt idx="2">
                  <c:v>40.704131497112392</c:v>
                </c:pt>
                <c:pt idx="3">
                  <c:v>29.555175363558593</c:v>
                </c:pt>
                <c:pt idx="4">
                  <c:v>20.546810273405136</c:v>
                </c:pt>
                <c:pt idx="5">
                  <c:v>14.939759036144579</c:v>
                </c:pt>
                <c:pt idx="6">
                  <c:v>14.862289364800057</c:v>
                </c:pt>
                <c:pt idx="7">
                  <c:v>16.540870403083346</c:v>
                </c:pt>
                <c:pt idx="8">
                  <c:v>20.452209919070555</c:v>
                </c:pt>
                <c:pt idx="9">
                  <c:v>21.696428571428573</c:v>
                </c:pt>
                <c:pt idx="10">
                  <c:v>17.314529509362409</c:v>
                </c:pt>
                <c:pt idx="11">
                  <c:v>10.383747178329571</c:v>
                </c:pt>
                <c:pt idx="12">
                  <c:v>13.585731762281887</c:v>
                </c:pt>
                <c:pt idx="13">
                  <c:v>11.049723756906078</c:v>
                </c:pt>
                <c:pt idx="14">
                  <c:v>8.6053412462908021</c:v>
                </c:pt>
                <c:pt idx="15">
                  <c:v>8.8456435205661208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RELIABILITY'!$H$295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Barwon</c:v>
                </c:pt>
                <c:pt idx="4">
                  <c:v>Goulburn Valley</c:v>
                </c:pt>
                <c:pt idx="5">
                  <c:v>South 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South East</c:v>
                </c:pt>
                <c:pt idx="11">
                  <c:v>Wannon</c:v>
                </c:pt>
                <c:pt idx="12">
                  <c:v>Gippsland</c:v>
                </c:pt>
                <c:pt idx="13">
                  <c:v>North East</c:v>
                </c:pt>
                <c:pt idx="14">
                  <c:v>Westernport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RELIABILITY'!$H$296:$H$311</c:f>
              <c:numCache>
                <c:formatCode>0</c:formatCode>
                <c:ptCount val="16"/>
                <c:pt idx="0">
                  <c:v>43.007186290768381</c:v>
                </c:pt>
                <c:pt idx="1">
                  <c:v>22.033898305084744</c:v>
                </c:pt>
                <c:pt idx="2">
                  <c:v>26.289280630679951</c:v>
                </c:pt>
                <c:pt idx="3">
                  <c:v>24.47434819175778</c:v>
                </c:pt>
                <c:pt idx="4">
                  <c:v>17.69983686786297</c:v>
                </c:pt>
                <c:pt idx="5">
                  <c:v>21.718377088305491</c:v>
                </c:pt>
                <c:pt idx="6">
                  <c:v>12.421383647798741</c:v>
                </c:pt>
                <c:pt idx="7">
                  <c:v>11.280487804878049</c:v>
                </c:pt>
                <c:pt idx="8">
                  <c:v>15.430724947327814</c:v>
                </c:pt>
                <c:pt idx="9">
                  <c:v>15.578764142732812</c:v>
                </c:pt>
                <c:pt idx="10">
                  <c:v>11.715285880980163</c:v>
                </c:pt>
                <c:pt idx="11">
                  <c:v>8.2766439909297045</c:v>
                </c:pt>
                <c:pt idx="12">
                  <c:v>7.8630310716550413</c:v>
                </c:pt>
                <c:pt idx="13">
                  <c:v>9.0826521344232507</c:v>
                </c:pt>
                <c:pt idx="14">
                  <c:v>4.71976401179941</c:v>
                </c:pt>
                <c:pt idx="15">
                  <c:v>2.6941362916006342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RELIABILITY'!$I$295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Barwon</c:v>
                </c:pt>
                <c:pt idx="4">
                  <c:v>Goulburn Valley</c:v>
                </c:pt>
                <c:pt idx="5">
                  <c:v>South 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South East</c:v>
                </c:pt>
                <c:pt idx="11">
                  <c:v>Wannon</c:v>
                </c:pt>
                <c:pt idx="12">
                  <c:v>Gippsland</c:v>
                </c:pt>
                <c:pt idx="13">
                  <c:v>North East</c:v>
                </c:pt>
                <c:pt idx="14">
                  <c:v>Westernport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RELIABILITY'!$I$296:$I$311</c:f>
              <c:numCache>
                <c:formatCode>0</c:formatCode>
                <c:ptCount val="16"/>
                <c:pt idx="0">
                  <c:v>53.724850462207719</c:v>
                </c:pt>
                <c:pt idx="1">
                  <c:v>33.233082706766922</c:v>
                </c:pt>
                <c:pt idx="2">
                  <c:v>25.393985794528547</c:v>
                </c:pt>
                <c:pt idx="3">
                  <c:v>25.246645015013168</c:v>
                </c:pt>
                <c:pt idx="4">
                  <c:v>22.393509127789045</c:v>
                </c:pt>
                <c:pt idx="5">
                  <c:v>18.203309692671397</c:v>
                </c:pt>
                <c:pt idx="6">
                  <c:v>16.91616766467066</c:v>
                </c:pt>
                <c:pt idx="7">
                  <c:v>16.075123348718769</c:v>
                </c:pt>
                <c:pt idx="8">
                  <c:v>14.952357683850476</c:v>
                </c:pt>
                <c:pt idx="9">
                  <c:v>12.746918791153133</c:v>
                </c:pt>
                <c:pt idx="10">
                  <c:v>12.276244370019633</c:v>
                </c:pt>
                <c:pt idx="11">
                  <c:v>10.740932109394699</c:v>
                </c:pt>
                <c:pt idx="12">
                  <c:v>7.8191013078077525</c:v>
                </c:pt>
                <c:pt idx="13">
                  <c:v>5.7193923145665773</c:v>
                </c:pt>
                <c:pt idx="14">
                  <c:v>4.5590539962957681</c:v>
                </c:pt>
                <c:pt idx="15">
                  <c:v>3.6401692678709558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460928"/>
        <c:axId val="94470912"/>
      </c:barChart>
      <c:catAx>
        <c:axId val="944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7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470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60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RELIABILITY'!$E$314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East Gippsland</c:v>
                </c:pt>
                <c:pt idx="7">
                  <c:v>Western</c:v>
                </c:pt>
                <c:pt idx="8">
                  <c:v>South East</c:v>
                </c:pt>
                <c:pt idx="9">
                  <c:v>Lower Murray</c:v>
                </c:pt>
                <c:pt idx="10">
                  <c:v>Goulburn Valley</c:v>
                </c:pt>
                <c:pt idx="11">
                  <c:v>Westernport</c:v>
                </c:pt>
                <c:pt idx="12">
                  <c:v>City West</c:v>
                </c:pt>
                <c:pt idx="13">
                  <c:v>Central Highlands</c:v>
                </c:pt>
                <c:pt idx="14">
                  <c:v>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RELIABILITY'!$E$315:$E$330</c:f>
              <c:numCache>
                <c:formatCode>0</c:formatCode>
                <c:ptCount val="16"/>
                <c:pt idx="0">
                  <c:v>31.636155606407325</c:v>
                </c:pt>
                <c:pt idx="1">
                  <c:v>32.586442220200183</c:v>
                </c:pt>
                <c:pt idx="2">
                  <c:v>9.9212598425196852</c:v>
                </c:pt>
                <c:pt idx="3">
                  <c:v>16.153169014084508</c:v>
                </c:pt>
                <c:pt idx="4">
                  <c:v>7.7306733167082298</c:v>
                </c:pt>
                <c:pt idx="5">
                  <c:v>8.9708481936967157</c:v>
                </c:pt>
                <c:pt idx="6">
                  <c:v>10.706083472915335</c:v>
                </c:pt>
                <c:pt idx="7">
                  <c:v>11.83206106870229</c:v>
                </c:pt>
                <c:pt idx="8">
                  <c:v>5.2250705261866797</c:v>
                </c:pt>
                <c:pt idx="9">
                  <c:v>1.8260292164674636</c:v>
                </c:pt>
                <c:pt idx="10">
                  <c:v>4.8780487804878048</c:v>
                </c:pt>
                <c:pt idx="11">
                  <c:v>4.220779220779221</c:v>
                </c:pt>
                <c:pt idx="12">
                  <c:v>3.9692344897562202</c:v>
                </c:pt>
                <c:pt idx="13">
                  <c:v>6.8061088977423649</c:v>
                </c:pt>
                <c:pt idx="14">
                  <c:v>8.235294117647058</c:v>
                </c:pt>
                <c:pt idx="15">
                  <c:v>1.1204481792717087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RELIABILITY'!$F$314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East Gippsland</c:v>
                </c:pt>
                <c:pt idx="7">
                  <c:v>Western</c:v>
                </c:pt>
                <c:pt idx="8">
                  <c:v>South East</c:v>
                </c:pt>
                <c:pt idx="9">
                  <c:v>Lower Murray</c:v>
                </c:pt>
                <c:pt idx="10">
                  <c:v>Goulburn Valley</c:v>
                </c:pt>
                <c:pt idx="11">
                  <c:v>Westernport</c:v>
                </c:pt>
                <c:pt idx="12">
                  <c:v>City West</c:v>
                </c:pt>
                <c:pt idx="13">
                  <c:v>Central Highlands</c:v>
                </c:pt>
                <c:pt idx="14">
                  <c:v>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RELIABILITY'!$F$315:$F$330</c:f>
              <c:numCache>
                <c:formatCode>0</c:formatCode>
                <c:ptCount val="16"/>
                <c:pt idx="0">
                  <c:v>28.639970055635267</c:v>
                </c:pt>
                <c:pt idx="1">
                  <c:v>33.027514676707334</c:v>
                </c:pt>
                <c:pt idx="2">
                  <c:v>11.076443057722308</c:v>
                </c:pt>
                <c:pt idx="3">
                  <c:v>17.062901910304753</c:v>
                </c:pt>
                <c:pt idx="4">
                  <c:v>9.9009900990099009</c:v>
                </c:pt>
                <c:pt idx="5">
                  <c:v>9.2795871715365639</c:v>
                </c:pt>
                <c:pt idx="6">
                  <c:v>8.5968579327085148</c:v>
                </c:pt>
                <c:pt idx="7">
                  <c:v>13.351749539594843</c:v>
                </c:pt>
                <c:pt idx="8">
                  <c:v>7.9811639700555421</c:v>
                </c:pt>
                <c:pt idx="9">
                  <c:v>2.7113237639553431</c:v>
                </c:pt>
                <c:pt idx="10">
                  <c:v>3.3514872224549643</c:v>
                </c:pt>
                <c:pt idx="11">
                  <c:v>3.0303030303030303</c:v>
                </c:pt>
                <c:pt idx="12">
                  <c:v>3.6327448457234666</c:v>
                </c:pt>
                <c:pt idx="13">
                  <c:v>3.2353559700406045</c:v>
                </c:pt>
                <c:pt idx="14">
                  <c:v>6.1329890251775341</c:v>
                </c:pt>
                <c:pt idx="15">
                  <c:v>1.2059369202226344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RELIABILITY'!$G$314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East Gippsland</c:v>
                </c:pt>
                <c:pt idx="7">
                  <c:v>Western</c:v>
                </c:pt>
                <c:pt idx="8">
                  <c:v>South East</c:v>
                </c:pt>
                <c:pt idx="9">
                  <c:v>Lower Murray</c:v>
                </c:pt>
                <c:pt idx="10">
                  <c:v>Goulburn Valley</c:v>
                </c:pt>
                <c:pt idx="11">
                  <c:v>Westernport</c:v>
                </c:pt>
                <c:pt idx="12">
                  <c:v>City West</c:v>
                </c:pt>
                <c:pt idx="13">
                  <c:v>Central Highlands</c:v>
                </c:pt>
                <c:pt idx="14">
                  <c:v>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RELIABILITY'!$G$315:$G$330</c:f>
              <c:numCache>
                <c:formatCode>0</c:formatCode>
                <c:ptCount val="16"/>
                <c:pt idx="0">
                  <c:v>20.701262272089764</c:v>
                </c:pt>
                <c:pt idx="1">
                  <c:v>31.641492669924475</c:v>
                </c:pt>
                <c:pt idx="2">
                  <c:v>5.0791500888851262</c:v>
                </c:pt>
                <c:pt idx="3">
                  <c:v>12.745936698075278</c:v>
                </c:pt>
                <c:pt idx="4">
                  <c:v>7.7108433734939767</c:v>
                </c:pt>
                <c:pt idx="5">
                  <c:v>9.1422121896162523</c:v>
                </c:pt>
                <c:pt idx="6">
                  <c:v>8.8456435205661208</c:v>
                </c:pt>
                <c:pt idx="7">
                  <c:v>10.714285714285714</c:v>
                </c:pt>
                <c:pt idx="8">
                  <c:v>6.1151931737378522</c:v>
                </c:pt>
                <c:pt idx="9">
                  <c:v>2.7300465713826885</c:v>
                </c:pt>
                <c:pt idx="10">
                  <c:v>3.1483015741507874</c:v>
                </c:pt>
                <c:pt idx="11">
                  <c:v>4.7477744807121667</c:v>
                </c:pt>
                <c:pt idx="12">
                  <c:v>3.1406956263928985</c:v>
                </c:pt>
                <c:pt idx="13">
                  <c:v>2.8611893964320965</c:v>
                </c:pt>
                <c:pt idx="14">
                  <c:v>4.5071148026527581</c:v>
                </c:pt>
                <c:pt idx="15">
                  <c:v>2.7624309392265194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East Gippsland</c:v>
                </c:pt>
                <c:pt idx="7">
                  <c:v>Western</c:v>
                </c:pt>
                <c:pt idx="8">
                  <c:v>South East</c:v>
                </c:pt>
                <c:pt idx="9">
                  <c:v>Lower Murray</c:v>
                </c:pt>
                <c:pt idx="10">
                  <c:v>Goulburn Valley</c:v>
                </c:pt>
                <c:pt idx="11">
                  <c:v>Westernport</c:v>
                </c:pt>
                <c:pt idx="12">
                  <c:v>City West</c:v>
                </c:pt>
                <c:pt idx="13">
                  <c:v>Central Highlands</c:v>
                </c:pt>
                <c:pt idx="14">
                  <c:v>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RELIABILITY'!$H$315:$H$330</c:f>
              <c:numCache>
                <c:formatCode>0</c:formatCode>
                <c:ptCount val="16"/>
                <c:pt idx="0">
                  <c:v>25.31785516860144</c:v>
                </c:pt>
                <c:pt idx="1">
                  <c:v>17.398445198729881</c:v>
                </c:pt>
                <c:pt idx="2">
                  <c:v>7.7041602465331271</c:v>
                </c:pt>
                <c:pt idx="3">
                  <c:v>11.64844407077376</c:v>
                </c:pt>
                <c:pt idx="4">
                  <c:v>13.365155131264917</c:v>
                </c:pt>
                <c:pt idx="5">
                  <c:v>7.5963718820861681</c:v>
                </c:pt>
                <c:pt idx="6">
                  <c:v>3.9619651347068143</c:v>
                </c:pt>
                <c:pt idx="7">
                  <c:v>7.7458659704090511</c:v>
                </c:pt>
                <c:pt idx="8">
                  <c:v>3.82730455075846</c:v>
                </c:pt>
                <c:pt idx="9">
                  <c:v>1.524390243902439</c:v>
                </c:pt>
                <c:pt idx="10">
                  <c:v>3.181076672104405</c:v>
                </c:pt>
                <c:pt idx="11">
                  <c:v>4.4247787610619467</c:v>
                </c:pt>
                <c:pt idx="12">
                  <c:v>3.1405481863952445</c:v>
                </c:pt>
                <c:pt idx="13">
                  <c:v>2.8301886792452833</c:v>
                </c:pt>
                <c:pt idx="14">
                  <c:v>1.2682308180088777</c:v>
                </c:pt>
                <c:pt idx="15">
                  <c:v>1.0899182561307901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East Gippsland</c:v>
                </c:pt>
                <c:pt idx="7">
                  <c:v>Western</c:v>
                </c:pt>
                <c:pt idx="8">
                  <c:v>South East</c:v>
                </c:pt>
                <c:pt idx="9">
                  <c:v>Lower Murray</c:v>
                </c:pt>
                <c:pt idx="10">
                  <c:v>Goulburn Valley</c:v>
                </c:pt>
                <c:pt idx="11">
                  <c:v>Westernport</c:v>
                </c:pt>
                <c:pt idx="12">
                  <c:v>City West</c:v>
                </c:pt>
                <c:pt idx="13">
                  <c:v>Central Highlands</c:v>
                </c:pt>
                <c:pt idx="14">
                  <c:v>Gippsland</c:v>
                </c:pt>
                <c:pt idx="15">
                  <c:v>North East</c:v>
                </c:pt>
              </c:strCache>
            </c:strRef>
          </c:cat>
          <c:val>
            <c:numRef>
              <c:f>'5 - NETWORK RELIABILITY'!$I$315:$I$330</c:f>
              <c:numCache>
                <c:formatCode>0</c:formatCode>
                <c:ptCount val="16"/>
                <c:pt idx="0">
                  <c:v>34.855899945622618</c:v>
                </c:pt>
                <c:pt idx="1">
                  <c:v>17.932810437415466</c:v>
                </c:pt>
                <c:pt idx="2">
                  <c:v>17.293233082706767</c:v>
                </c:pt>
                <c:pt idx="3">
                  <c:v>12.255652919991009</c:v>
                </c:pt>
                <c:pt idx="4">
                  <c:v>11.347517730496454</c:v>
                </c:pt>
                <c:pt idx="5">
                  <c:v>6.3314968223800321</c:v>
                </c:pt>
                <c:pt idx="6">
                  <c:v>6.0669487797849273</c:v>
                </c:pt>
                <c:pt idx="7">
                  <c:v>5.7403342900557153</c:v>
                </c:pt>
                <c:pt idx="8">
                  <c:v>4.5039842937983607</c:v>
                </c:pt>
                <c:pt idx="9">
                  <c:v>4.2973102021327394</c:v>
                </c:pt>
                <c:pt idx="10">
                  <c:v>3.002028397565923</c:v>
                </c:pt>
                <c:pt idx="11">
                  <c:v>2.8494087476848553</c:v>
                </c:pt>
                <c:pt idx="12">
                  <c:v>2.809675054971903</c:v>
                </c:pt>
                <c:pt idx="13">
                  <c:v>2.1706586826347305</c:v>
                </c:pt>
                <c:pt idx="14">
                  <c:v>1.7656035211178793</c:v>
                </c:pt>
                <c:pt idx="15">
                  <c:v>1.161751563896336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514560"/>
        <c:axId val="94516352"/>
      </c:barChart>
      <c:catAx>
        <c:axId val="945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16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RELIABILITY'!$E$333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Barwon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Lower Murray</c:v>
                </c:pt>
                <c:pt idx="6">
                  <c:v>North East</c:v>
                </c:pt>
                <c:pt idx="7">
                  <c:v>Wannon</c:v>
                </c:pt>
                <c:pt idx="8">
                  <c:v>Western</c:v>
                </c:pt>
                <c:pt idx="9">
                  <c:v>Westernport</c:v>
                </c:pt>
                <c:pt idx="10">
                  <c:v>Yarra Valley</c:v>
                </c:pt>
                <c:pt idx="11">
                  <c:v>Coliban</c:v>
                </c:pt>
                <c:pt idx="12">
                  <c:v>GWMWater</c:v>
                </c:pt>
                <c:pt idx="13">
                  <c:v>Goulburn Valley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RELIABILITY'!$E$334:$E$349</c:f>
              <c:numCache>
                <c:formatCode>0.0</c:formatCode>
                <c:ptCount val="16"/>
                <c:pt idx="0">
                  <c:v>100</c:v>
                </c:pt>
                <c:pt idx="1">
                  <c:v>99.53051643192488</c:v>
                </c:pt>
                <c:pt idx="2">
                  <c:v>99.727520435967293</c:v>
                </c:pt>
                <c:pt idx="3">
                  <c:v>100</c:v>
                </c:pt>
                <c:pt idx="4">
                  <c:v>98.387096774193552</c:v>
                </c:pt>
                <c:pt idx="5">
                  <c:v>90.909090909090907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99.930191972076784</c:v>
                </c:pt>
                <c:pt idx="11">
                  <c:v>99.638336347197111</c:v>
                </c:pt>
                <c:pt idx="12">
                  <c:v>98.412698412698404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RELIABILITY'!$F$333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Barwon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Lower Murray</c:v>
                </c:pt>
                <c:pt idx="6">
                  <c:v>North East</c:v>
                </c:pt>
                <c:pt idx="7">
                  <c:v>Wannon</c:v>
                </c:pt>
                <c:pt idx="8">
                  <c:v>Western</c:v>
                </c:pt>
                <c:pt idx="9">
                  <c:v>Westernport</c:v>
                </c:pt>
                <c:pt idx="10">
                  <c:v>Yarra Valley</c:v>
                </c:pt>
                <c:pt idx="11">
                  <c:v>Coliban</c:v>
                </c:pt>
                <c:pt idx="12">
                  <c:v>GWMWater</c:v>
                </c:pt>
                <c:pt idx="13">
                  <c:v>Goulburn Valley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RELIABILITY'!$F$334:$F$349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99.745547073791357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92.307692307692307</c:v>
                </c:pt>
                <c:pt idx="7">
                  <c:v>100</c:v>
                </c:pt>
                <c:pt idx="8">
                  <c:v>99.310344827586206</c:v>
                </c:pt>
                <c:pt idx="9">
                  <c:v>90.909090909090907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95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RELIABILITY'!$G$333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Barwon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Lower Murray</c:v>
                </c:pt>
                <c:pt idx="6">
                  <c:v>North East</c:v>
                </c:pt>
                <c:pt idx="7">
                  <c:v>Wannon</c:v>
                </c:pt>
                <c:pt idx="8">
                  <c:v>Western</c:v>
                </c:pt>
                <c:pt idx="9">
                  <c:v>Westernport</c:v>
                </c:pt>
                <c:pt idx="10">
                  <c:v>Yarra Valley</c:v>
                </c:pt>
                <c:pt idx="11">
                  <c:v>Coliban</c:v>
                </c:pt>
                <c:pt idx="12">
                  <c:v>GWMWater</c:v>
                </c:pt>
                <c:pt idx="13">
                  <c:v>Goulburn Valley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RELIABILITY'!$G$334:$G$349</c:f>
              <c:numCache>
                <c:formatCode>0.0</c:formatCode>
                <c:ptCount val="16"/>
                <c:pt idx="0">
                  <c:v>100</c:v>
                </c:pt>
                <c:pt idx="1">
                  <c:v>98.449612403100772</c:v>
                </c:pt>
                <c:pt idx="2">
                  <c:v>99.664429530202469</c:v>
                </c:pt>
                <c:pt idx="3">
                  <c:v>100</c:v>
                </c:pt>
                <c:pt idx="4">
                  <c:v>96.296296296296291</c:v>
                </c:pt>
                <c:pt idx="5">
                  <c:v>94.117647058823522</c:v>
                </c:pt>
                <c:pt idx="6">
                  <c:v>96.666666666666671</c:v>
                </c:pt>
                <c:pt idx="7">
                  <c:v>100</c:v>
                </c:pt>
                <c:pt idx="8">
                  <c:v>100</c:v>
                </c:pt>
                <c:pt idx="9">
                  <c:v>87.5</c:v>
                </c:pt>
                <c:pt idx="10">
                  <c:v>98.595998595998594</c:v>
                </c:pt>
                <c:pt idx="11">
                  <c:v>100</c:v>
                </c:pt>
                <c:pt idx="12">
                  <c:v>96.969696969696969</c:v>
                </c:pt>
                <c:pt idx="13">
                  <c:v>100</c:v>
                </c:pt>
                <c:pt idx="14">
                  <c:v>94.285714285714278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RELIABILITY'!$H$333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Barwon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Lower Murray</c:v>
                </c:pt>
                <c:pt idx="6">
                  <c:v>North East</c:v>
                </c:pt>
                <c:pt idx="7">
                  <c:v>Wannon</c:v>
                </c:pt>
                <c:pt idx="8">
                  <c:v>Western</c:v>
                </c:pt>
                <c:pt idx="9">
                  <c:v>Westernport</c:v>
                </c:pt>
                <c:pt idx="10">
                  <c:v>Yarra Valley</c:v>
                </c:pt>
                <c:pt idx="11">
                  <c:v>Coliban</c:v>
                </c:pt>
                <c:pt idx="12">
                  <c:v>GWMWater</c:v>
                </c:pt>
                <c:pt idx="13">
                  <c:v>Goulburn Valley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RELIABILITY'!$H$334:$H$349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93.333333333333329</c:v>
                </c:pt>
                <c:pt idx="10">
                  <c:v>99.370673379483947</c:v>
                </c:pt>
                <c:pt idx="11">
                  <c:v>100</c:v>
                </c:pt>
                <c:pt idx="12">
                  <c:v>98</c:v>
                </c:pt>
                <c:pt idx="13">
                  <c:v>100</c:v>
                </c:pt>
                <c:pt idx="14">
                  <c:v>60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RELIABILITY'!$I$333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Barwon</c:v>
                </c:pt>
                <c:pt idx="3">
                  <c:v>Central Highlands</c:v>
                </c:pt>
                <c:pt idx="4">
                  <c:v>East Gippsland</c:v>
                </c:pt>
                <c:pt idx="5">
                  <c:v>Lower Murray</c:v>
                </c:pt>
                <c:pt idx="6">
                  <c:v>North East</c:v>
                </c:pt>
                <c:pt idx="7">
                  <c:v>Wannon</c:v>
                </c:pt>
                <c:pt idx="8">
                  <c:v>Western</c:v>
                </c:pt>
                <c:pt idx="9">
                  <c:v>Westernport</c:v>
                </c:pt>
                <c:pt idx="10">
                  <c:v>Yarra Valley</c:v>
                </c:pt>
                <c:pt idx="11">
                  <c:v>Coliban</c:v>
                </c:pt>
                <c:pt idx="12">
                  <c:v>GWMWater</c:v>
                </c:pt>
                <c:pt idx="13">
                  <c:v>Goulburn Valley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RELIABILITY'!$I$334:$I$349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99.818840579710141</c:v>
                </c:pt>
                <c:pt idx="11">
                  <c:v>99.53198127925117</c:v>
                </c:pt>
                <c:pt idx="12">
                  <c:v>98.260869565217391</c:v>
                </c:pt>
                <c:pt idx="13">
                  <c:v>97.297297297297305</c:v>
                </c:pt>
                <c:pt idx="14">
                  <c:v>96.428571428571431</c:v>
                </c:pt>
                <c:pt idx="15">
                  <c:v>93.75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769152"/>
        <c:axId val="94770688"/>
      </c:barChart>
      <c:catAx>
        <c:axId val="947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7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706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69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RELIABILITY'!$E$352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Westernport</c:v>
                </c:pt>
                <c:pt idx="5">
                  <c:v>Western</c:v>
                </c:pt>
                <c:pt idx="6">
                  <c:v>Wannon</c:v>
                </c:pt>
                <c:pt idx="7">
                  <c:v>South Gippsland</c:v>
                </c:pt>
                <c:pt idx="8">
                  <c:v>South East</c:v>
                </c:pt>
                <c:pt idx="9">
                  <c:v>Lower Murray</c:v>
                </c:pt>
                <c:pt idx="10">
                  <c:v>Gippsland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City West</c:v>
                </c:pt>
                <c:pt idx="14">
                  <c:v>Central Highlands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RELIABILITY'!$E$353:$E$368</c:f>
              <c:numCache>
                <c:formatCode>0.00</c:formatCode>
                <c:ptCount val="16"/>
                <c:pt idx="0">
                  <c:v>0.51011433597185574</c:v>
                </c:pt>
                <c:pt idx="1">
                  <c:v>0.38205580565029384</c:v>
                </c:pt>
                <c:pt idx="2">
                  <c:v>0.10889731386625796</c:v>
                </c:pt>
                <c:pt idx="3">
                  <c:v>0.16356178861106685</c:v>
                </c:pt>
                <c:pt idx="4">
                  <c:v>6.8644649530928234E-2</c:v>
                </c:pt>
                <c:pt idx="5">
                  <c:v>0.1778496362166532</c:v>
                </c:pt>
                <c:pt idx="6">
                  <c:v>9.644364074743822E-2</c:v>
                </c:pt>
                <c:pt idx="7">
                  <c:v>1.3374348000534973E-2</c:v>
                </c:pt>
                <c:pt idx="8">
                  <c:v>3.5298913854077942E-2</c:v>
                </c:pt>
                <c:pt idx="9">
                  <c:v>1.9172514283523144E-2</c:v>
                </c:pt>
                <c:pt idx="10">
                  <c:v>6.8866571018651374E-2</c:v>
                </c:pt>
                <c:pt idx="11">
                  <c:v>3.3350436121087741E-2</c:v>
                </c:pt>
                <c:pt idx="12">
                  <c:v>1.1218056583877411E-2</c:v>
                </c:pt>
                <c:pt idx="13">
                  <c:v>9.0752071196463606E-3</c:v>
                </c:pt>
                <c:pt idx="14">
                  <c:v>5.2289684854091668E-2</c:v>
                </c:pt>
                <c:pt idx="15">
                  <c:v>0.15024559375902921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RELIABILITY'!$F$352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Westernport</c:v>
                </c:pt>
                <c:pt idx="5">
                  <c:v>Western</c:v>
                </c:pt>
                <c:pt idx="6">
                  <c:v>Wannon</c:v>
                </c:pt>
                <c:pt idx="7">
                  <c:v>South Gippsland</c:v>
                </c:pt>
                <c:pt idx="8">
                  <c:v>South East</c:v>
                </c:pt>
                <c:pt idx="9">
                  <c:v>Lower Murray</c:v>
                </c:pt>
                <c:pt idx="10">
                  <c:v>Gippsland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City West</c:v>
                </c:pt>
                <c:pt idx="14">
                  <c:v>Central Highlands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RELIABILITY'!$F$353:$F$368</c:f>
              <c:numCache>
                <c:formatCode>0.00</c:formatCode>
                <c:ptCount val="16"/>
                <c:pt idx="0">
                  <c:v>0.50762297770948084</c:v>
                </c:pt>
                <c:pt idx="1">
                  <c:v>0.64149487359851631</c:v>
                </c:pt>
                <c:pt idx="2">
                  <c:v>0.13237063778580024</c:v>
                </c:pt>
                <c:pt idx="3">
                  <c:v>0.19898352582225798</c:v>
                </c:pt>
                <c:pt idx="4">
                  <c:v>4.464950141390088E-2</c:v>
                </c:pt>
                <c:pt idx="5">
                  <c:v>0.20427438662771544</c:v>
                </c:pt>
                <c:pt idx="6">
                  <c:v>9.7789367628756008E-2</c:v>
                </c:pt>
                <c:pt idx="7">
                  <c:v>1.9568195160133063E-2</c:v>
                </c:pt>
                <c:pt idx="8">
                  <c:v>5.9207403698260802E-2</c:v>
                </c:pt>
                <c:pt idx="9">
                  <c:v>3.7359435125340908E-2</c:v>
                </c:pt>
                <c:pt idx="10">
                  <c:v>7.8516413669333734E-2</c:v>
                </c:pt>
                <c:pt idx="11">
                  <c:v>2.7593818984547464E-2</c:v>
                </c:pt>
                <c:pt idx="12">
                  <c:v>2.156194747509595E-2</c:v>
                </c:pt>
                <c:pt idx="13">
                  <c:v>6.5080034294348514E-3</c:v>
                </c:pt>
                <c:pt idx="14">
                  <c:v>4.5255101036932102E-2</c:v>
                </c:pt>
                <c:pt idx="15">
                  <c:v>0.12507817385866168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RELIABILITY'!$G$352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Westernport</c:v>
                </c:pt>
                <c:pt idx="5">
                  <c:v>Western</c:v>
                </c:pt>
                <c:pt idx="6">
                  <c:v>Wannon</c:v>
                </c:pt>
                <c:pt idx="7">
                  <c:v>South Gippsland</c:v>
                </c:pt>
                <c:pt idx="8">
                  <c:v>South East</c:v>
                </c:pt>
                <c:pt idx="9">
                  <c:v>Lower Murray</c:v>
                </c:pt>
                <c:pt idx="10">
                  <c:v>Gippsland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City West</c:v>
                </c:pt>
                <c:pt idx="14">
                  <c:v>Central Highlands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RELIABILITY'!$G$353:$G$368</c:f>
              <c:numCache>
                <c:formatCode>0.00</c:formatCode>
                <c:ptCount val="16"/>
                <c:pt idx="0">
                  <c:v>0.47469710211985677</c:v>
                </c:pt>
                <c:pt idx="1">
                  <c:v>0.60221870047543591</c:v>
                </c:pt>
                <c:pt idx="2">
                  <c:v>6.7842605156037988E-2</c:v>
                </c:pt>
                <c:pt idx="3">
                  <c:v>0.13184715436632477</c:v>
                </c:pt>
                <c:pt idx="4">
                  <c:v>8.7495442945679916E-2</c:v>
                </c:pt>
                <c:pt idx="5">
                  <c:v>0.19516170541305655</c:v>
                </c:pt>
                <c:pt idx="6">
                  <c:v>7.8829815187877739E-2</c:v>
                </c:pt>
                <c:pt idx="7">
                  <c:v>0.11483253588516747</c:v>
                </c:pt>
                <c:pt idx="8">
                  <c:v>5.0654419838579115E-2</c:v>
                </c:pt>
                <c:pt idx="9">
                  <c:v>2.2101075585678503E-2</c:v>
                </c:pt>
                <c:pt idx="10">
                  <c:v>4.9345226798253941E-2</c:v>
                </c:pt>
                <c:pt idx="11">
                  <c:v>5.1721590069454704E-2</c:v>
                </c:pt>
                <c:pt idx="12">
                  <c:v>2.7531873438095645E-2</c:v>
                </c:pt>
                <c:pt idx="13">
                  <c:v>9.5933778283333569E-3</c:v>
                </c:pt>
                <c:pt idx="14">
                  <c:v>6.2007092061154491E-2</c:v>
                </c:pt>
                <c:pt idx="15">
                  <c:v>9.4940243493800966E-2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RELIABILITY'!$H$352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Westernport</c:v>
                </c:pt>
                <c:pt idx="5">
                  <c:v>Western</c:v>
                </c:pt>
                <c:pt idx="6">
                  <c:v>Wannon</c:v>
                </c:pt>
                <c:pt idx="7">
                  <c:v>South Gippsland</c:v>
                </c:pt>
                <c:pt idx="8">
                  <c:v>South East</c:v>
                </c:pt>
                <c:pt idx="9">
                  <c:v>Lower Murray</c:v>
                </c:pt>
                <c:pt idx="10">
                  <c:v>Gippsland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City West</c:v>
                </c:pt>
                <c:pt idx="14">
                  <c:v>Central Highlands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RELIABILITY'!$H$353:$H$368</c:f>
              <c:numCache>
                <c:formatCode>0.00</c:formatCode>
                <c:ptCount val="16"/>
                <c:pt idx="0">
                  <c:v>0.33176387795110673</c:v>
                </c:pt>
                <c:pt idx="1">
                  <c:v>0.1174404286050687</c:v>
                </c:pt>
                <c:pt idx="2">
                  <c:v>5.9799075107638336E-2</c:v>
                </c:pt>
                <c:pt idx="3">
                  <c:v>0.10492428758793371</c:v>
                </c:pt>
                <c:pt idx="4">
                  <c:v>8.6003010105353689E-2</c:v>
                </c:pt>
                <c:pt idx="5">
                  <c:v>0.11010012879637708</c:v>
                </c:pt>
                <c:pt idx="6">
                  <c:v>7.7832228307869705E-2</c:v>
                </c:pt>
                <c:pt idx="7">
                  <c:v>6.7767373090192221E-2</c:v>
                </c:pt>
                <c:pt idx="8">
                  <c:v>2.6364893261415764E-2</c:v>
                </c:pt>
                <c:pt idx="9">
                  <c:v>1.4483832422058876E-2</c:v>
                </c:pt>
                <c:pt idx="10">
                  <c:v>1.0827002544345599E-2</c:v>
                </c:pt>
                <c:pt idx="11">
                  <c:v>1.6970108366263423E-2</c:v>
                </c:pt>
                <c:pt idx="12">
                  <c:v>3.3397344911079568E-2</c:v>
                </c:pt>
                <c:pt idx="13">
                  <c:v>1.3044300040197741E-2</c:v>
                </c:pt>
                <c:pt idx="14">
                  <c:v>3.0352468035057104E-2</c:v>
                </c:pt>
                <c:pt idx="15">
                  <c:v>4.3649061545176782E-2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RELIABILITY'!$I$352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Westernport</c:v>
                </c:pt>
                <c:pt idx="5">
                  <c:v>Western</c:v>
                </c:pt>
                <c:pt idx="6">
                  <c:v>Wannon</c:v>
                </c:pt>
                <c:pt idx="7">
                  <c:v>South Gippsland</c:v>
                </c:pt>
                <c:pt idx="8">
                  <c:v>South East</c:v>
                </c:pt>
                <c:pt idx="9">
                  <c:v>Lower Murray</c:v>
                </c:pt>
                <c:pt idx="10">
                  <c:v>Gippsland</c:v>
                </c:pt>
                <c:pt idx="11">
                  <c:v>North East</c:v>
                </c:pt>
                <c:pt idx="12">
                  <c:v>Goulburn Valley</c:v>
                </c:pt>
                <c:pt idx="13">
                  <c:v>City West</c:v>
                </c:pt>
                <c:pt idx="14">
                  <c:v>Central Highlands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RELIABILITY'!$I$353:$I$368</c:f>
              <c:numCache>
                <c:formatCode>0.00</c:formatCode>
                <c:ptCount val="16"/>
                <c:pt idx="0">
                  <c:v>0.37909688564710398</c:v>
                </c:pt>
                <c:pt idx="1">
                  <c:v>0.27935671500027937</c:v>
                </c:pt>
                <c:pt idx="2">
                  <c:v>0.19903666255324232</c:v>
                </c:pt>
                <c:pt idx="3">
                  <c:v>0.11143493913937939</c:v>
                </c:pt>
                <c:pt idx="4">
                  <c:v>9.877240016932412E-2</c:v>
                </c:pt>
                <c:pt idx="5">
                  <c:v>9.4844112602159233E-2</c:v>
                </c:pt>
                <c:pt idx="6">
                  <c:v>9.4261475620554716E-2</c:v>
                </c:pt>
                <c:pt idx="7">
                  <c:v>9.1107871720116626E-2</c:v>
                </c:pt>
                <c:pt idx="8">
                  <c:v>2.6783170879726537E-2</c:v>
                </c:pt>
                <c:pt idx="9">
                  <c:v>2.512923607122344E-2</c:v>
                </c:pt>
                <c:pt idx="10">
                  <c:v>2.4897741419171261E-2</c:v>
                </c:pt>
                <c:pt idx="11">
                  <c:v>2.3878886288743493E-2</c:v>
                </c:pt>
                <c:pt idx="12">
                  <c:v>2.2683686305239932E-2</c:v>
                </c:pt>
                <c:pt idx="13">
                  <c:v>1.4245051139733593E-2</c:v>
                </c:pt>
                <c:pt idx="14">
                  <c:v>1.2982677399013319E-2</c:v>
                </c:pt>
                <c:pt idx="15">
                  <c:v>5.3876407521146492E-3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4843264"/>
        <c:axId val="94844800"/>
      </c:barChart>
      <c:catAx>
        <c:axId val="948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4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44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4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Yarra Valley</c:v>
                </c:pt>
                <c:pt idx="3">
                  <c:v>Gippsland</c:v>
                </c:pt>
                <c:pt idx="4">
                  <c:v>Central Highlands</c:v>
                </c:pt>
                <c:pt idx="5">
                  <c:v>Goulburn Valley</c:v>
                </c:pt>
                <c:pt idx="6">
                  <c:v>Western</c:v>
                </c:pt>
                <c:pt idx="7">
                  <c:v>Coliban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Wannon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'6 - DRINKING WATER QUALITY'!$E$9:$E$24</c:f>
              <c:numCache>
                <c:formatCode>0.00</c:formatCode>
                <c:ptCount val="16"/>
                <c:pt idx="0">
                  <c:v>0.63202639968678331</c:v>
                </c:pt>
                <c:pt idx="1">
                  <c:v>0.39255125875940827</c:v>
                </c:pt>
                <c:pt idx="2">
                  <c:v>0.38024742188071065</c:v>
                </c:pt>
                <c:pt idx="3">
                  <c:v>0.26345502446368085</c:v>
                </c:pt>
                <c:pt idx="4">
                  <c:v>1.3871098226926448</c:v>
                </c:pt>
                <c:pt idx="5">
                  <c:v>0.4066817430303491</c:v>
                </c:pt>
                <c:pt idx="6">
                  <c:v>0.43765903307888038</c:v>
                </c:pt>
                <c:pt idx="7">
                  <c:v>0.38340304297751104</c:v>
                </c:pt>
                <c:pt idx="8">
                  <c:v>0.12684664569803286</c:v>
                </c:pt>
                <c:pt idx="9">
                  <c:v>0.20916881729329531</c:v>
                </c:pt>
                <c:pt idx="10">
                  <c:v>0.30309292553557898</c:v>
                </c:pt>
                <c:pt idx="11">
                  <c:v>0.85649849225857144</c:v>
                </c:pt>
                <c:pt idx="12">
                  <c:v>7.5288880159743374E-2</c:v>
                </c:pt>
                <c:pt idx="13">
                  <c:v>5.8183771203508927E-2</c:v>
                </c:pt>
                <c:pt idx="14">
                  <c:v>8.7225897687789253E-2</c:v>
                </c:pt>
                <c:pt idx="15">
                  <c:v>0.1304158817562672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Yarra Valley</c:v>
                </c:pt>
                <c:pt idx="3">
                  <c:v>Gippsland</c:v>
                </c:pt>
                <c:pt idx="4">
                  <c:v>Central Highlands</c:v>
                </c:pt>
                <c:pt idx="5">
                  <c:v>Goulburn Valley</c:v>
                </c:pt>
                <c:pt idx="6">
                  <c:v>Western</c:v>
                </c:pt>
                <c:pt idx="7">
                  <c:v>Coliban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Wannon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'6 - DRINKING WATER QUALITY'!$F$9:$F$24</c:f>
              <c:numCache>
                <c:formatCode>0.00</c:formatCode>
                <c:ptCount val="16"/>
                <c:pt idx="0">
                  <c:v>0.42688266199649733</c:v>
                </c:pt>
                <c:pt idx="1">
                  <c:v>0.3521695583341411</c:v>
                </c:pt>
                <c:pt idx="2">
                  <c:v>0.48707897899792935</c:v>
                </c:pt>
                <c:pt idx="3">
                  <c:v>0.33484467372670906</c:v>
                </c:pt>
                <c:pt idx="4">
                  <c:v>0.71771126178270217</c:v>
                </c:pt>
                <c:pt idx="5">
                  <c:v>0.50444935668537094</c:v>
                </c:pt>
                <c:pt idx="6">
                  <c:v>0.23270696375589039</c:v>
                </c:pt>
                <c:pt idx="7">
                  <c:v>0.4818450338634126</c:v>
                </c:pt>
                <c:pt idx="8">
                  <c:v>0.12867348909055804</c:v>
                </c:pt>
                <c:pt idx="9">
                  <c:v>0.23412219090651515</c:v>
                </c:pt>
                <c:pt idx="10">
                  <c:v>0.31739600216099406</c:v>
                </c:pt>
                <c:pt idx="11">
                  <c:v>0.49408594100913311</c:v>
                </c:pt>
                <c:pt idx="12">
                  <c:v>9.3145757050170225E-2</c:v>
                </c:pt>
                <c:pt idx="13">
                  <c:v>0.20014075833553269</c:v>
                </c:pt>
                <c:pt idx="14">
                  <c:v>8.8834087629082653E-2</c:v>
                </c:pt>
                <c:pt idx="15">
                  <c:v>0.11851149561507467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Yarra Valley</c:v>
                </c:pt>
                <c:pt idx="3">
                  <c:v>Gippsland</c:v>
                </c:pt>
                <c:pt idx="4">
                  <c:v>Central Highlands</c:v>
                </c:pt>
                <c:pt idx="5">
                  <c:v>Goulburn Valley</c:v>
                </c:pt>
                <c:pt idx="6">
                  <c:v>Western</c:v>
                </c:pt>
                <c:pt idx="7">
                  <c:v>Coliban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Wannon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'6 - DRINKING WATER QUALITY'!$G$9:$G$24</c:f>
              <c:numCache>
                <c:formatCode>0.00</c:formatCode>
                <c:ptCount val="16"/>
                <c:pt idx="0">
                  <c:v>0.68555513898559273</c:v>
                </c:pt>
                <c:pt idx="1">
                  <c:v>0.9664637092877163</c:v>
                </c:pt>
                <c:pt idx="2">
                  <c:v>0.33339621131575037</c:v>
                </c:pt>
                <c:pt idx="3">
                  <c:v>0.28307227778826194</c:v>
                </c:pt>
                <c:pt idx="4">
                  <c:v>0.37998733375554145</c:v>
                </c:pt>
                <c:pt idx="5">
                  <c:v>0.65762585918632732</c:v>
                </c:pt>
                <c:pt idx="6">
                  <c:v>0.37096927613430991</c:v>
                </c:pt>
                <c:pt idx="7">
                  <c:v>0.52606336740505388</c:v>
                </c:pt>
                <c:pt idx="8">
                  <c:v>0.19715872038810101</c:v>
                </c:pt>
                <c:pt idx="9">
                  <c:v>0.20028403918284113</c:v>
                </c:pt>
                <c:pt idx="10">
                  <c:v>0.16551906779661016</c:v>
                </c:pt>
                <c:pt idx="11">
                  <c:v>0.26554547466253592</c:v>
                </c:pt>
                <c:pt idx="12">
                  <c:v>0.40337949434633469</c:v>
                </c:pt>
                <c:pt idx="13">
                  <c:v>0.13431833445265279</c:v>
                </c:pt>
                <c:pt idx="14">
                  <c:v>5.9740238580789175E-2</c:v>
                </c:pt>
                <c:pt idx="15">
                  <c:v>0.11627366169015396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Yarra Valley</c:v>
                </c:pt>
                <c:pt idx="3">
                  <c:v>Gippsland</c:v>
                </c:pt>
                <c:pt idx="4">
                  <c:v>Central Highlands</c:v>
                </c:pt>
                <c:pt idx="5">
                  <c:v>Goulburn Valley</c:v>
                </c:pt>
                <c:pt idx="6">
                  <c:v>Western</c:v>
                </c:pt>
                <c:pt idx="7">
                  <c:v>Coliban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Wannon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'6 - DRINKING WATER QUALITY'!$H$9:$H$24</c:f>
              <c:numCache>
                <c:formatCode>0.00</c:formatCode>
                <c:ptCount val="16"/>
                <c:pt idx="0">
                  <c:v>0.27336767952896646</c:v>
                </c:pt>
                <c:pt idx="1">
                  <c:v>0.92613363243070013</c:v>
                </c:pt>
                <c:pt idx="2">
                  <c:v>0.35895163687555037</c:v>
                </c:pt>
                <c:pt idx="3">
                  <c:v>0.72404095647985578</c:v>
                </c:pt>
                <c:pt idx="4">
                  <c:v>0.33618533212242885</c:v>
                </c:pt>
                <c:pt idx="5">
                  <c:v>0.50488420590495009</c:v>
                </c:pt>
                <c:pt idx="6">
                  <c:v>0.31069110276847967</c:v>
                </c:pt>
                <c:pt idx="7">
                  <c:v>0.51877434050995663</c:v>
                </c:pt>
                <c:pt idx="8">
                  <c:v>0.19852138881384218</c:v>
                </c:pt>
                <c:pt idx="9">
                  <c:v>0.175805955962752</c:v>
                </c:pt>
                <c:pt idx="10">
                  <c:v>0.26045057950253941</c:v>
                </c:pt>
                <c:pt idx="11">
                  <c:v>0.13095353574546512</c:v>
                </c:pt>
                <c:pt idx="12">
                  <c:v>0.11257035647279549</c:v>
                </c:pt>
                <c:pt idx="13">
                  <c:v>0.19425765823460348</c:v>
                </c:pt>
                <c:pt idx="14">
                  <c:v>7.0432566752662989E-2</c:v>
                </c:pt>
                <c:pt idx="15">
                  <c:v>3.1978072179077201E-2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Yarra Valley</c:v>
                </c:pt>
                <c:pt idx="3">
                  <c:v>Gippsland</c:v>
                </c:pt>
                <c:pt idx="4">
                  <c:v>Central Highlands</c:v>
                </c:pt>
                <c:pt idx="5">
                  <c:v>Goulburn Valley</c:v>
                </c:pt>
                <c:pt idx="6">
                  <c:v>Western</c:v>
                </c:pt>
                <c:pt idx="7">
                  <c:v>Coliban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Wannon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'6 - DRINKING WATER QUALITY'!$I$9:$I$24</c:f>
              <c:numCache>
                <c:formatCode>0.00</c:formatCode>
                <c:ptCount val="16"/>
                <c:pt idx="0">
                  <c:v>0.90450693975152063</c:v>
                </c:pt>
                <c:pt idx="1">
                  <c:v>0.74734579978830551</c:v>
                </c:pt>
                <c:pt idx="2">
                  <c:v>0.41797095357660358</c:v>
                </c:pt>
                <c:pt idx="3">
                  <c:v>0.39590590329461234</c:v>
                </c:pt>
                <c:pt idx="4">
                  <c:v>0.38946413488910442</c:v>
                </c:pt>
                <c:pt idx="5">
                  <c:v>0.32546786004882017</c:v>
                </c:pt>
                <c:pt idx="6">
                  <c:v>0.32443539229646184</c:v>
                </c:pt>
                <c:pt idx="7">
                  <c:v>0.29937103297399215</c:v>
                </c:pt>
                <c:pt idx="8">
                  <c:v>0.26844457469411681</c:v>
                </c:pt>
                <c:pt idx="9">
                  <c:v>0.20772804468960096</c:v>
                </c:pt>
                <c:pt idx="10">
                  <c:v>0.11562921564848719</c:v>
                </c:pt>
                <c:pt idx="11">
                  <c:v>8.4235860409145602E-2</c:v>
                </c:pt>
                <c:pt idx="12">
                  <c:v>7.4427836010667991E-2</c:v>
                </c:pt>
                <c:pt idx="13">
                  <c:v>7.1580454325354217E-2</c:v>
                </c:pt>
                <c:pt idx="14">
                  <c:v>6.8797153646120796E-2</c:v>
                </c:pt>
                <c:pt idx="15">
                  <c:v>2.7002700270027002E-2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1018752"/>
        <c:axId val="91020288"/>
      </c:barChart>
      <c:catAx>
        <c:axId val="910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2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20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18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QUALITY'!$E$46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QUALITY'!$E$47:$E$62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99.4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QUALITY'!$F$47:$F$62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QUALITY'!$G$47:$G$62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98.7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QUALITY'!$H$47:$H$62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99.74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QUALITY'!$I$47:$I$62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949504"/>
        <c:axId val="90951040"/>
      </c:barChart>
      <c:catAx>
        <c:axId val="909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5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951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49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TRENDS'!$E$65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North East</c:v>
                </c:pt>
                <c:pt idx="2">
                  <c:v>City West</c:v>
                </c:pt>
                <c:pt idx="3">
                  <c:v>South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Wannon</c:v>
                </c:pt>
                <c:pt idx="11">
                  <c:v>Central Highlands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TRENDS'!$E$66:$E$81</c:f>
              <c:numCache>
                <c:formatCode>0</c:formatCode>
                <c:ptCount val="16"/>
                <c:pt idx="0">
                  <c:v>292.93290654473896</c:v>
                </c:pt>
                <c:pt idx="1">
                  <c:v>255.80402896642525</c:v>
                </c:pt>
                <c:pt idx="2">
                  <c:v>266.63681339672939</c:v>
                </c:pt>
                <c:pt idx="3">
                  <c:v>269.72766516356074</c:v>
                </c:pt>
                <c:pt idx="4">
                  <c:v>171.57267804333515</c:v>
                </c:pt>
                <c:pt idx="5">
                  <c:v>214.64784730849652</c:v>
                </c:pt>
                <c:pt idx="6">
                  <c:v>223.126859850507</c:v>
                </c:pt>
                <c:pt idx="7">
                  <c:v>236.61122651217903</c:v>
                </c:pt>
                <c:pt idx="8">
                  <c:v>184.55049795918364</c:v>
                </c:pt>
                <c:pt idx="9">
                  <c:v>184.90216087093901</c:v>
                </c:pt>
                <c:pt idx="10">
                  <c:v>190.22399290386795</c:v>
                </c:pt>
                <c:pt idx="11">
                  <c:v>164.69238403984315</c:v>
                </c:pt>
                <c:pt idx="12">
                  <c:v>204.74189079375793</c:v>
                </c:pt>
                <c:pt idx="13">
                  <c:v>135.69664473072768</c:v>
                </c:pt>
                <c:pt idx="14">
                  <c:v>141.61800526662273</c:v>
                </c:pt>
                <c:pt idx="15">
                  <c:v>89.68156867122724</c:v>
                </c:pt>
              </c:numCache>
            </c:numRef>
          </c:val>
        </c:ser>
        <c:ser>
          <c:idx val="1"/>
          <c:order val="1"/>
          <c:tx>
            <c:strRef>
              <c:f>'3 - USAGE, PRICE TRENDS'!$F$65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North East</c:v>
                </c:pt>
                <c:pt idx="2">
                  <c:v>City West</c:v>
                </c:pt>
                <c:pt idx="3">
                  <c:v>South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Wannon</c:v>
                </c:pt>
                <c:pt idx="11">
                  <c:v>Central Highlands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TRENDS'!$F$66:$F$81</c:f>
              <c:numCache>
                <c:formatCode>0</c:formatCode>
                <c:ptCount val="16"/>
                <c:pt idx="0">
                  <c:v>332.47483886253804</c:v>
                </c:pt>
                <c:pt idx="1">
                  <c:v>333.23849999999999</c:v>
                </c:pt>
                <c:pt idx="2">
                  <c:v>298.32744946745527</c:v>
                </c:pt>
                <c:pt idx="3">
                  <c:v>315.71287669600315</c:v>
                </c:pt>
                <c:pt idx="4">
                  <c:v>218.34934782608701</c:v>
                </c:pt>
                <c:pt idx="5">
                  <c:v>259.44</c:v>
                </c:pt>
                <c:pt idx="6">
                  <c:v>244.23000000000002</c:v>
                </c:pt>
                <c:pt idx="7">
                  <c:v>279.47269999999997</c:v>
                </c:pt>
                <c:pt idx="8">
                  <c:v>195.8022</c:v>
                </c:pt>
                <c:pt idx="9">
                  <c:v>194.19416376811594</c:v>
                </c:pt>
                <c:pt idx="10">
                  <c:v>199.93104347826085</c:v>
                </c:pt>
                <c:pt idx="11">
                  <c:v>180.38482173913047</c:v>
                </c:pt>
                <c:pt idx="12">
                  <c:v>208.83349999999999</c:v>
                </c:pt>
                <c:pt idx="13">
                  <c:v>164.07060000000001</c:v>
                </c:pt>
                <c:pt idx="14">
                  <c:v>151.13000000000002</c:v>
                </c:pt>
                <c:pt idx="15">
                  <c:v>91.064599999999999</c:v>
                </c:pt>
              </c:numCache>
            </c:numRef>
          </c:val>
        </c:ser>
        <c:ser>
          <c:idx val="2"/>
          <c:order val="2"/>
          <c:tx>
            <c:strRef>
              <c:f>'3 - USAGE, PRICE TRENDS'!$G$65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North East</c:v>
                </c:pt>
                <c:pt idx="2">
                  <c:v>City West</c:v>
                </c:pt>
                <c:pt idx="3">
                  <c:v>South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Wannon</c:v>
                </c:pt>
                <c:pt idx="11">
                  <c:v>Central Highlands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TRENDS'!$G$66:$G$81</c:f>
              <c:numCache>
                <c:formatCode>0</c:formatCode>
                <c:ptCount val="16"/>
                <c:pt idx="0">
                  <c:v>380.01518153227494</c:v>
                </c:pt>
                <c:pt idx="1">
                  <c:v>338.4255</c:v>
                </c:pt>
                <c:pt idx="2">
                  <c:v>346.80546359527875</c:v>
                </c:pt>
                <c:pt idx="3">
                  <c:v>356.67984617813465</c:v>
                </c:pt>
                <c:pt idx="4">
                  <c:v>269.92304347826087</c:v>
                </c:pt>
                <c:pt idx="5">
                  <c:v>214.8706</c:v>
                </c:pt>
                <c:pt idx="6">
                  <c:v>254.52079999999995</c:v>
                </c:pt>
                <c:pt idx="7">
                  <c:v>271.41480000000001</c:v>
                </c:pt>
                <c:pt idx="8">
                  <c:v>168.17489999999998</c:v>
                </c:pt>
                <c:pt idx="9">
                  <c:v>203.77691449275363</c:v>
                </c:pt>
                <c:pt idx="10">
                  <c:v>192.39862608695654</c:v>
                </c:pt>
                <c:pt idx="11">
                  <c:v>189.73858695652171</c:v>
                </c:pt>
                <c:pt idx="12">
                  <c:v>198.4905</c:v>
                </c:pt>
                <c:pt idx="13">
                  <c:v>119.9241695652174</c:v>
                </c:pt>
                <c:pt idx="14">
                  <c:v>158.45999999999998</c:v>
                </c:pt>
                <c:pt idx="15">
                  <c:v>93.329400000000007</c:v>
                </c:pt>
              </c:numCache>
            </c:numRef>
          </c:val>
        </c:ser>
        <c:ser>
          <c:idx val="3"/>
          <c:order val="3"/>
          <c:tx>
            <c:strRef>
              <c:f>'3 - USAGE, PRICE TRENDS'!$H$65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North East</c:v>
                </c:pt>
                <c:pt idx="2">
                  <c:v>City West</c:v>
                </c:pt>
                <c:pt idx="3">
                  <c:v>South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Wannon</c:v>
                </c:pt>
                <c:pt idx="11">
                  <c:v>Central Highlands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TRENDS'!$H$66:$H$81</c:f>
              <c:numCache>
                <c:formatCode>0</c:formatCode>
                <c:ptCount val="16"/>
                <c:pt idx="0">
                  <c:v>468.26243535036508</c:v>
                </c:pt>
                <c:pt idx="1">
                  <c:v>393.56730000000005</c:v>
                </c:pt>
                <c:pt idx="2">
                  <c:v>405.07465246727224</c:v>
                </c:pt>
                <c:pt idx="3">
                  <c:v>411.07052157384089</c:v>
                </c:pt>
                <c:pt idx="4">
                  <c:v>322.5275869565217</c:v>
                </c:pt>
                <c:pt idx="5">
                  <c:v>301.18399999999997</c:v>
                </c:pt>
                <c:pt idx="6">
                  <c:v>301.21839999999997</c:v>
                </c:pt>
                <c:pt idx="7">
                  <c:v>294.31280000000004</c:v>
                </c:pt>
                <c:pt idx="8">
                  <c:v>223.7508</c:v>
                </c:pt>
                <c:pt idx="9">
                  <c:v>244.62504057971015</c:v>
                </c:pt>
                <c:pt idx="10">
                  <c:v>240.23878260869566</c:v>
                </c:pt>
                <c:pt idx="11">
                  <c:v>224.41200000000001</c:v>
                </c:pt>
                <c:pt idx="12">
                  <c:v>207.60720000000001</c:v>
                </c:pt>
                <c:pt idx="13">
                  <c:v>179.33279999999999</c:v>
                </c:pt>
                <c:pt idx="14">
                  <c:v>173.75880000000001</c:v>
                </c:pt>
                <c:pt idx="15">
                  <c:v>103.14720000000001</c:v>
                </c:pt>
              </c:numCache>
            </c:numRef>
          </c:val>
        </c:ser>
        <c:ser>
          <c:idx val="4"/>
          <c:order val="4"/>
          <c:tx>
            <c:strRef>
              <c:f>'3 - USAGE, PRICE TRENDS'!$I$65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North East</c:v>
                </c:pt>
                <c:pt idx="2">
                  <c:v>City West</c:v>
                </c:pt>
                <c:pt idx="3">
                  <c:v>South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Wannon</c:v>
                </c:pt>
                <c:pt idx="11">
                  <c:v>Central Highlands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TRENDS'!$I$66:$I$81</c:f>
              <c:numCache>
                <c:formatCode>0</c:formatCode>
                <c:ptCount val="16"/>
                <c:pt idx="0">
                  <c:v>510.97817927903372</c:v>
                </c:pt>
                <c:pt idx="1">
                  <c:v>503.28000000000003</c:v>
                </c:pt>
                <c:pt idx="2">
                  <c:v>460.79540176794796</c:v>
                </c:pt>
                <c:pt idx="3">
                  <c:v>438.65911649588816</c:v>
                </c:pt>
                <c:pt idx="4">
                  <c:v>389.05918260869566</c:v>
                </c:pt>
                <c:pt idx="5">
                  <c:v>364.21370240000005</c:v>
                </c:pt>
                <c:pt idx="6">
                  <c:v>354.30597849462373</c:v>
                </c:pt>
                <c:pt idx="7">
                  <c:v>336.68799999999999</c:v>
                </c:pt>
                <c:pt idx="8">
                  <c:v>293.49839999999995</c:v>
                </c:pt>
                <c:pt idx="9">
                  <c:v>265.39690144927539</c:v>
                </c:pt>
                <c:pt idx="10">
                  <c:v>264.70800000000003</c:v>
                </c:pt>
                <c:pt idx="11">
                  <c:v>257.08923913043481</c:v>
                </c:pt>
                <c:pt idx="12">
                  <c:v>256.90799999999996</c:v>
                </c:pt>
                <c:pt idx="13">
                  <c:v>232.47307826086956</c:v>
                </c:pt>
                <c:pt idx="14">
                  <c:v>195.49320000000003</c:v>
                </c:pt>
                <c:pt idx="15">
                  <c:v>120.19707536231884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385408"/>
        <c:axId val="90415872"/>
      </c:barChart>
      <c:catAx>
        <c:axId val="903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158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85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QUALITY'!$E$65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QUALITY'!$E$66:$E$81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99.92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99.62</c:v>
                </c:pt>
                <c:pt idx="15">
                  <c:v>97.6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QUALITY'!$F$66:$F$81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98.6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QUALITY'!$G$66:$G$81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89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QUALITY'!$H$66:$H$81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QUALITY'!$I$66:$I$81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9469568"/>
        <c:axId val="99471360"/>
      </c:barChart>
      <c:catAx>
        <c:axId val="994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7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713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6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8611351484785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'6 - DRINKING WATER QUALITY'!$E$27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QUALITY'!$E$28:$E$43</c:f>
              <c:numCache>
                <c:formatCode>0.0</c:formatCode>
                <c:ptCount val="16"/>
                <c:pt idx="0">
                  <c:v>79.850746268656707</c:v>
                </c:pt>
                <c:pt idx="1">
                  <c:v>85.644104803493434</c:v>
                </c:pt>
                <c:pt idx="2">
                  <c:v>87.628183923255037</c:v>
                </c:pt>
                <c:pt idx="3">
                  <c:v>46.621621621621614</c:v>
                </c:pt>
                <c:pt idx="4">
                  <c:v>40.160642570281126</c:v>
                </c:pt>
                <c:pt idx="5">
                  <c:v>53.365384615384613</c:v>
                </c:pt>
                <c:pt idx="6">
                  <c:v>0</c:v>
                </c:pt>
                <c:pt idx="7">
                  <c:v>56.589147286821706</c:v>
                </c:pt>
                <c:pt idx="8">
                  <c:v>71.1111111111111</c:v>
                </c:pt>
                <c:pt idx="9">
                  <c:v>56.652360515021464</c:v>
                </c:pt>
                <c:pt idx="10">
                  <c:v>33.333333333333329</c:v>
                </c:pt>
                <c:pt idx="11">
                  <c:v>32.352941176470587</c:v>
                </c:pt>
                <c:pt idx="12">
                  <c:v>68.390804597701148</c:v>
                </c:pt>
                <c:pt idx="13">
                  <c:v>31.428571428571427</c:v>
                </c:pt>
                <c:pt idx="14">
                  <c:v>71.111111111111114</c:v>
                </c:pt>
                <c:pt idx="15" formatCode="General">
                  <c:v>50</c:v>
                </c:pt>
              </c:numCache>
            </c:numRef>
          </c:val>
        </c:ser>
        <c:ser>
          <c:idx val="5"/>
          <c:order val="1"/>
          <c:tx>
            <c:strRef>
              <c:f>'6 - DRINKING WATER QUALITY'!$F$27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QUALITY'!$F$28:$F$43</c:f>
              <c:numCache>
                <c:formatCode>0.0</c:formatCode>
                <c:ptCount val="16"/>
                <c:pt idx="0">
                  <c:v>18.28358208955224</c:v>
                </c:pt>
                <c:pt idx="1">
                  <c:v>12.008733624454148</c:v>
                </c:pt>
                <c:pt idx="2">
                  <c:v>10.651670525967582</c:v>
                </c:pt>
                <c:pt idx="3">
                  <c:v>44.932432432432428</c:v>
                </c:pt>
                <c:pt idx="4">
                  <c:v>45.381526104417667</c:v>
                </c:pt>
                <c:pt idx="5">
                  <c:v>32.692307692307693</c:v>
                </c:pt>
                <c:pt idx="6">
                  <c:v>66.666666666666657</c:v>
                </c:pt>
                <c:pt idx="7">
                  <c:v>26.356589147286829</c:v>
                </c:pt>
                <c:pt idx="8">
                  <c:v>24.999999999999993</c:v>
                </c:pt>
                <c:pt idx="9">
                  <c:v>34.334763948497852</c:v>
                </c:pt>
                <c:pt idx="10">
                  <c:v>62.5</c:v>
                </c:pt>
                <c:pt idx="11">
                  <c:v>50</c:v>
                </c:pt>
                <c:pt idx="12">
                  <c:v>17.816091954022991</c:v>
                </c:pt>
                <c:pt idx="13">
                  <c:v>54.285714285714292</c:v>
                </c:pt>
                <c:pt idx="14">
                  <c:v>20</c:v>
                </c:pt>
                <c:pt idx="15">
                  <c:v>38.888888888888893</c:v>
                </c:pt>
              </c:numCache>
            </c:numRef>
          </c:val>
        </c:ser>
        <c:ser>
          <c:idx val="6"/>
          <c:order val="2"/>
          <c:tx>
            <c:strRef>
              <c:f>'6 - DRINKING WATER QUALITY'!$G$27</c:f>
              <c:strCache>
                <c:ptCount val="1"/>
                <c:pt idx="0">
                  <c:v>Blue water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QUALITY'!$G$28:$G$43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'6 - DRINKING WATER QUALITY'!$H$27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QUALITY'!$H$28:$H$43</c:f>
              <c:numCache>
                <c:formatCode>0.0</c:formatCode>
                <c:ptCount val="16"/>
                <c:pt idx="0">
                  <c:v>1.8656716417910446</c:v>
                </c:pt>
                <c:pt idx="1">
                  <c:v>2.3471615720524013</c:v>
                </c:pt>
                <c:pt idx="2">
                  <c:v>1.7201455507773733</c:v>
                </c:pt>
                <c:pt idx="3">
                  <c:v>8.4459459459459456</c:v>
                </c:pt>
                <c:pt idx="4">
                  <c:v>14.457831325301202</c:v>
                </c:pt>
                <c:pt idx="5">
                  <c:v>13.94230769230769</c:v>
                </c:pt>
                <c:pt idx="6">
                  <c:v>33.333333333333329</c:v>
                </c:pt>
                <c:pt idx="7">
                  <c:v>17.054263565891475</c:v>
                </c:pt>
                <c:pt idx="8">
                  <c:v>3.8888888888888884</c:v>
                </c:pt>
                <c:pt idx="9">
                  <c:v>9.0128755364806867</c:v>
                </c:pt>
                <c:pt idx="10">
                  <c:v>4.1666666666666661</c:v>
                </c:pt>
                <c:pt idx="11">
                  <c:v>17.647058823529409</c:v>
                </c:pt>
                <c:pt idx="12">
                  <c:v>13.793103448275865</c:v>
                </c:pt>
                <c:pt idx="13">
                  <c:v>14.285714285714285</c:v>
                </c:pt>
                <c:pt idx="14">
                  <c:v>8.8888888888888893</c:v>
                </c:pt>
                <c:pt idx="15">
                  <c:v>11.111111111111111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3421824"/>
        <c:axId val="103423360"/>
      </c:barChart>
      <c:catAx>
        <c:axId val="10342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2336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422568266895105E-3"/>
          <c:y val="0.9361110369678366"/>
          <c:w val="0.991549260515312"/>
          <c:h val="5.555555555555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GWMWater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North East</c:v>
                </c:pt>
                <c:pt idx="7">
                  <c:v>Yarra Valley</c:v>
                </c:pt>
                <c:pt idx="8">
                  <c:v>South East</c:v>
                </c:pt>
                <c:pt idx="9">
                  <c:v>Barwon</c:v>
                </c:pt>
                <c:pt idx="10">
                  <c:v>City West</c:v>
                </c:pt>
                <c:pt idx="11">
                  <c:v>Central Highlands</c:v>
                </c:pt>
                <c:pt idx="12">
                  <c:v>Westernport</c:v>
                </c:pt>
                <c:pt idx="13">
                  <c:v>Wannon</c:v>
                </c:pt>
                <c:pt idx="14">
                  <c:v>Melbourne Water</c:v>
                </c:pt>
                <c:pt idx="15">
                  <c:v>Gippsland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ENVIRONMENTAL'!$E$9:$E$25</c:f>
              <c:numCache>
                <c:formatCode>0.0</c:formatCode>
                <c:ptCount val="17"/>
                <c:pt idx="0">
                  <c:v>99.991901378599053</c:v>
                </c:pt>
                <c:pt idx="1">
                  <c:v>99.995780590717317</c:v>
                </c:pt>
                <c:pt idx="2">
                  <c:v>97.292295704684932</c:v>
                </c:pt>
                <c:pt idx="3">
                  <c:v>87.941843848817513</c:v>
                </c:pt>
                <c:pt idx="4">
                  <c:v>62.335910590842303</c:v>
                </c:pt>
                <c:pt idx="5">
                  <c:v>78.155257346696104</c:v>
                </c:pt>
                <c:pt idx="6">
                  <c:v>29.788365067989876</c:v>
                </c:pt>
                <c:pt idx="7">
                  <c:v>24.987102483791411</c:v>
                </c:pt>
                <c:pt idx="8">
                  <c:v>28.156748911465897</c:v>
                </c:pt>
                <c:pt idx="9">
                  <c:v>16.893374071089028</c:v>
                </c:pt>
                <c:pt idx="10">
                  <c:v>1.6290212183436004</c:v>
                </c:pt>
                <c:pt idx="11">
                  <c:v>13.337798017680152</c:v>
                </c:pt>
                <c:pt idx="12">
                  <c:v>18.89132987033349</c:v>
                </c:pt>
                <c:pt idx="13">
                  <c:v>20.585736280008145</c:v>
                </c:pt>
                <c:pt idx="14">
                  <c:v>29.585392430706897</c:v>
                </c:pt>
                <c:pt idx="15">
                  <c:v>5.864119284766109</c:v>
                </c:pt>
                <c:pt idx="16">
                  <c:v>3.5963041388896331</c:v>
                </c:pt>
              </c:numCache>
            </c:numRef>
          </c:val>
        </c:ser>
        <c:ser>
          <c:idx val="1"/>
          <c:order val="1"/>
          <c:tx>
            <c:strRef>
              <c:f>'7 - ENVIRONMENTAL'!$F$8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GWMWater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North East</c:v>
                </c:pt>
                <c:pt idx="7">
                  <c:v>Yarra Valley</c:v>
                </c:pt>
                <c:pt idx="8">
                  <c:v>South East</c:v>
                </c:pt>
                <c:pt idx="9">
                  <c:v>Barwon</c:v>
                </c:pt>
                <c:pt idx="10">
                  <c:v>City West</c:v>
                </c:pt>
                <c:pt idx="11">
                  <c:v>Central Highlands</c:v>
                </c:pt>
                <c:pt idx="12">
                  <c:v>Westernport</c:v>
                </c:pt>
                <c:pt idx="13">
                  <c:v>Wannon</c:v>
                </c:pt>
                <c:pt idx="14">
                  <c:v>Melbourne Water</c:v>
                </c:pt>
                <c:pt idx="15">
                  <c:v>Gippsland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ENVIRONMENTAL'!$F$9:$F$25</c:f>
              <c:numCache>
                <c:formatCode>0.0</c:formatCode>
                <c:ptCount val="17"/>
                <c:pt idx="0">
                  <c:v>98.647126339057976</c:v>
                </c:pt>
                <c:pt idx="1">
                  <c:v>100</c:v>
                </c:pt>
                <c:pt idx="2">
                  <c:v>91.950939216128276</c:v>
                </c:pt>
                <c:pt idx="3">
                  <c:v>85.122512521998104</c:v>
                </c:pt>
                <c:pt idx="4">
                  <c:v>67.373398034092318</c:v>
                </c:pt>
                <c:pt idx="5">
                  <c:v>69.989788103140157</c:v>
                </c:pt>
                <c:pt idx="6">
                  <c:v>32.654949724019737</c:v>
                </c:pt>
                <c:pt idx="7">
                  <c:v>27.61117505493355</c:v>
                </c:pt>
                <c:pt idx="8">
                  <c:v>23.570632174206725</c:v>
                </c:pt>
                <c:pt idx="9">
                  <c:v>16.03178769661411</c:v>
                </c:pt>
                <c:pt idx="10">
                  <c:v>3.3152618217804748</c:v>
                </c:pt>
                <c:pt idx="11">
                  <c:v>16.744791956620979</c:v>
                </c:pt>
                <c:pt idx="12">
                  <c:v>15.923931550039786</c:v>
                </c:pt>
                <c:pt idx="13">
                  <c:v>14.708850085164768</c:v>
                </c:pt>
                <c:pt idx="14">
                  <c:v>27.597119966950441</c:v>
                </c:pt>
                <c:pt idx="15">
                  <c:v>5.194553134929671</c:v>
                </c:pt>
                <c:pt idx="16">
                  <c:v>3.5471989248649867</c:v>
                </c:pt>
              </c:numCache>
            </c:numRef>
          </c:val>
        </c:ser>
        <c:ser>
          <c:idx val="2"/>
          <c:order val="2"/>
          <c:tx>
            <c:strRef>
              <c:f>'7 - ENVIRONMENTAL'!$G$8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GWMWater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North East</c:v>
                </c:pt>
                <c:pt idx="7">
                  <c:v>Yarra Valley</c:v>
                </c:pt>
                <c:pt idx="8">
                  <c:v>South East</c:v>
                </c:pt>
                <c:pt idx="9">
                  <c:v>Barwon</c:v>
                </c:pt>
                <c:pt idx="10">
                  <c:v>City West</c:v>
                </c:pt>
                <c:pt idx="11">
                  <c:v>Central Highlands</c:v>
                </c:pt>
                <c:pt idx="12">
                  <c:v>Westernport</c:v>
                </c:pt>
                <c:pt idx="13">
                  <c:v>Wannon</c:v>
                </c:pt>
                <c:pt idx="14">
                  <c:v>Melbourne Water</c:v>
                </c:pt>
                <c:pt idx="15">
                  <c:v>Gippsland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ENVIRONMENTAL'!$G$9:$G$25</c:f>
              <c:numCache>
                <c:formatCode>0.0</c:formatCode>
                <c:ptCount val="17"/>
                <c:pt idx="0">
                  <c:v>78.459404261878134</c:v>
                </c:pt>
                <c:pt idx="1">
                  <c:v>99.260860800720963</c:v>
                </c:pt>
                <c:pt idx="2">
                  <c:v>39.620364285552419</c:v>
                </c:pt>
                <c:pt idx="3">
                  <c:v>50.950483349884976</c:v>
                </c:pt>
                <c:pt idx="4">
                  <c:v>47.542322800431045</c:v>
                </c:pt>
                <c:pt idx="5">
                  <c:v>20.211075805719471</c:v>
                </c:pt>
                <c:pt idx="6">
                  <c:v>15.629002262413794</c:v>
                </c:pt>
                <c:pt idx="7">
                  <c:v>21.210093939823242</c:v>
                </c:pt>
                <c:pt idx="8">
                  <c:v>11.457100311029356</c:v>
                </c:pt>
                <c:pt idx="9">
                  <c:v>8.737408459945593</c:v>
                </c:pt>
                <c:pt idx="10">
                  <c:v>3.1892442600880546</c:v>
                </c:pt>
                <c:pt idx="11">
                  <c:v>11.994568865642037</c:v>
                </c:pt>
                <c:pt idx="12">
                  <c:v>11.38096171267455</c:v>
                </c:pt>
                <c:pt idx="13">
                  <c:v>7.3339876130777828</c:v>
                </c:pt>
                <c:pt idx="14">
                  <c:v>13.742957591091628</c:v>
                </c:pt>
                <c:pt idx="15">
                  <c:v>4.0962769220444031</c:v>
                </c:pt>
                <c:pt idx="16">
                  <c:v>0.99859375400466222</c:v>
                </c:pt>
              </c:numCache>
            </c:numRef>
          </c:val>
        </c:ser>
        <c:ser>
          <c:idx val="3"/>
          <c:order val="3"/>
          <c:tx>
            <c:strRef>
              <c:f>'7 - ENVIRONMENTAL'!$H$8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GWMWater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North East</c:v>
                </c:pt>
                <c:pt idx="7">
                  <c:v>Yarra Valley</c:v>
                </c:pt>
                <c:pt idx="8">
                  <c:v>South East</c:v>
                </c:pt>
                <c:pt idx="9">
                  <c:v>Barwon</c:v>
                </c:pt>
                <c:pt idx="10">
                  <c:v>City West</c:v>
                </c:pt>
                <c:pt idx="11">
                  <c:v>Central Highlands</c:v>
                </c:pt>
                <c:pt idx="12">
                  <c:v>Westernport</c:v>
                </c:pt>
                <c:pt idx="13">
                  <c:v>Wannon</c:v>
                </c:pt>
                <c:pt idx="14">
                  <c:v>Melbourne Water</c:v>
                </c:pt>
                <c:pt idx="15">
                  <c:v>Gippsland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ENVIRONMENTAL'!$H$9:$H$25</c:f>
              <c:numCache>
                <c:formatCode>0.0</c:formatCode>
                <c:ptCount val="17"/>
                <c:pt idx="0">
                  <c:v>105.10104166933614</c:v>
                </c:pt>
                <c:pt idx="1">
                  <c:v>89.850431238400233</c:v>
                </c:pt>
                <c:pt idx="2">
                  <c:v>78.865434288917271</c:v>
                </c:pt>
                <c:pt idx="3">
                  <c:v>63.818252916224807</c:v>
                </c:pt>
                <c:pt idx="4">
                  <c:v>43.515832326503414</c:v>
                </c:pt>
                <c:pt idx="5">
                  <c:v>42.606982598226992</c:v>
                </c:pt>
                <c:pt idx="6">
                  <c:v>24.675502960964639</c:v>
                </c:pt>
                <c:pt idx="7">
                  <c:v>20.742006477124299</c:v>
                </c:pt>
                <c:pt idx="8">
                  <c:v>16.965948886074063</c:v>
                </c:pt>
                <c:pt idx="9">
                  <c:v>14.838346741652961</c:v>
                </c:pt>
                <c:pt idx="10">
                  <c:v>23.501082711418739</c:v>
                </c:pt>
                <c:pt idx="11">
                  <c:v>16.666616490122031</c:v>
                </c:pt>
                <c:pt idx="12">
                  <c:v>8.5574006971548844</c:v>
                </c:pt>
                <c:pt idx="13">
                  <c:v>11.932481463953307</c:v>
                </c:pt>
                <c:pt idx="14">
                  <c:v>15.073488038484609</c:v>
                </c:pt>
                <c:pt idx="15">
                  <c:v>4.1951468203945979</c:v>
                </c:pt>
                <c:pt idx="16">
                  <c:v>1.966129325841113</c:v>
                </c:pt>
              </c:numCache>
            </c:numRef>
          </c:val>
        </c:ser>
        <c:ser>
          <c:idx val="4"/>
          <c:order val="4"/>
          <c:tx>
            <c:strRef>
              <c:f>'7 - ENVIRONMENTAL'!$I$8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GWMWater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North East</c:v>
                </c:pt>
                <c:pt idx="7">
                  <c:v>Yarra Valley</c:v>
                </c:pt>
                <c:pt idx="8">
                  <c:v>South East</c:v>
                </c:pt>
                <c:pt idx="9">
                  <c:v>Barwon</c:v>
                </c:pt>
                <c:pt idx="10">
                  <c:v>City West</c:v>
                </c:pt>
                <c:pt idx="11">
                  <c:v>Central Highlands</c:v>
                </c:pt>
                <c:pt idx="12">
                  <c:v>Westernport</c:v>
                </c:pt>
                <c:pt idx="13">
                  <c:v>Wannon</c:v>
                </c:pt>
                <c:pt idx="14">
                  <c:v>Melbourne Water</c:v>
                </c:pt>
                <c:pt idx="15">
                  <c:v>Gippsland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ENVIRONMENTAL'!$I$9:$I$25</c:f>
              <c:numCache>
                <c:formatCode>0.0</c:formatCode>
                <c:ptCount val="17"/>
                <c:pt idx="0">
                  <c:v>101.21946001454796</c:v>
                </c:pt>
                <c:pt idx="1">
                  <c:v>99.164952115432314</c:v>
                </c:pt>
                <c:pt idx="2">
                  <c:v>80.384855758443422</c:v>
                </c:pt>
                <c:pt idx="3">
                  <c:v>65.115358953829741</c:v>
                </c:pt>
                <c:pt idx="4">
                  <c:v>45.264216617558475</c:v>
                </c:pt>
                <c:pt idx="5">
                  <c:v>40.824792581747197</c:v>
                </c:pt>
                <c:pt idx="6">
                  <c:v>31.69028669061748</c:v>
                </c:pt>
                <c:pt idx="7">
                  <c:v>25.723146428776534</c:v>
                </c:pt>
                <c:pt idx="8">
                  <c:v>23.485389979629435</c:v>
                </c:pt>
                <c:pt idx="9">
                  <c:v>19.598771051713126</c:v>
                </c:pt>
                <c:pt idx="10">
                  <c:v>18.32387654987145</c:v>
                </c:pt>
                <c:pt idx="11">
                  <c:v>17.772057862832703</c:v>
                </c:pt>
                <c:pt idx="12">
                  <c:v>17.699103218909613</c:v>
                </c:pt>
                <c:pt idx="13">
                  <c:v>17.019607395311127</c:v>
                </c:pt>
                <c:pt idx="14">
                  <c:v>15.991632456640017</c:v>
                </c:pt>
                <c:pt idx="15">
                  <c:v>6.6663974804167001</c:v>
                </c:pt>
                <c:pt idx="16">
                  <c:v>4.2203572954094328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0654080"/>
        <c:axId val="100659968"/>
      </c:barChart>
      <c:catAx>
        <c:axId val="1006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5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599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54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ENVIRONMENTAL'!$E$28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Goulburn Valley</c:v>
                </c:pt>
                <c:pt idx="1">
                  <c:v>Barwon</c:v>
                </c:pt>
                <c:pt idx="2">
                  <c:v>Western</c:v>
                </c:pt>
                <c:pt idx="3">
                  <c:v>Central Highlands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South East</c:v>
                </c:pt>
                <c:pt idx="9">
                  <c:v>Westernport</c:v>
                </c:pt>
                <c:pt idx="10">
                  <c:v>GWMWater</c:v>
                </c:pt>
                <c:pt idx="11">
                  <c:v>Melbourne Water</c:v>
                </c:pt>
                <c:pt idx="12">
                  <c:v>Yarra Valley</c:v>
                </c:pt>
                <c:pt idx="13">
                  <c:v>East Gippsland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ENVIRONMENTAL'!$E$29:$E$45</c:f>
              <c:numCache>
                <c:formatCode>0.0</c:formatCode>
                <c:ptCount val="17"/>
                <c:pt idx="0">
                  <c:v>39.631375367250747</c:v>
                </c:pt>
                <c:pt idx="1">
                  <c:v>112.44798890429959</c:v>
                </c:pt>
                <c:pt idx="2">
                  <c:v>120.54329371816638</c:v>
                </c:pt>
                <c:pt idx="3">
                  <c:v>103.09448818897637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76.172029409439475</c:v>
                </c:pt>
                <c:pt idx="8">
                  <c:v>83.057881864670577</c:v>
                </c:pt>
                <c:pt idx="9">
                  <c:v>0</c:v>
                </c:pt>
                <c:pt idx="10">
                  <c:v>107.04721634954193</c:v>
                </c:pt>
                <c:pt idx="11">
                  <c:v>0</c:v>
                </c:pt>
                <c:pt idx="12">
                  <c:v>250.54945054945054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'7 - ENVIRONMENTAL'!$F$28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Goulburn Valley</c:v>
                </c:pt>
                <c:pt idx="1">
                  <c:v>Barwon</c:v>
                </c:pt>
                <c:pt idx="2">
                  <c:v>Western</c:v>
                </c:pt>
                <c:pt idx="3">
                  <c:v>Central Highlands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South East</c:v>
                </c:pt>
                <c:pt idx="9">
                  <c:v>Westernport</c:v>
                </c:pt>
                <c:pt idx="10">
                  <c:v>GWMWater</c:v>
                </c:pt>
                <c:pt idx="11">
                  <c:v>Melbourne Water</c:v>
                </c:pt>
                <c:pt idx="12">
                  <c:v>Yarra Valley</c:v>
                </c:pt>
                <c:pt idx="13">
                  <c:v>East Gippsland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ENVIRONMENTAL'!$F$29:$F$45</c:f>
              <c:numCache>
                <c:formatCode>0.0</c:formatCode>
                <c:ptCount val="17"/>
                <c:pt idx="0">
                  <c:v>204.95790854097046</c:v>
                </c:pt>
                <c:pt idx="1">
                  <c:v>55.003737410065987</c:v>
                </c:pt>
                <c:pt idx="2">
                  <c:v>120.6530612244898</c:v>
                </c:pt>
                <c:pt idx="3">
                  <c:v>120.92474808832989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31.46225939735967</c:v>
                </c:pt>
                <c:pt idx="8">
                  <c:v>145.05271950293215</c:v>
                </c:pt>
                <c:pt idx="9">
                  <c:v>0</c:v>
                </c:pt>
                <c:pt idx="10">
                  <c:v>133.82575757575759</c:v>
                </c:pt>
                <c:pt idx="11">
                  <c:v>2.6297035347776512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278.51082667858651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'7 - ENVIRONMENTAL'!$G$28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Goulburn Valley</c:v>
                </c:pt>
                <c:pt idx="1">
                  <c:v>Barwon</c:v>
                </c:pt>
                <c:pt idx="2">
                  <c:v>Western</c:v>
                </c:pt>
                <c:pt idx="3">
                  <c:v>Central Highlands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South East</c:v>
                </c:pt>
                <c:pt idx="9">
                  <c:v>Westernport</c:v>
                </c:pt>
                <c:pt idx="10">
                  <c:v>GWMWater</c:v>
                </c:pt>
                <c:pt idx="11">
                  <c:v>Melbourne Water</c:v>
                </c:pt>
                <c:pt idx="12">
                  <c:v>Yarra Valley</c:v>
                </c:pt>
                <c:pt idx="13">
                  <c:v>East Gippsland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ENVIRONMENTAL'!$G$29:$G$45</c:f>
              <c:numCache>
                <c:formatCode>0.0</c:formatCode>
                <c:ptCount val="17"/>
                <c:pt idx="0">
                  <c:v>6.3410200587601206</c:v>
                </c:pt>
                <c:pt idx="1">
                  <c:v>128.24559208484516</c:v>
                </c:pt>
                <c:pt idx="2">
                  <c:v>125.90673575129534</c:v>
                </c:pt>
                <c:pt idx="3">
                  <c:v>115.39198171155411</c:v>
                </c:pt>
                <c:pt idx="4">
                  <c:v>100</c:v>
                </c:pt>
                <c:pt idx="5">
                  <c:v>100</c:v>
                </c:pt>
                <c:pt idx="6">
                  <c:v>31.506969404751466</c:v>
                </c:pt>
                <c:pt idx="7">
                  <c:v>100</c:v>
                </c:pt>
                <c:pt idx="8">
                  <c:v>110.69600818833163</c:v>
                </c:pt>
                <c:pt idx="9">
                  <c:v>169.53177257525084</c:v>
                </c:pt>
                <c:pt idx="10">
                  <c:v>0</c:v>
                </c:pt>
                <c:pt idx="11">
                  <c:v>62.700262161374887</c:v>
                </c:pt>
                <c:pt idx="12">
                  <c:v>0</c:v>
                </c:pt>
                <c:pt idx="13">
                  <c:v>81.580485947761304</c:v>
                </c:pt>
                <c:pt idx="14">
                  <c:v>0</c:v>
                </c:pt>
                <c:pt idx="15">
                  <c:v>116.08623548922057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'7 - ENVIRONMENTAL'!$H$28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Goulburn Valley</c:v>
                </c:pt>
                <c:pt idx="1">
                  <c:v>Barwon</c:v>
                </c:pt>
                <c:pt idx="2">
                  <c:v>Western</c:v>
                </c:pt>
                <c:pt idx="3">
                  <c:v>Central Highlands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South East</c:v>
                </c:pt>
                <c:pt idx="9">
                  <c:v>Westernport</c:v>
                </c:pt>
                <c:pt idx="10">
                  <c:v>GWMWater</c:v>
                </c:pt>
                <c:pt idx="11">
                  <c:v>Melbourne Water</c:v>
                </c:pt>
                <c:pt idx="12">
                  <c:v>Yarra Valley</c:v>
                </c:pt>
                <c:pt idx="13">
                  <c:v>East Gippsland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ENVIRONMENTAL'!$H$29:$H$45</c:f>
              <c:numCache>
                <c:formatCode>0.0</c:formatCode>
                <c:ptCount val="17"/>
                <c:pt idx="0">
                  <c:v>63.410200587601196</c:v>
                </c:pt>
                <c:pt idx="1">
                  <c:v>151.35572131330062</c:v>
                </c:pt>
                <c:pt idx="2">
                  <c:v>117.12596452550355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109.82396306840417</c:v>
                </c:pt>
                <c:pt idx="9">
                  <c:v>121.72758831937922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'7 - ENVIRONMENTAL'!$I$28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Goulburn Valley</c:v>
                </c:pt>
                <c:pt idx="1">
                  <c:v>Barwon</c:v>
                </c:pt>
                <c:pt idx="2">
                  <c:v>Western</c:v>
                </c:pt>
                <c:pt idx="3">
                  <c:v>Central Highlands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South East</c:v>
                </c:pt>
                <c:pt idx="9">
                  <c:v>Westernport</c:v>
                </c:pt>
                <c:pt idx="10">
                  <c:v>GWMWater</c:v>
                </c:pt>
                <c:pt idx="11">
                  <c:v>Melbourne Water</c:v>
                </c:pt>
                <c:pt idx="12">
                  <c:v>Yarra Valley</c:v>
                </c:pt>
                <c:pt idx="13">
                  <c:v>East Gippsland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ENVIRONMENTAL'!$I$29:$I$45</c:f>
              <c:numCache>
                <c:formatCode>0.0</c:formatCode>
                <c:ptCount val="17"/>
                <c:pt idx="0">
                  <c:v>295.91426940880558</c:v>
                </c:pt>
                <c:pt idx="1">
                  <c:v>214.18260646511183</c:v>
                </c:pt>
                <c:pt idx="2">
                  <c:v>114.84632910215279</c:v>
                </c:pt>
                <c:pt idx="3">
                  <c:v>114.82056339698093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91.36268343815513</c:v>
                </c:pt>
                <c:pt idx="9">
                  <c:v>43.256719224965565</c:v>
                </c:pt>
                <c:pt idx="10">
                  <c:v>27.666666666666668</c:v>
                </c:pt>
                <c:pt idx="11">
                  <c:v>1.8408829420036645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3583104"/>
        <c:axId val="103588992"/>
      </c:barChart>
      <c:catAx>
        <c:axId val="103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8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5889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83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ENVIRONMENTAL'!$E$48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Gippsland</c:v>
                </c:pt>
                <c:pt idx="3">
                  <c:v>South East</c:v>
                </c:pt>
                <c:pt idx="4">
                  <c:v>North East</c:v>
                </c:pt>
                <c:pt idx="5">
                  <c:v>Barwon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GWMWater</c:v>
                </c:pt>
                <c:pt idx="12">
                  <c:v>Lower Murray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ENVIRONMENTAL'!$E$49:$E$65</c:f>
              <c:numCache>
                <c:formatCode>0</c:formatCode>
                <c:ptCount val="17"/>
                <c:pt idx="0">
                  <c:v>376157</c:v>
                </c:pt>
                <c:pt idx="1">
                  <c:v>32707</c:v>
                </c:pt>
                <c:pt idx="2">
                  <c:v>70886</c:v>
                </c:pt>
                <c:pt idx="3">
                  <c:v>24488</c:v>
                </c:pt>
                <c:pt idx="4">
                  <c:v>32922</c:v>
                </c:pt>
                <c:pt idx="5">
                  <c:v>52485.1</c:v>
                </c:pt>
                <c:pt idx="6">
                  <c:v>49905.120000000003</c:v>
                </c:pt>
                <c:pt idx="7">
                  <c:v>39025</c:v>
                </c:pt>
                <c:pt idx="8">
                  <c:v>30725</c:v>
                </c:pt>
                <c:pt idx="9">
                  <c:v>24503</c:v>
                </c:pt>
                <c:pt idx="10">
                  <c:v>56483</c:v>
                </c:pt>
                <c:pt idx="11">
                  <c:v>13433.91</c:v>
                </c:pt>
                <c:pt idx="12">
                  <c:v>28686.3</c:v>
                </c:pt>
                <c:pt idx="13">
                  <c:v>5318.442</c:v>
                </c:pt>
                <c:pt idx="14">
                  <c:v>8525</c:v>
                </c:pt>
                <c:pt idx="15">
                  <c:v>11458.07893</c:v>
                </c:pt>
                <c:pt idx="16">
                  <c:v>4490</c:v>
                </c:pt>
              </c:numCache>
            </c:numRef>
          </c:val>
        </c:ser>
        <c:ser>
          <c:idx val="1"/>
          <c:order val="1"/>
          <c:tx>
            <c:strRef>
              <c:f>'7 - ENVIRONMENTAL'!$F$48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Gippsland</c:v>
                </c:pt>
                <c:pt idx="3">
                  <c:v>South East</c:v>
                </c:pt>
                <c:pt idx="4">
                  <c:v>North East</c:v>
                </c:pt>
                <c:pt idx="5">
                  <c:v>Barwon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GWMWater</c:v>
                </c:pt>
                <c:pt idx="12">
                  <c:v>Lower Murray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ENVIRONMENTAL'!$F$49:$F$65</c:f>
              <c:numCache>
                <c:formatCode>0</c:formatCode>
                <c:ptCount val="17"/>
                <c:pt idx="0">
                  <c:v>351071.41517792223</c:v>
                </c:pt>
                <c:pt idx="1">
                  <c:v>29742</c:v>
                </c:pt>
                <c:pt idx="2">
                  <c:v>73287.848973931439</c:v>
                </c:pt>
                <c:pt idx="3">
                  <c:v>29023</c:v>
                </c:pt>
                <c:pt idx="4">
                  <c:v>36587</c:v>
                </c:pt>
                <c:pt idx="5">
                  <c:v>52347.561501622142</c:v>
                </c:pt>
                <c:pt idx="6">
                  <c:v>51396</c:v>
                </c:pt>
                <c:pt idx="7">
                  <c:v>30734</c:v>
                </c:pt>
                <c:pt idx="8">
                  <c:v>27077</c:v>
                </c:pt>
                <c:pt idx="9">
                  <c:v>20846</c:v>
                </c:pt>
                <c:pt idx="10">
                  <c:v>51251</c:v>
                </c:pt>
                <c:pt idx="11">
                  <c:v>19030.53</c:v>
                </c:pt>
                <c:pt idx="12">
                  <c:v>21006.9</c:v>
                </c:pt>
                <c:pt idx="13">
                  <c:v>2387.5100000000002</c:v>
                </c:pt>
                <c:pt idx="14">
                  <c:v>8846.18</c:v>
                </c:pt>
                <c:pt idx="15">
                  <c:v>13208.7</c:v>
                </c:pt>
                <c:pt idx="16">
                  <c:v>4317</c:v>
                </c:pt>
              </c:numCache>
            </c:numRef>
          </c:val>
        </c:ser>
        <c:ser>
          <c:idx val="2"/>
          <c:order val="2"/>
          <c:tx>
            <c:strRef>
              <c:f>'7 - ENVIRONMENTAL'!$G$48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Gippsland</c:v>
                </c:pt>
                <c:pt idx="3">
                  <c:v>South East</c:v>
                </c:pt>
                <c:pt idx="4">
                  <c:v>North East</c:v>
                </c:pt>
                <c:pt idx="5">
                  <c:v>Barwon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GWMWater</c:v>
                </c:pt>
                <c:pt idx="12">
                  <c:v>Lower Murray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ENVIRONMENTAL'!$G$49:$G$65</c:f>
              <c:numCache>
                <c:formatCode>0</c:formatCode>
                <c:ptCount val="17"/>
                <c:pt idx="0">
                  <c:v>371760</c:v>
                </c:pt>
                <c:pt idx="1">
                  <c:v>24122</c:v>
                </c:pt>
                <c:pt idx="2">
                  <c:v>68798</c:v>
                </c:pt>
                <c:pt idx="3">
                  <c:v>31361</c:v>
                </c:pt>
                <c:pt idx="4">
                  <c:v>35671</c:v>
                </c:pt>
                <c:pt idx="5">
                  <c:v>57170.49</c:v>
                </c:pt>
                <c:pt idx="6">
                  <c:v>32674.2</c:v>
                </c:pt>
                <c:pt idx="7">
                  <c:v>28578</c:v>
                </c:pt>
                <c:pt idx="8">
                  <c:v>29041</c:v>
                </c:pt>
                <c:pt idx="9">
                  <c:v>21620.348490910063</c:v>
                </c:pt>
                <c:pt idx="10">
                  <c:v>18782</c:v>
                </c:pt>
                <c:pt idx="11">
                  <c:v>15589.603588268785</c:v>
                </c:pt>
                <c:pt idx="12">
                  <c:v>22820.3</c:v>
                </c:pt>
                <c:pt idx="13">
                  <c:v>-1224.8499999999999</c:v>
                </c:pt>
                <c:pt idx="14">
                  <c:v>8687</c:v>
                </c:pt>
                <c:pt idx="15">
                  <c:v>12559.622975293629</c:v>
                </c:pt>
                <c:pt idx="16">
                  <c:v>4344</c:v>
                </c:pt>
              </c:numCache>
            </c:numRef>
          </c:val>
        </c:ser>
        <c:ser>
          <c:idx val="3"/>
          <c:order val="3"/>
          <c:tx>
            <c:strRef>
              <c:f>'7 - ENVIRONMENTAL'!$H$48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Gippsland</c:v>
                </c:pt>
                <c:pt idx="3">
                  <c:v>South East</c:v>
                </c:pt>
                <c:pt idx="4">
                  <c:v>North East</c:v>
                </c:pt>
                <c:pt idx="5">
                  <c:v>Barwon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GWMWater</c:v>
                </c:pt>
                <c:pt idx="12">
                  <c:v>Lower Murray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ENVIRONMENTAL'!$H$49:$H$65</c:f>
              <c:numCache>
                <c:formatCode>0</c:formatCode>
                <c:ptCount val="17"/>
                <c:pt idx="0">
                  <c:v>361288.21691852051</c:v>
                </c:pt>
                <c:pt idx="1">
                  <c:v>42453</c:v>
                </c:pt>
                <c:pt idx="2">
                  <c:v>61726.545928705236</c:v>
                </c:pt>
                <c:pt idx="3">
                  <c:v>33554</c:v>
                </c:pt>
                <c:pt idx="4">
                  <c:v>38432</c:v>
                </c:pt>
                <c:pt idx="5">
                  <c:v>56422</c:v>
                </c:pt>
                <c:pt idx="6">
                  <c:v>33126.080000000002</c:v>
                </c:pt>
                <c:pt idx="7">
                  <c:v>33753</c:v>
                </c:pt>
                <c:pt idx="8">
                  <c:v>28361</c:v>
                </c:pt>
                <c:pt idx="9">
                  <c:v>17287</c:v>
                </c:pt>
                <c:pt idx="10">
                  <c:v>14796.537630512485</c:v>
                </c:pt>
                <c:pt idx="11">
                  <c:v>10778.379138230908</c:v>
                </c:pt>
                <c:pt idx="12">
                  <c:v>34922</c:v>
                </c:pt>
                <c:pt idx="13">
                  <c:v>-1650.5100000000002</c:v>
                </c:pt>
                <c:pt idx="14">
                  <c:v>8378</c:v>
                </c:pt>
                <c:pt idx="15">
                  <c:v>8153.6854003103399</c:v>
                </c:pt>
                <c:pt idx="16">
                  <c:v>7315</c:v>
                </c:pt>
              </c:numCache>
            </c:numRef>
          </c:val>
        </c:ser>
        <c:ser>
          <c:idx val="4"/>
          <c:order val="4"/>
          <c:tx>
            <c:strRef>
              <c:f>'7 - ENVIRONMENTAL'!$I$48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Gippsland</c:v>
                </c:pt>
                <c:pt idx="3">
                  <c:v>South East</c:v>
                </c:pt>
                <c:pt idx="4">
                  <c:v>North East</c:v>
                </c:pt>
                <c:pt idx="5">
                  <c:v>Barwon</c:v>
                </c:pt>
                <c:pt idx="6">
                  <c:v>Coliban</c:v>
                </c:pt>
                <c:pt idx="7">
                  <c:v>Wannon</c:v>
                </c:pt>
                <c:pt idx="8">
                  <c:v>Yarra Valley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GWMWater</c:v>
                </c:pt>
                <c:pt idx="12">
                  <c:v>Lower Murray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ENVIRONMENTAL'!$I$49:$I$65</c:f>
              <c:numCache>
                <c:formatCode>0</c:formatCode>
                <c:ptCount val="17"/>
                <c:pt idx="0">
                  <c:v>378785.34664961713</c:v>
                </c:pt>
                <c:pt idx="1">
                  <c:v>46926</c:v>
                </c:pt>
                <c:pt idx="2">
                  <c:v>43065</c:v>
                </c:pt>
                <c:pt idx="3">
                  <c:v>40211</c:v>
                </c:pt>
                <c:pt idx="4">
                  <c:v>39637</c:v>
                </c:pt>
                <c:pt idx="5">
                  <c:v>37960.19</c:v>
                </c:pt>
                <c:pt idx="6">
                  <c:v>33017</c:v>
                </c:pt>
                <c:pt idx="7">
                  <c:v>30714</c:v>
                </c:pt>
                <c:pt idx="8">
                  <c:v>29512</c:v>
                </c:pt>
                <c:pt idx="9">
                  <c:v>15644</c:v>
                </c:pt>
                <c:pt idx="10">
                  <c:v>14567</c:v>
                </c:pt>
                <c:pt idx="11">
                  <c:v>11965.737000000001</c:v>
                </c:pt>
                <c:pt idx="12">
                  <c:v>11166</c:v>
                </c:pt>
                <c:pt idx="13">
                  <c:v>9841</c:v>
                </c:pt>
                <c:pt idx="14">
                  <c:v>8441.9</c:v>
                </c:pt>
                <c:pt idx="15">
                  <c:v>7550.0624804403778</c:v>
                </c:pt>
                <c:pt idx="16">
                  <c:v>6259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03505920"/>
        <c:axId val="103507456"/>
      </c:barChart>
      <c:catAx>
        <c:axId val="1035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507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0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3DChart>
        <c:varyColors val="1"/>
        <c:ser>
          <c:idx val="3"/>
          <c:order val="0"/>
          <c:tx>
            <c:strRef>
              <c:f>'7 - ENVIRONMENTAL'!$R$80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864908541411289E-3"/>
                  <c:y val="7.2644211140274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071495621252112E-2"/>
                  <c:y val="-0.11684776902887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6022241609700605E-3"/>
                  <c:y val="-0.118680373286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329504919879405E-2"/>
                  <c:y val="2.381452318460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'7 - ENVIRONMENTAL'!$E$68:$H$68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'7 - ENVIRONMENTAL'!$E$87:$H$87</c:f>
              <c:numCache>
                <c:formatCode>0.0%</c:formatCode>
                <c:ptCount val="4"/>
                <c:pt idx="0">
                  <c:v>0.19732591217130227</c:v>
                </c:pt>
                <c:pt idx="1">
                  <c:v>0.74675025988496446</c:v>
                </c:pt>
                <c:pt idx="2">
                  <c:v>2.2080825566891532E-2</c:v>
                </c:pt>
                <c:pt idx="3">
                  <c:v>3.3843002376841756E-2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67321178120617E-2"/>
          <c:y val="0.73333537474482358"/>
          <c:w val="9.8262857395280012E-2"/>
          <c:h val="0.227340915718868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7.4519230769230768E-2"/>
          <c:w val="0.94973667655717353"/>
          <c:h val="0.58735151515151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TRENDS'!$E$84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GWMWater</c:v>
                </c:pt>
                <c:pt idx="4">
                  <c:v>Gippsland</c:v>
                </c:pt>
                <c:pt idx="5">
                  <c:v>Central Highlands</c:v>
                </c:pt>
                <c:pt idx="6">
                  <c:v>North East</c:v>
                </c:pt>
                <c:pt idx="7">
                  <c:v>Western</c:v>
                </c:pt>
                <c:pt idx="8">
                  <c:v>City West</c:v>
                </c:pt>
                <c:pt idx="9">
                  <c:v>East Gippsland</c:v>
                </c:pt>
                <c:pt idx="10">
                  <c:v>South Gippsland</c:v>
                </c:pt>
                <c:pt idx="11">
                  <c:v>Barwon</c:v>
                </c:pt>
                <c:pt idx="12">
                  <c:v>South East</c:v>
                </c:pt>
                <c:pt idx="13">
                  <c:v>Lower Murray</c:v>
                </c:pt>
                <c:pt idx="14">
                  <c:v>Yarra Valley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TRENDS'!$E$85:$E$100</c:f>
              <c:numCache>
                <c:formatCode>0.0</c:formatCode>
                <c:ptCount val="16"/>
                <c:pt idx="0">
                  <c:v>12.100321933624365</c:v>
                </c:pt>
                <c:pt idx="1">
                  <c:v>7.5396228684851589</c:v>
                </c:pt>
                <c:pt idx="2">
                  <c:v>2.2989993098688752</c:v>
                </c:pt>
                <c:pt idx="3">
                  <c:v>8.591078495408615</c:v>
                </c:pt>
                <c:pt idx="4">
                  <c:v>8.7973474609867743</c:v>
                </c:pt>
                <c:pt idx="5">
                  <c:v>5.6387225548902196</c:v>
                </c:pt>
                <c:pt idx="6">
                  <c:v>1.4428998768256203</c:v>
                </c:pt>
                <c:pt idx="7">
                  <c:v>8.2395865004560651</c:v>
                </c:pt>
                <c:pt idx="8">
                  <c:v>5.4001301236174371</c:v>
                </c:pt>
                <c:pt idx="9">
                  <c:v>4.3873848730114426</c:v>
                </c:pt>
                <c:pt idx="10">
                  <c:v>4.7785940554020359</c:v>
                </c:pt>
                <c:pt idx="11">
                  <c:v>4.5764993679095038</c:v>
                </c:pt>
                <c:pt idx="12">
                  <c:v>3.9333568225277338</c:v>
                </c:pt>
                <c:pt idx="13">
                  <c:v>2.7686567164179103</c:v>
                </c:pt>
                <c:pt idx="14">
                  <c:v>7.0320098715250055</c:v>
                </c:pt>
                <c:pt idx="15">
                  <c:v>2.8158522050059593</c:v>
                </c:pt>
              </c:numCache>
            </c:numRef>
          </c:val>
        </c:ser>
        <c:ser>
          <c:idx val="1"/>
          <c:order val="1"/>
          <c:tx>
            <c:strRef>
              <c:f>'3 - USAGE, PRICE TRENDS'!$F$84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GWMWater</c:v>
                </c:pt>
                <c:pt idx="4">
                  <c:v>Gippsland</c:v>
                </c:pt>
                <c:pt idx="5">
                  <c:v>Central Highlands</c:v>
                </c:pt>
                <c:pt idx="6">
                  <c:v>North East</c:v>
                </c:pt>
                <c:pt idx="7">
                  <c:v>Western</c:v>
                </c:pt>
                <c:pt idx="8">
                  <c:v>City West</c:v>
                </c:pt>
                <c:pt idx="9">
                  <c:v>East Gippsland</c:v>
                </c:pt>
                <c:pt idx="10">
                  <c:v>South Gippsland</c:v>
                </c:pt>
                <c:pt idx="11">
                  <c:v>Barwon</c:v>
                </c:pt>
                <c:pt idx="12">
                  <c:v>South East</c:v>
                </c:pt>
                <c:pt idx="13">
                  <c:v>Lower Murray</c:v>
                </c:pt>
                <c:pt idx="14">
                  <c:v>Yarra Valley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TRENDS'!$F$85:$F$100</c:f>
              <c:numCache>
                <c:formatCode>0.0</c:formatCode>
                <c:ptCount val="16"/>
                <c:pt idx="0">
                  <c:v>14.204517208809053</c:v>
                </c:pt>
                <c:pt idx="1">
                  <c:v>11.308308930103234</c:v>
                </c:pt>
                <c:pt idx="2">
                  <c:v>2.6546970182750882</c:v>
                </c:pt>
                <c:pt idx="3">
                  <c:v>0</c:v>
                </c:pt>
                <c:pt idx="4">
                  <c:v>12.725479143179255</c:v>
                </c:pt>
                <c:pt idx="5">
                  <c:v>6.8701875169852338</c:v>
                </c:pt>
                <c:pt idx="6">
                  <c:v>2.2220022764388578</c:v>
                </c:pt>
                <c:pt idx="7">
                  <c:v>8.8597245225266779</c:v>
                </c:pt>
                <c:pt idx="8">
                  <c:v>6.0860793544048422</c:v>
                </c:pt>
                <c:pt idx="9">
                  <c:v>4.0067781786378047</c:v>
                </c:pt>
                <c:pt idx="10">
                  <c:v>5.3617189040015774</c:v>
                </c:pt>
                <c:pt idx="11">
                  <c:v>4.233746882187166</c:v>
                </c:pt>
                <c:pt idx="12">
                  <c:v>4.3755873921640616</c:v>
                </c:pt>
                <c:pt idx="13">
                  <c:v>5.116024118399416</c:v>
                </c:pt>
                <c:pt idx="14">
                  <c:v>5.9585529228615908</c:v>
                </c:pt>
                <c:pt idx="15">
                  <c:v>0.44509303174024079</c:v>
                </c:pt>
              </c:numCache>
            </c:numRef>
          </c:val>
        </c:ser>
        <c:ser>
          <c:idx val="2"/>
          <c:order val="2"/>
          <c:tx>
            <c:strRef>
              <c:f>'3 - USAGE, PRICE TRENDS'!$G$84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GWMWater</c:v>
                </c:pt>
                <c:pt idx="4">
                  <c:v>Gippsland</c:v>
                </c:pt>
                <c:pt idx="5">
                  <c:v>Central Highlands</c:v>
                </c:pt>
                <c:pt idx="6">
                  <c:v>North East</c:v>
                </c:pt>
                <c:pt idx="7">
                  <c:v>Western</c:v>
                </c:pt>
                <c:pt idx="8">
                  <c:v>City West</c:v>
                </c:pt>
                <c:pt idx="9">
                  <c:v>East Gippsland</c:v>
                </c:pt>
                <c:pt idx="10">
                  <c:v>South Gippsland</c:v>
                </c:pt>
                <c:pt idx="11">
                  <c:v>Barwon</c:v>
                </c:pt>
                <c:pt idx="12">
                  <c:v>South East</c:v>
                </c:pt>
                <c:pt idx="13">
                  <c:v>Lower Murray</c:v>
                </c:pt>
                <c:pt idx="14">
                  <c:v>Yarra Valley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TRENDS'!$G$85:$G$100</c:f>
              <c:numCache>
                <c:formatCode>0.0</c:formatCode>
                <c:ptCount val="16"/>
                <c:pt idx="0">
                  <c:v>16.436037829766054</c:v>
                </c:pt>
                <c:pt idx="1">
                  <c:v>10.360898313477614</c:v>
                </c:pt>
                <c:pt idx="2">
                  <c:v>6.2092120449060957</c:v>
                </c:pt>
                <c:pt idx="3">
                  <c:v>4.2534556947564832</c:v>
                </c:pt>
                <c:pt idx="4">
                  <c:v>13.057968261642866</c:v>
                </c:pt>
                <c:pt idx="5">
                  <c:v>7.1734913601338244</c:v>
                </c:pt>
                <c:pt idx="6">
                  <c:v>2.5986873853875112</c:v>
                </c:pt>
                <c:pt idx="7">
                  <c:v>9.34215569587057</c:v>
                </c:pt>
                <c:pt idx="8">
                  <c:v>7.4428991491679781</c:v>
                </c:pt>
                <c:pt idx="9">
                  <c:v>5.4950946228488711</c:v>
                </c:pt>
                <c:pt idx="10">
                  <c:v>5.4244678122595538</c:v>
                </c:pt>
                <c:pt idx="11">
                  <c:v>4.5093806545823938</c:v>
                </c:pt>
                <c:pt idx="12">
                  <c:v>4.2980118706678292</c:v>
                </c:pt>
                <c:pt idx="13">
                  <c:v>4.963540538589271</c:v>
                </c:pt>
                <c:pt idx="14">
                  <c:v>3.6863491259418963</c:v>
                </c:pt>
                <c:pt idx="15">
                  <c:v>4.85798096873435</c:v>
                </c:pt>
              </c:numCache>
            </c:numRef>
          </c:val>
        </c:ser>
        <c:ser>
          <c:idx val="3"/>
          <c:order val="3"/>
          <c:tx>
            <c:strRef>
              <c:f>'3 - USAGE, PRICE TRENDS'!$H$84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GWMWater</c:v>
                </c:pt>
                <c:pt idx="4">
                  <c:v>Gippsland</c:v>
                </c:pt>
                <c:pt idx="5">
                  <c:v>Central Highlands</c:v>
                </c:pt>
                <c:pt idx="6">
                  <c:v>North East</c:v>
                </c:pt>
                <c:pt idx="7">
                  <c:v>Western</c:v>
                </c:pt>
                <c:pt idx="8">
                  <c:v>City West</c:v>
                </c:pt>
                <c:pt idx="9">
                  <c:v>East Gippsland</c:v>
                </c:pt>
                <c:pt idx="10">
                  <c:v>South Gippsland</c:v>
                </c:pt>
                <c:pt idx="11">
                  <c:v>Barwon</c:v>
                </c:pt>
                <c:pt idx="12">
                  <c:v>South East</c:v>
                </c:pt>
                <c:pt idx="13">
                  <c:v>Lower Murray</c:v>
                </c:pt>
                <c:pt idx="14">
                  <c:v>Yarra Valley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TRENDS'!$H$85:$H$100</c:f>
              <c:numCache>
                <c:formatCode>0.0</c:formatCode>
                <c:ptCount val="16"/>
                <c:pt idx="0">
                  <c:v>17.174573764363611</c:v>
                </c:pt>
                <c:pt idx="1">
                  <c:v>11.304846572985374</c:v>
                </c:pt>
                <c:pt idx="2">
                  <c:v>8.6829933096555703</c:v>
                </c:pt>
                <c:pt idx="3">
                  <c:v>5.1117244508298993</c:v>
                </c:pt>
                <c:pt idx="4">
                  <c:v>9.6732940012959112</c:v>
                </c:pt>
                <c:pt idx="5">
                  <c:v>7.9050693656748976</c:v>
                </c:pt>
                <c:pt idx="6">
                  <c:v>4.4015297275469729</c:v>
                </c:pt>
                <c:pt idx="7">
                  <c:v>8.2917669150871429</c:v>
                </c:pt>
                <c:pt idx="8">
                  <c:v>8.0294443130487601</c:v>
                </c:pt>
                <c:pt idx="9">
                  <c:v>8.1800021028283041</c:v>
                </c:pt>
                <c:pt idx="10">
                  <c:v>5.7717698836843763</c:v>
                </c:pt>
                <c:pt idx="11">
                  <c:v>5.1501544735060429</c:v>
                </c:pt>
                <c:pt idx="12">
                  <c:v>4.6800456589820394</c:v>
                </c:pt>
                <c:pt idx="13">
                  <c:v>5.945252352437981</c:v>
                </c:pt>
                <c:pt idx="14">
                  <c:v>4.030342548858826</c:v>
                </c:pt>
                <c:pt idx="15">
                  <c:v>2.5175808720112518</c:v>
                </c:pt>
              </c:numCache>
            </c:numRef>
          </c:val>
        </c:ser>
        <c:ser>
          <c:idx val="4"/>
          <c:order val="4"/>
          <c:tx>
            <c:strRef>
              <c:f>'3 - USAGE, PRICE TRENDS'!$I$84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GWMWater</c:v>
                </c:pt>
                <c:pt idx="4">
                  <c:v>Gippsland</c:v>
                </c:pt>
                <c:pt idx="5">
                  <c:v>Central Highlands</c:v>
                </c:pt>
                <c:pt idx="6">
                  <c:v>North East</c:v>
                </c:pt>
                <c:pt idx="7">
                  <c:v>Western</c:v>
                </c:pt>
                <c:pt idx="8">
                  <c:v>City West</c:v>
                </c:pt>
                <c:pt idx="9">
                  <c:v>East Gippsland</c:v>
                </c:pt>
                <c:pt idx="10">
                  <c:v>South Gippsland</c:v>
                </c:pt>
                <c:pt idx="11">
                  <c:v>Barwon</c:v>
                </c:pt>
                <c:pt idx="12">
                  <c:v>South East</c:v>
                </c:pt>
                <c:pt idx="13">
                  <c:v>Lower Murray</c:v>
                </c:pt>
                <c:pt idx="14">
                  <c:v>Yarra Valley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TRENDS'!$I$85:$I$100</c:f>
              <c:numCache>
                <c:formatCode>0.0</c:formatCode>
                <c:ptCount val="16"/>
                <c:pt idx="0">
                  <c:v>17.058271424253512</c:v>
                </c:pt>
                <c:pt idx="1">
                  <c:v>14.6460768421352</c:v>
                </c:pt>
                <c:pt idx="2">
                  <c:v>11.639003303291057</c:v>
                </c:pt>
                <c:pt idx="3">
                  <c:v>11.041391041391041</c:v>
                </c:pt>
                <c:pt idx="4">
                  <c:v>10.275988496274744</c:v>
                </c:pt>
                <c:pt idx="5">
                  <c:v>7.9446850023104965</c:v>
                </c:pt>
                <c:pt idx="6">
                  <c:v>7.1619154613116134</c:v>
                </c:pt>
                <c:pt idx="7">
                  <c:v>7.0411543000723347</c:v>
                </c:pt>
                <c:pt idx="8">
                  <c:v>6.9358944885778264</c:v>
                </c:pt>
                <c:pt idx="9">
                  <c:v>6.7334503769492935</c:v>
                </c:pt>
                <c:pt idx="10">
                  <c:v>6.678689136247745</c:v>
                </c:pt>
                <c:pt idx="11">
                  <c:v>5.8273776800439805</c:v>
                </c:pt>
                <c:pt idx="12">
                  <c:v>5.7627556183042863</c:v>
                </c:pt>
                <c:pt idx="13">
                  <c:v>4.7548396213084638</c:v>
                </c:pt>
                <c:pt idx="14">
                  <c:v>4.1351982325001719</c:v>
                </c:pt>
                <c:pt idx="15">
                  <c:v>1.5666158325246082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451328"/>
        <c:axId val="90453120"/>
      </c:barChart>
      <c:catAx>
        <c:axId val="904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5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531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51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7.4519230769230768E-2"/>
          <c:w val="0.94973667655717353"/>
          <c:h val="0.58735151515151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TRENDS'!$E$103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East Gippsland</c:v>
                </c:pt>
                <c:pt idx="5">
                  <c:v>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Barwon</c:v>
                </c:pt>
                <c:pt idx="9">
                  <c:v>GWMWater</c:v>
                </c:pt>
                <c:pt idx="10">
                  <c:v>City West</c:v>
                </c:pt>
                <c:pt idx="11">
                  <c:v>North East</c:v>
                </c:pt>
                <c:pt idx="12">
                  <c:v>Western</c:v>
                </c:pt>
                <c:pt idx="13">
                  <c:v>South East</c:v>
                </c:pt>
                <c:pt idx="14">
                  <c:v>Westernport</c:v>
                </c:pt>
                <c:pt idx="15">
                  <c:v>Yarra Valley</c:v>
                </c:pt>
              </c:strCache>
            </c:strRef>
          </c:cat>
          <c:val>
            <c:numRef>
              <c:f>'3 - USAGE, PRICE TRENDS'!$E$104:$E$119</c:f>
              <c:numCache>
                <c:formatCode>0.0</c:formatCode>
                <c:ptCount val="16"/>
                <c:pt idx="0">
                  <c:v>6.0069079441357562</c:v>
                </c:pt>
                <c:pt idx="1">
                  <c:v>5.8274307791371545</c:v>
                </c:pt>
                <c:pt idx="2">
                  <c:v>0.59171597633136097</c:v>
                </c:pt>
                <c:pt idx="3">
                  <c:v>2.5641025641025639</c:v>
                </c:pt>
                <c:pt idx="4">
                  <c:v>2.7977044476327118</c:v>
                </c:pt>
                <c:pt idx="5">
                  <c:v>1.7803097739006586</c:v>
                </c:pt>
                <c:pt idx="6">
                  <c:v>1.3208269525267995</c:v>
                </c:pt>
                <c:pt idx="7">
                  <c:v>0.48012803414243799</c:v>
                </c:pt>
                <c:pt idx="8">
                  <c:v>1.2264406168274866</c:v>
                </c:pt>
                <c:pt idx="9">
                  <c:v>2.8559516364394413</c:v>
                </c:pt>
                <c:pt idx="10">
                  <c:v>1.3754442742797701</c:v>
                </c:pt>
                <c:pt idx="11">
                  <c:v>2.0387359836901122E-2</c:v>
                </c:pt>
                <c:pt idx="12">
                  <c:v>1.3640792465086067</c:v>
                </c:pt>
                <c:pt idx="13">
                  <c:v>0.30878144298840182</c:v>
                </c:pt>
                <c:pt idx="14">
                  <c:v>5.0320219579139982</c:v>
                </c:pt>
                <c:pt idx="15">
                  <c:v>2.2664126379296654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TRENDS'!$F$103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East Gippsland</c:v>
                </c:pt>
                <c:pt idx="5">
                  <c:v>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Barwon</c:v>
                </c:pt>
                <c:pt idx="9">
                  <c:v>GWMWater</c:v>
                </c:pt>
                <c:pt idx="10">
                  <c:v>City West</c:v>
                </c:pt>
                <c:pt idx="11">
                  <c:v>North East</c:v>
                </c:pt>
                <c:pt idx="12">
                  <c:v>Western</c:v>
                </c:pt>
                <c:pt idx="13">
                  <c:v>South East</c:v>
                </c:pt>
                <c:pt idx="14">
                  <c:v>Westernport</c:v>
                </c:pt>
                <c:pt idx="15">
                  <c:v>Yarra Valley</c:v>
                </c:pt>
              </c:strCache>
            </c:strRef>
          </c:cat>
          <c:val>
            <c:numRef>
              <c:f>'3 - USAGE, PRICE TRENDS'!$F$104:$F$119</c:f>
              <c:numCache>
                <c:formatCode>0.0</c:formatCode>
                <c:ptCount val="16"/>
                <c:pt idx="0">
                  <c:v>7.3426050545835206</c:v>
                </c:pt>
                <c:pt idx="1">
                  <c:v>8.1697782032870592</c:v>
                </c:pt>
                <c:pt idx="2">
                  <c:v>0.61848958333333326</c:v>
                </c:pt>
                <c:pt idx="3">
                  <c:v>3.5047494267933179</c:v>
                </c:pt>
                <c:pt idx="4">
                  <c:v>2.3563013209568013</c:v>
                </c:pt>
                <c:pt idx="5">
                  <c:v>2.9385731987962469</c:v>
                </c:pt>
                <c:pt idx="6">
                  <c:v>1.5734597156398107</c:v>
                </c:pt>
                <c:pt idx="7">
                  <c:v>2.096046696736535</c:v>
                </c:pt>
                <c:pt idx="8">
                  <c:v>1.3071280797442166</c:v>
                </c:pt>
                <c:pt idx="9">
                  <c:v>0</c:v>
                </c:pt>
                <c:pt idx="10">
                  <c:v>1.3715535859534962</c:v>
                </c:pt>
                <c:pt idx="11">
                  <c:v>7.9145231499802141E-2</c:v>
                </c:pt>
                <c:pt idx="12">
                  <c:v>1.4736297828335057</c:v>
                </c:pt>
                <c:pt idx="13">
                  <c:v>0.44362429868217484</c:v>
                </c:pt>
                <c:pt idx="14">
                  <c:v>9.0661831368993653E-2</c:v>
                </c:pt>
                <c:pt idx="15">
                  <c:v>0.64772904635554862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TRENDS'!$G$103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East Gippsland</c:v>
                </c:pt>
                <c:pt idx="5">
                  <c:v>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Barwon</c:v>
                </c:pt>
                <c:pt idx="9">
                  <c:v>GWMWater</c:v>
                </c:pt>
                <c:pt idx="10">
                  <c:v>City West</c:v>
                </c:pt>
                <c:pt idx="11">
                  <c:v>North East</c:v>
                </c:pt>
                <c:pt idx="12">
                  <c:v>Western</c:v>
                </c:pt>
                <c:pt idx="13">
                  <c:v>South East</c:v>
                </c:pt>
                <c:pt idx="14">
                  <c:v>Westernport</c:v>
                </c:pt>
                <c:pt idx="15">
                  <c:v>Yarra Valley</c:v>
                </c:pt>
              </c:strCache>
            </c:strRef>
          </c:cat>
          <c:val>
            <c:numRef>
              <c:f>'3 - USAGE, PRICE TRENDS'!$G$104:$G$119</c:f>
              <c:numCache>
                <c:formatCode>0.0</c:formatCode>
                <c:ptCount val="16"/>
                <c:pt idx="0">
                  <c:v>8.6949783013019211</c:v>
                </c:pt>
                <c:pt idx="1">
                  <c:v>8.8012618296529972</c:v>
                </c:pt>
                <c:pt idx="2">
                  <c:v>2.2510121457489878</c:v>
                </c:pt>
                <c:pt idx="3">
                  <c:v>4.1626016260162597</c:v>
                </c:pt>
                <c:pt idx="4">
                  <c:v>4.7050561797752808</c:v>
                </c:pt>
                <c:pt idx="5">
                  <c:v>3.3292231812577064</c:v>
                </c:pt>
                <c:pt idx="6">
                  <c:v>1.317743132887899</c:v>
                </c:pt>
                <c:pt idx="7">
                  <c:v>1.4278159703860391</c:v>
                </c:pt>
                <c:pt idx="8">
                  <c:v>1.4777453322714804</c:v>
                </c:pt>
                <c:pt idx="9">
                  <c:v>0</c:v>
                </c:pt>
                <c:pt idx="10">
                  <c:v>1.0639479971109504</c:v>
                </c:pt>
                <c:pt idx="11">
                  <c:v>0.61505832449628839</c:v>
                </c:pt>
                <c:pt idx="12">
                  <c:v>1.4362057448229792</c:v>
                </c:pt>
                <c:pt idx="13">
                  <c:v>0.36852534306190854</c:v>
                </c:pt>
                <c:pt idx="14">
                  <c:v>0.53238686779059452</c:v>
                </c:pt>
                <c:pt idx="15">
                  <c:v>1.3391746857722254E-2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East Gippsland</c:v>
                </c:pt>
                <c:pt idx="5">
                  <c:v>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Barwon</c:v>
                </c:pt>
                <c:pt idx="9">
                  <c:v>GWMWater</c:v>
                </c:pt>
                <c:pt idx="10">
                  <c:v>City West</c:v>
                </c:pt>
                <c:pt idx="11">
                  <c:v>North East</c:v>
                </c:pt>
                <c:pt idx="12">
                  <c:v>Western</c:v>
                </c:pt>
                <c:pt idx="13">
                  <c:v>South East</c:v>
                </c:pt>
                <c:pt idx="14">
                  <c:v>Westernport</c:v>
                </c:pt>
                <c:pt idx="15">
                  <c:v>Yarra Valley</c:v>
                </c:pt>
              </c:strCache>
            </c:strRef>
          </c:cat>
          <c:val>
            <c:numRef>
              <c:f>'3 - USAGE, PRICE TRENDS'!$H$104:$H$119</c:f>
              <c:numCache>
                <c:formatCode>0.0</c:formatCode>
                <c:ptCount val="16"/>
                <c:pt idx="0">
                  <c:v>8.9598036207425604</c:v>
                </c:pt>
                <c:pt idx="1">
                  <c:v>5.5765001570845119</c:v>
                </c:pt>
                <c:pt idx="2">
                  <c:v>3.7512023084321897</c:v>
                </c:pt>
                <c:pt idx="3">
                  <c:v>3.8177735001604103</c:v>
                </c:pt>
                <c:pt idx="4">
                  <c:v>4.8814504881450489</c:v>
                </c:pt>
                <c:pt idx="5">
                  <c:v>2.3797025371828524</c:v>
                </c:pt>
                <c:pt idx="6">
                  <c:v>1.6855991205569805</c:v>
                </c:pt>
                <c:pt idx="7">
                  <c:v>1.5545361875637105</c:v>
                </c:pt>
                <c:pt idx="8">
                  <c:v>1.9604410992473307</c:v>
                </c:pt>
                <c:pt idx="9">
                  <c:v>0</c:v>
                </c:pt>
                <c:pt idx="10">
                  <c:v>1.5487994755388019</c:v>
                </c:pt>
                <c:pt idx="11">
                  <c:v>0.37926675094816686</c:v>
                </c:pt>
                <c:pt idx="12">
                  <c:v>0.71186440677966101</c:v>
                </c:pt>
                <c:pt idx="13">
                  <c:v>0.6022671445987009</c:v>
                </c:pt>
                <c:pt idx="14">
                  <c:v>0.35149384885764495</c:v>
                </c:pt>
                <c:pt idx="15">
                  <c:v>2.2987624995210912E-2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East Gippsland</c:v>
                </c:pt>
                <c:pt idx="5">
                  <c:v>Gippsland</c:v>
                </c:pt>
                <c:pt idx="6">
                  <c:v>Central Highlands</c:v>
                </c:pt>
                <c:pt idx="7">
                  <c:v>Lower Murray</c:v>
                </c:pt>
                <c:pt idx="8">
                  <c:v>Barwon</c:v>
                </c:pt>
                <c:pt idx="9">
                  <c:v>GWMWater</c:v>
                </c:pt>
                <c:pt idx="10">
                  <c:v>City West</c:v>
                </c:pt>
                <c:pt idx="11">
                  <c:v>North East</c:v>
                </c:pt>
                <c:pt idx="12">
                  <c:v>Western</c:v>
                </c:pt>
                <c:pt idx="13">
                  <c:v>South East</c:v>
                </c:pt>
                <c:pt idx="14">
                  <c:v>Westernport</c:v>
                </c:pt>
                <c:pt idx="15">
                  <c:v>Yarra Valley</c:v>
                </c:pt>
              </c:strCache>
            </c:strRef>
          </c:cat>
          <c:val>
            <c:numRef>
              <c:f>'3 - USAGE, PRICE TRENDS'!$I$104:$I$119</c:f>
              <c:numCache>
                <c:formatCode>0.0</c:formatCode>
                <c:ptCount val="16"/>
                <c:pt idx="0">
                  <c:v>7.0867331520096704</c:v>
                </c:pt>
                <c:pt idx="1">
                  <c:v>6.5602004070768745</c:v>
                </c:pt>
                <c:pt idx="2">
                  <c:v>6.1472137953057642</c:v>
                </c:pt>
                <c:pt idx="3">
                  <c:v>5.7034220532319395</c:v>
                </c:pt>
                <c:pt idx="4">
                  <c:v>4.1695865451997198</c:v>
                </c:pt>
                <c:pt idx="5">
                  <c:v>2.4001401541695864</c:v>
                </c:pt>
                <c:pt idx="6">
                  <c:v>2.3433242506811989</c:v>
                </c:pt>
                <c:pt idx="7">
                  <c:v>2.1838496698831893</c:v>
                </c:pt>
                <c:pt idx="8">
                  <c:v>1.8479958355023425</c:v>
                </c:pt>
                <c:pt idx="9">
                  <c:v>1.7577297755188479</c:v>
                </c:pt>
                <c:pt idx="10">
                  <c:v>1.359849502821822</c:v>
                </c:pt>
                <c:pt idx="11">
                  <c:v>1.1942174732872406</c:v>
                </c:pt>
                <c:pt idx="12">
                  <c:v>0.95011876484560576</c:v>
                </c:pt>
                <c:pt idx="13">
                  <c:v>0.60288144545835376</c:v>
                </c:pt>
                <c:pt idx="14">
                  <c:v>8.7642418930762495E-2</c:v>
                </c:pt>
                <c:pt idx="15">
                  <c:v>2.0961164678531957E-2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513408"/>
        <c:axId val="90514944"/>
      </c:barChart>
      <c:catAx>
        <c:axId val="905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14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13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TRENDS'!$E$122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Goulburn Valley</c:v>
                </c:pt>
                <c:pt idx="1">
                  <c:v>North East</c:v>
                </c:pt>
                <c:pt idx="2">
                  <c:v>Wannon</c:v>
                </c:pt>
                <c:pt idx="3">
                  <c:v>Coliban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Western</c:v>
                </c:pt>
                <c:pt idx="7">
                  <c:v>Gippsland</c:v>
                </c:pt>
                <c:pt idx="8">
                  <c:v>Lower Murray</c:v>
                </c:pt>
                <c:pt idx="9">
                  <c:v>Barwon</c:v>
                </c:pt>
                <c:pt idx="10">
                  <c:v>South East</c:v>
                </c:pt>
                <c:pt idx="11">
                  <c:v>Yarra Valley</c:v>
                </c:pt>
                <c:pt idx="12">
                  <c:v>South Gippsland</c:v>
                </c:pt>
                <c:pt idx="13">
                  <c:v>Westernport</c:v>
                </c:pt>
                <c:pt idx="14">
                  <c:v>East Gippsland</c:v>
                </c:pt>
                <c:pt idx="15">
                  <c:v>City West</c:v>
                </c:pt>
              </c:strCache>
            </c:strRef>
          </c:cat>
          <c:val>
            <c:numRef>
              <c:f>'3 - USAGE, PRICE TRENDS'!$E$123:$E$138</c:f>
              <c:numCache>
                <c:formatCode>0.00</c:formatCode>
                <c:ptCount val="16"/>
                <c:pt idx="0" formatCode="0.0">
                  <c:v>1.7792443064182195</c:v>
                </c:pt>
                <c:pt idx="1">
                  <c:v>0.36449561348382398</c:v>
                </c:pt>
                <c:pt idx="2">
                  <c:v>4.2103996872274521E-2</c:v>
                </c:pt>
                <c:pt idx="3">
                  <c:v>0.50228387466500357</c:v>
                </c:pt>
                <c:pt idx="4">
                  <c:v>6.531678641410843E-2</c:v>
                </c:pt>
                <c:pt idx="5">
                  <c:v>0.24395653138168111</c:v>
                </c:pt>
                <c:pt idx="6">
                  <c:v>0.10207184120227597</c:v>
                </c:pt>
                <c:pt idx="7">
                  <c:v>0.75503658053122868</c:v>
                </c:pt>
                <c:pt idx="8">
                  <c:v>0.41791044776119401</c:v>
                </c:pt>
                <c:pt idx="9">
                  <c:v>7.7985191022673164E-2</c:v>
                </c:pt>
                <c:pt idx="10">
                  <c:v>0.10912213126810864</c:v>
                </c:pt>
                <c:pt idx="11">
                  <c:v>2.5001411369996694E-2</c:v>
                </c:pt>
                <c:pt idx="12">
                  <c:v>0.30329581451775967</c:v>
                </c:pt>
                <c:pt idx="13">
                  <c:v>0.55870083432657924</c:v>
                </c:pt>
                <c:pt idx="14">
                  <c:v>8.9310633547306728E-2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TRENDS'!$F$122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Goulburn Valley</c:v>
                </c:pt>
                <c:pt idx="1">
                  <c:v>North East</c:v>
                </c:pt>
                <c:pt idx="2">
                  <c:v>Wannon</c:v>
                </c:pt>
                <c:pt idx="3">
                  <c:v>Coliban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Western</c:v>
                </c:pt>
                <c:pt idx="7">
                  <c:v>Gippsland</c:v>
                </c:pt>
                <c:pt idx="8">
                  <c:v>Lower Murray</c:v>
                </c:pt>
                <c:pt idx="9">
                  <c:v>Barwon</c:v>
                </c:pt>
                <c:pt idx="10">
                  <c:v>South East</c:v>
                </c:pt>
                <c:pt idx="11">
                  <c:v>Yarra Valley</c:v>
                </c:pt>
                <c:pt idx="12">
                  <c:v>South Gippsland</c:v>
                </c:pt>
                <c:pt idx="13">
                  <c:v>Westernport</c:v>
                </c:pt>
                <c:pt idx="14">
                  <c:v>East Gippsland</c:v>
                </c:pt>
                <c:pt idx="15">
                  <c:v>City West</c:v>
                </c:pt>
              </c:strCache>
            </c:strRef>
          </c:cat>
          <c:val>
            <c:numRef>
              <c:f>'3 - USAGE, PRICE TRENDS'!$F$123:$F$138</c:f>
              <c:numCache>
                <c:formatCode>0.00</c:formatCode>
                <c:ptCount val="16"/>
                <c:pt idx="0">
                  <c:v>1.4021588115849097</c:v>
                </c:pt>
                <c:pt idx="1">
                  <c:v>0.45281338150145983</c:v>
                </c:pt>
                <c:pt idx="2">
                  <c:v>0.20705770994172806</c:v>
                </c:pt>
                <c:pt idx="3">
                  <c:v>0.47061162940991269</c:v>
                </c:pt>
                <c:pt idx="4">
                  <c:v>0</c:v>
                </c:pt>
                <c:pt idx="5">
                  <c:v>9.0587915572062694E-2</c:v>
                </c:pt>
                <c:pt idx="6">
                  <c:v>0.23480576112706766</c:v>
                </c:pt>
                <c:pt idx="7">
                  <c:v>0.73809188275084547</c:v>
                </c:pt>
                <c:pt idx="8">
                  <c:v>0.40562762653023937</c:v>
                </c:pt>
                <c:pt idx="9">
                  <c:v>8.9890188202520163E-2</c:v>
                </c:pt>
                <c:pt idx="10">
                  <c:v>0.13676342285835555</c:v>
                </c:pt>
                <c:pt idx="11">
                  <c:v>2.7612341764619065E-2</c:v>
                </c:pt>
                <c:pt idx="12">
                  <c:v>0.34167816545108087</c:v>
                </c:pt>
                <c:pt idx="13">
                  <c:v>1.3790587376869756</c:v>
                </c:pt>
                <c:pt idx="14">
                  <c:v>7.1061550235049745E-2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TRENDS'!$G$122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Goulburn Valley</c:v>
                </c:pt>
                <c:pt idx="1">
                  <c:v>North East</c:v>
                </c:pt>
                <c:pt idx="2">
                  <c:v>Wannon</c:v>
                </c:pt>
                <c:pt idx="3">
                  <c:v>Coliban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Western</c:v>
                </c:pt>
                <c:pt idx="7">
                  <c:v>Gippsland</c:v>
                </c:pt>
                <c:pt idx="8">
                  <c:v>Lower Murray</c:v>
                </c:pt>
                <c:pt idx="9">
                  <c:v>Barwon</c:v>
                </c:pt>
                <c:pt idx="10">
                  <c:v>South East</c:v>
                </c:pt>
                <c:pt idx="11">
                  <c:v>Yarra Valley</c:v>
                </c:pt>
                <c:pt idx="12">
                  <c:v>South Gippsland</c:v>
                </c:pt>
                <c:pt idx="13">
                  <c:v>Westernport</c:v>
                </c:pt>
                <c:pt idx="14">
                  <c:v>East Gippsland</c:v>
                </c:pt>
                <c:pt idx="15">
                  <c:v>City West</c:v>
                </c:pt>
              </c:strCache>
            </c:strRef>
          </c:cat>
          <c:val>
            <c:numRef>
              <c:f>'3 - USAGE, PRICE TRENDS'!$G$123:$G$138</c:f>
              <c:numCache>
                <c:formatCode>0.00</c:formatCode>
                <c:ptCount val="16"/>
                <c:pt idx="0">
                  <c:v>0.42178155492603087</c:v>
                </c:pt>
                <c:pt idx="1">
                  <c:v>0.50188205771643657</c:v>
                </c:pt>
                <c:pt idx="2">
                  <c:v>0.29710757041740704</c:v>
                </c:pt>
                <c:pt idx="3">
                  <c:v>0.20076323212211714</c:v>
                </c:pt>
                <c:pt idx="4">
                  <c:v>3.4271352956856176E-2</c:v>
                </c:pt>
                <c:pt idx="5">
                  <c:v>0.16016229779509905</c:v>
                </c:pt>
                <c:pt idx="6">
                  <c:v>0.32478666962538583</c:v>
                </c:pt>
                <c:pt idx="7">
                  <c:v>0.54048453661653229</c:v>
                </c:pt>
                <c:pt idx="8">
                  <c:v>0.16605299256371381</c:v>
                </c:pt>
                <c:pt idx="9">
                  <c:v>6.6664550331735503E-2</c:v>
                </c:pt>
                <c:pt idx="10">
                  <c:v>9.0482712821151376E-2</c:v>
                </c:pt>
                <c:pt idx="11">
                  <c:v>7.7220434998154439E-3</c:v>
                </c:pt>
                <c:pt idx="12">
                  <c:v>0.2436522185175686</c:v>
                </c:pt>
                <c:pt idx="13">
                  <c:v>0.62960578092580666</c:v>
                </c:pt>
                <c:pt idx="14">
                  <c:v>6.4332815096767276E-2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TRENDS'!$H$122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Goulburn Valley</c:v>
                </c:pt>
                <c:pt idx="1">
                  <c:v>North East</c:v>
                </c:pt>
                <c:pt idx="2">
                  <c:v>Wannon</c:v>
                </c:pt>
                <c:pt idx="3">
                  <c:v>Coliban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Western</c:v>
                </c:pt>
                <c:pt idx="7">
                  <c:v>Gippsland</c:v>
                </c:pt>
                <c:pt idx="8">
                  <c:v>Lower Murray</c:v>
                </c:pt>
                <c:pt idx="9">
                  <c:v>Barwon</c:v>
                </c:pt>
                <c:pt idx="10">
                  <c:v>South East</c:v>
                </c:pt>
                <c:pt idx="11">
                  <c:v>Yarra Valley</c:v>
                </c:pt>
                <c:pt idx="12">
                  <c:v>South Gippsland</c:v>
                </c:pt>
                <c:pt idx="13">
                  <c:v>Westernport</c:v>
                </c:pt>
                <c:pt idx="14">
                  <c:v>East Gippsland</c:v>
                </c:pt>
                <c:pt idx="15">
                  <c:v>City West</c:v>
                </c:pt>
              </c:strCache>
            </c:strRef>
          </c:cat>
          <c:val>
            <c:numRef>
              <c:f>'3 - USAGE, PRICE TRENDS'!$H$123:$H$138</c:f>
              <c:numCache>
                <c:formatCode>0.00</c:formatCode>
                <c:ptCount val="16"/>
                <c:pt idx="0">
                  <c:v>0.41504914512265634</c:v>
                </c:pt>
                <c:pt idx="1">
                  <c:v>0.41806218675027906</c:v>
                </c:pt>
                <c:pt idx="2">
                  <c:v>0.36707771723544591</c:v>
                </c:pt>
                <c:pt idx="3">
                  <c:v>0.26654964487135729</c:v>
                </c:pt>
                <c:pt idx="4">
                  <c:v>0.27978373473477258</c:v>
                </c:pt>
                <c:pt idx="5">
                  <c:v>0.22685629526219353</c:v>
                </c:pt>
                <c:pt idx="6">
                  <c:v>0.21321127476869511</c:v>
                </c:pt>
                <c:pt idx="7">
                  <c:v>0.25406677352249085</c:v>
                </c:pt>
                <c:pt idx="8">
                  <c:v>0.58810949529512402</c:v>
                </c:pt>
                <c:pt idx="9">
                  <c:v>0.18209975019649652</c:v>
                </c:pt>
                <c:pt idx="10">
                  <c:v>9.6261101734325866E-2</c:v>
                </c:pt>
                <c:pt idx="11">
                  <c:v>2.9501381269799967E-2</c:v>
                </c:pt>
                <c:pt idx="12">
                  <c:v>0.28921722728701665</c:v>
                </c:pt>
                <c:pt idx="13">
                  <c:v>9.1420534458509145E-2</c:v>
                </c:pt>
                <c:pt idx="14">
                  <c:v>2.6285353800862162E-2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TRENDS'!$I$122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Goulburn Valley</c:v>
                </c:pt>
                <c:pt idx="1">
                  <c:v>North East</c:v>
                </c:pt>
                <c:pt idx="2">
                  <c:v>Wannon</c:v>
                </c:pt>
                <c:pt idx="3">
                  <c:v>Coliban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Western</c:v>
                </c:pt>
                <c:pt idx="7">
                  <c:v>Gippsland</c:v>
                </c:pt>
                <c:pt idx="8">
                  <c:v>Lower Murray</c:v>
                </c:pt>
                <c:pt idx="9">
                  <c:v>Barwon</c:v>
                </c:pt>
                <c:pt idx="10">
                  <c:v>South East</c:v>
                </c:pt>
                <c:pt idx="11">
                  <c:v>Yarra Valley</c:v>
                </c:pt>
                <c:pt idx="12">
                  <c:v>South Gippsland</c:v>
                </c:pt>
                <c:pt idx="13">
                  <c:v>Westernport</c:v>
                </c:pt>
                <c:pt idx="14">
                  <c:v>East Gippsland</c:v>
                </c:pt>
                <c:pt idx="15">
                  <c:v>City West</c:v>
                </c:pt>
              </c:strCache>
            </c:strRef>
          </c:cat>
          <c:val>
            <c:numRef>
              <c:f>'3 - USAGE, PRICE TRENDS'!$I$123:$I$138</c:f>
              <c:numCache>
                <c:formatCode>0.00</c:formatCode>
                <c:ptCount val="16"/>
                <c:pt idx="0">
                  <c:v>0.46082949308755761</c:v>
                </c:pt>
                <c:pt idx="1">
                  <c:v>0.36511725881196461</c:v>
                </c:pt>
                <c:pt idx="2">
                  <c:v>0.32989221625003551</c:v>
                </c:pt>
                <c:pt idx="3">
                  <c:v>0.27361957334436293</c:v>
                </c:pt>
                <c:pt idx="4">
                  <c:v>0.26838026838026835</c:v>
                </c:pt>
                <c:pt idx="5">
                  <c:v>0.25672183333618581</c:v>
                </c:pt>
                <c:pt idx="6">
                  <c:v>0.22651996802071039</c:v>
                </c:pt>
                <c:pt idx="7">
                  <c:v>0.22368354664558773</c:v>
                </c:pt>
                <c:pt idx="8">
                  <c:v>0.18016108520559559</c:v>
                </c:pt>
                <c:pt idx="9">
                  <c:v>0.17256123633253925</c:v>
                </c:pt>
                <c:pt idx="10">
                  <c:v>9.8956731527678407E-2</c:v>
                </c:pt>
                <c:pt idx="11">
                  <c:v>5.8737764208128464E-2</c:v>
                </c:pt>
                <c:pt idx="12">
                  <c:v>2.4874074995336108E-2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562944"/>
        <c:axId val="90564480"/>
      </c:barChart>
      <c:catAx>
        <c:axId val="905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644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6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TRENDS'!$E$141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Goulburn Valley</c:v>
                </c:pt>
                <c:pt idx="1">
                  <c:v>GWMWater</c:v>
                </c:pt>
                <c:pt idx="2">
                  <c:v>South Gippsland</c:v>
                </c:pt>
                <c:pt idx="3">
                  <c:v>North East</c:v>
                </c:pt>
                <c:pt idx="4">
                  <c:v>South East</c:v>
                </c:pt>
                <c:pt idx="5">
                  <c:v>Central Highlands</c:v>
                </c:pt>
                <c:pt idx="6">
                  <c:v>Wannon</c:v>
                </c:pt>
                <c:pt idx="7">
                  <c:v>Yarra Valley</c:v>
                </c:pt>
                <c:pt idx="8">
                  <c:v>City West</c:v>
                </c:pt>
                <c:pt idx="9">
                  <c:v>Barwon</c:v>
                </c:pt>
                <c:pt idx="10">
                  <c:v>Coliban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TRENDS'!$E$142:$E$157</c:f>
              <c:numCache>
                <c:formatCode>0.0</c:formatCode>
                <c:ptCount val="16"/>
                <c:pt idx="0">
                  <c:v>0.63969294738525506</c:v>
                </c:pt>
                <c:pt idx="1">
                  <c:v>0</c:v>
                </c:pt>
                <c:pt idx="2">
                  <c:v>0.13149243918474687</c:v>
                </c:pt>
                <c:pt idx="3">
                  <c:v>2.0387359836901122E-2</c:v>
                </c:pt>
                <c:pt idx="4">
                  <c:v>7.5312547070341919E-3</c:v>
                </c:pt>
                <c:pt idx="5">
                  <c:v>5.7427258805513019E-2</c:v>
                </c:pt>
                <c:pt idx="6">
                  <c:v>0</c:v>
                </c:pt>
                <c:pt idx="7">
                  <c:v>7.9383980312772891E-3</c:v>
                </c:pt>
                <c:pt idx="8">
                  <c:v>1.444794405756061E-2</c:v>
                </c:pt>
                <c:pt idx="9">
                  <c:v>0</c:v>
                </c:pt>
                <c:pt idx="10">
                  <c:v>1.501726986033939E-2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0.18298261665141813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TRENDS'!$F$141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Goulburn Valley</c:v>
                </c:pt>
                <c:pt idx="1">
                  <c:v>GWMWater</c:v>
                </c:pt>
                <c:pt idx="2">
                  <c:v>South Gippsland</c:v>
                </c:pt>
                <c:pt idx="3">
                  <c:v>North East</c:v>
                </c:pt>
                <c:pt idx="4">
                  <c:v>South East</c:v>
                </c:pt>
                <c:pt idx="5">
                  <c:v>Central Highlands</c:v>
                </c:pt>
                <c:pt idx="6">
                  <c:v>Wannon</c:v>
                </c:pt>
                <c:pt idx="7">
                  <c:v>Yarra Valley</c:v>
                </c:pt>
                <c:pt idx="8">
                  <c:v>City West</c:v>
                </c:pt>
                <c:pt idx="9">
                  <c:v>Barwon</c:v>
                </c:pt>
                <c:pt idx="10">
                  <c:v>Coliban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TRENDS'!$F$142:$F$157</c:f>
              <c:numCache>
                <c:formatCode>0.0</c:formatCode>
                <c:ptCount val="16"/>
                <c:pt idx="0">
                  <c:v>0.5859375</c:v>
                </c:pt>
                <c:pt idx="1">
                  <c:v>0</c:v>
                </c:pt>
                <c:pt idx="2">
                  <c:v>0.2947920078611202</c:v>
                </c:pt>
                <c:pt idx="3">
                  <c:v>1.9786307874950535E-2</c:v>
                </c:pt>
                <c:pt idx="4">
                  <c:v>9.3198382076087154E-3</c:v>
                </c:pt>
                <c:pt idx="5">
                  <c:v>1.8957345971563979E-2</c:v>
                </c:pt>
                <c:pt idx="6">
                  <c:v>1.5956598053295037E-2</c:v>
                </c:pt>
                <c:pt idx="7">
                  <c:v>5.8529733104417045E-3</c:v>
                </c:pt>
                <c:pt idx="8">
                  <c:v>1.9633691414467226E-2</c:v>
                </c:pt>
                <c:pt idx="9">
                  <c:v>9.4037991348504806E-3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2.5853154084798349E-2</c:v>
                </c:pt>
                <c:pt idx="15">
                  <c:v>0.45330915684496825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TRENDS'!$G$141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Goulburn Valley</c:v>
                </c:pt>
                <c:pt idx="1">
                  <c:v>GWMWater</c:v>
                </c:pt>
                <c:pt idx="2">
                  <c:v>South Gippsland</c:v>
                </c:pt>
                <c:pt idx="3">
                  <c:v>North East</c:v>
                </c:pt>
                <c:pt idx="4">
                  <c:v>South East</c:v>
                </c:pt>
                <c:pt idx="5">
                  <c:v>Central Highlands</c:v>
                </c:pt>
                <c:pt idx="6">
                  <c:v>Wannon</c:v>
                </c:pt>
                <c:pt idx="7">
                  <c:v>Yarra Valley</c:v>
                </c:pt>
                <c:pt idx="8">
                  <c:v>City West</c:v>
                </c:pt>
                <c:pt idx="9">
                  <c:v>Barwon</c:v>
                </c:pt>
                <c:pt idx="10">
                  <c:v>Coliban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TRENDS'!$G$142:$G$157</c:f>
              <c:numCache>
                <c:formatCode>0.0</c:formatCode>
                <c:ptCount val="16"/>
                <c:pt idx="0">
                  <c:v>0.17813765182186234</c:v>
                </c:pt>
                <c:pt idx="1">
                  <c:v>0</c:v>
                </c:pt>
                <c:pt idx="2">
                  <c:v>0.13008130081300812</c:v>
                </c:pt>
                <c:pt idx="3">
                  <c:v>0</c:v>
                </c:pt>
                <c:pt idx="4">
                  <c:v>1.8518861460397416E-3</c:v>
                </c:pt>
                <c:pt idx="5">
                  <c:v>3.711952487008166E-2</c:v>
                </c:pt>
                <c:pt idx="6">
                  <c:v>1.577287066246057E-2</c:v>
                </c:pt>
                <c:pt idx="7">
                  <c:v>5.7393200818809664E-3</c:v>
                </c:pt>
                <c:pt idx="8">
                  <c:v>2.2223456858714373E-2</c:v>
                </c:pt>
                <c:pt idx="9">
                  <c:v>1.7697548889478807E-2</c:v>
                </c:pt>
                <c:pt idx="10">
                  <c:v>0</c:v>
                </c:pt>
                <c:pt idx="11">
                  <c:v>3.51123595505618E-2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0.35492457852706299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TRENDS'!$H$141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Goulburn Valley</c:v>
                </c:pt>
                <c:pt idx="1">
                  <c:v>GWMWater</c:v>
                </c:pt>
                <c:pt idx="2">
                  <c:v>South Gippsland</c:v>
                </c:pt>
                <c:pt idx="3">
                  <c:v>North East</c:v>
                </c:pt>
                <c:pt idx="4">
                  <c:v>South East</c:v>
                </c:pt>
                <c:pt idx="5">
                  <c:v>Central Highlands</c:v>
                </c:pt>
                <c:pt idx="6">
                  <c:v>Wannon</c:v>
                </c:pt>
                <c:pt idx="7">
                  <c:v>Yarra Valley</c:v>
                </c:pt>
                <c:pt idx="8">
                  <c:v>City West</c:v>
                </c:pt>
                <c:pt idx="9">
                  <c:v>Barwon</c:v>
                </c:pt>
                <c:pt idx="10">
                  <c:v>Coliban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TRENDS'!$H$142:$H$157</c:f>
              <c:numCache>
                <c:formatCode>0.0</c:formatCode>
                <c:ptCount val="16"/>
                <c:pt idx="0">
                  <c:v>0.41680025649246555</c:v>
                </c:pt>
                <c:pt idx="1">
                  <c:v>0</c:v>
                </c:pt>
                <c:pt idx="2">
                  <c:v>9.6246390760346495E-2</c:v>
                </c:pt>
                <c:pt idx="3">
                  <c:v>0</c:v>
                </c:pt>
                <c:pt idx="4">
                  <c:v>1.6375843810840809E-2</c:v>
                </c:pt>
                <c:pt idx="5">
                  <c:v>0.21986075485525836</c:v>
                </c:pt>
                <c:pt idx="6">
                  <c:v>4.71253534401508E-2</c:v>
                </c:pt>
                <c:pt idx="7">
                  <c:v>1.5325083330140607E-2</c:v>
                </c:pt>
                <c:pt idx="8">
                  <c:v>2.7315687399273401E-3</c:v>
                </c:pt>
                <c:pt idx="9">
                  <c:v>1.7503938386136883E-2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TRENDS'!$I$141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Goulburn Valley</c:v>
                </c:pt>
                <c:pt idx="1">
                  <c:v>GWMWater</c:v>
                </c:pt>
                <c:pt idx="2">
                  <c:v>South Gippsland</c:v>
                </c:pt>
                <c:pt idx="3">
                  <c:v>North East</c:v>
                </c:pt>
                <c:pt idx="4">
                  <c:v>South East</c:v>
                </c:pt>
                <c:pt idx="5">
                  <c:v>Central Highlands</c:v>
                </c:pt>
                <c:pt idx="6">
                  <c:v>Wannon</c:v>
                </c:pt>
                <c:pt idx="7">
                  <c:v>Yarra Valley</c:v>
                </c:pt>
                <c:pt idx="8">
                  <c:v>City West</c:v>
                </c:pt>
                <c:pt idx="9">
                  <c:v>Barwon</c:v>
                </c:pt>
                <c:pt idx="10">
                  <c:v>Coliban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TRENDS'!$I$142:$I$157</c:f>
              <c:numCache>
                <c:formatCode>0.0</c:formatCode>
                <c:ptCount val="16"/>
                <c:pt idx="0">
                  <c:v>0.46303688328277182</c:v>
                </c:pt>
                <c:pt idx="1">
                  <c:v>0.19059720457433291</c:v>
                </c:pt>
                <c:pt idx="2">
                  <c:v>6.3371356147021538E-2</c:v>
                </c:pt>
                <c:pt idx="3">
                  <c:v>4.1902367483762831E-2</c:v>
                </c:pt>
                <c:pt idx="4">
                  <c:v>4.0070670090887564E-2</c:v>
                </c:pt>
                <c:pt idx="5">
                  <c:v>3.6330608537693009E-2</c:v>
                </c:pt>
                <c:pt idx="6">
                  <c:v>3.1313605761703459E-2</c:v>
                </c:pt>
                <c:pt idx="7">
                  <c:v>1.1433362551926521E-2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170112"/>
        <c:axId val="90171648"/>
      </c:barChart>
      <c:catAx>
        <c:axId val="901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7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716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70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516129032258063E-2"/>
          <c:y val="6.0439641515229972E-2"/>
          <c:w val="0.89901823281907434"/>
          <c:h val="0.62637446661238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TRENDS'!$E$160</c:f>
              <c:strCache>
                <c:ptCount val="1"/>
                <c:pt idx="0">
                  <c:v>2008-09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City West</c:v>
                </c:pt>
                <c:pt idx="1">
                  <c:v>Wannon</c:v>
                </c:pt>
                <c:pt idx="2">
                  <c:v>East Gippsland</c:v>
                </c:pt>
                <c:pt idx="3">
                  <c:v>Central Highlands</c:v>
                </c:pt>
                <c:pt idx="4">
                  <c:v>GWMWater</c:v>
                </c:pt>
                <c:pt idx="5">
                  <c:v>Lower Murray</c:v>
                </c:pt>
                <c:pt idx="6">
                  <c:v>Western</c:v>
                </c:pt>
                <c:pt idx="7">
                  <c:v>Gippsland</c:v>
                </c:pt>
                <c:pt idx="8">
                  <c:v>North East</c:v>
                </c:pt>
                <c:pt idx="9">
                  <c:v>Coliban</c:v>
                </c:pt>
                <c:pt idx="10">
                  <c:v>Goulburn Valley</c:v>
                </c:pt>
                <c:pt idx="11">
                  <c:v>Barwon</c:v>
                </c:pt>
                <c:pt idx="12">
                  <c:v>South East</c:v>
                </c:pt>
                <c:pt idx="13">
                  <c:v>Yarra Valley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TRENDS'!$E$161:$E$176</c:f>
              <c:numCache>
                <c:formatCode>0.00</c:formatCode>
                <c:ptCount val="16"/>
                <c:pt idx="0">
                  <c:v>0.15629360870778677</c:v>
                </c:pt>
                <c:pt idx="1">
                  <c:v>0.23448018191539388</c:v>
                </c:pt>
                <c:pt idx="2">
                  <c:v>6.5152239065282549E-3</c:v>
                </c:pt>
                <c:pt idx="3">
                  <c:v>3.7841928857173746E-2</c:v>
                </c:pt>
                <c:pt idx="4">
                  <c:v>8.5467936954827683E-2</c:v>
                </c:pt>
                <c:pt idx="5">
                  <c:v>6.9106170675386408E-2</c:v>
                </c:pt>
                <c:pt idx="6">
                  <c:v>7.7639751552795025E-2</c:v>
                </c:pt>
                <c:pt idx="7" formatCode="0.0">
                  <c:v>0</c:v>
                </c:pt>
                <c:pt idx="8">
                  <c:v>1.8044570088117651E-2</c:v>
                </c:pt>
                <c:pt idx="9" formatCode="0.0">
                  <c:v>7.3926221630812453E-3</c:v>
                </c:pt>
                <c:pt idx="10">
                  <c:v>2.9850746268656716E-2</c:v>
                </c:pt>
                <c:pt idx="11">
                  <c:v>7.4493444576877229E-3</c:v>
                </c:pt>
                <c:pt idx="12">
                  <c:v>1.1290959973546894E-3</c:v>
                </c:pt>
                <c:pt idx="13">
                  <c:v>1.8814160563467004E-3</c:v>
                </c:pt>
                <c:pt idx="14">
                  <c:v>4.9253804856425158E-3</c:v>
                </c:pt>
                <c:pt idx="15" formatCode="0.0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TRENDS'!$F$160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City West</c:v>
                </c:pt>
                <c:pt idx="1">
                  <c:v>Wannon</c:v>
                </c:pt>
                <c:pt idx="2">
                  <c:v>East Gippsland</c:v>
                </c:pt>
                <c:pt idx="3">
                  <c:v>Central Highlands</c:v>
                </c:pt>
                <c:pt idx="4">
                  <c:v>GWMWater</c:v>
                </c:pt>
                <c:pt idx="5">
                  <c:v>Lower Murray</c:v>
                </c:pt>
                <c:pt idx="6">
                  <c:v>Western</c:v>
                </c:pt>
                <c:pt idx="7">
                  <c:v>Gippsland</c:v>
                </c:pt>
                <c:pt idx="8">
                  <c:v>North East</c:v>
                </c:pt>
                <c:pt idx="9">
                  <c:v>Coliban</c:v>
                </c:pt>
                <c:pt idx="10">
                  <c:v>Goulburn Valley</c:v>
                </c:pt>
                <c:pt idx="11">
                  <c:v>Barwon</c:v>
                </c:pt>
                <c:pt idx="12">
                  <c:v>South East</c:v>
                </c:pt>
                <c:pt idx="13">
                  <c:v>Yarra Valley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TRENDS'!$F$161:$F$176</c:f>
              <c:numCache>
                <c:formatCode>0.00</c:formatCode>
                <c:ptCount val="16"/>
                <c:pt idx="0">
                  <c:v>7.1061550235049745E-2</c:v>
                </c:pt>
                <c:pt idx="1">
                  <c:v>0.12547012378888639</c:v>
                </c:pt>
                <c:pt idx="2">
                  <c:v>6.2894400301893125E-2</c:v>
                </c:pt>
                <c:pt idx="3">
                  <c:v>2.1138669673055242E-2</c:v>
                </c:pt>
                <c:pt idx="4">
                  <c:v>6.4334141634087197E-2</c:v>
                </c:pt>
                <c:pt idx="5">
                  <c:v>6.6283328085903186E-3</c:v>
                </c:pt>
                <c:pt idx="6">
                  <c:v>0.24794271668269743</c:v>
                </c:pt>
                <c:pt idx="7" formatCode="0.0">
                  <c:v>0</c:v>
                </c:pt>
                <c:pt idx="8">
                  <c:v>8.8739018546454881E-3</c:v>
                </c:pt>
                <c:pt idx="9">
                  <c:v>1.6305824802971283E-2</c:v>
                </c:pt>
                <c:pt idx="10">
                  <c:v>0.12059199707655764</c:v>
                </c:pt>
                <c:pt idx="11">
                  <c:v>0</c:v>
                </c:pt>
                <c:pt idx="12">
                  <c:v>1.9042994320426943E-3</c:v>
                </c:pt>
                <c:pt idx="13">
                  <c:v>2.8632736312709903E-3</c:v>
                </c:pt>
                <c:pt idx="14">
                  <c:v>4.8589290920281174E-3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TRENDS'!$G$160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City West</c:v>
                </c:pt>
                <c:pt idx="1">
                  <c:v>Wannon</c:v>
                </c:pt>
                <c:pt idx="2">
                  <c:v>East Gippsland</c:v>
                </c:pt>
                <c:pt idx="3">
                  <c:v>Central Highlands</c:v>
                </c:pt>
                <c:pt idx="4">
                  <c:v>GWMWater</c:v>
                </c:pt>
                <c:pt idx="5">
                  <c:v>Lower Murray</c:v>
                </c:pt>
                <c:pt idx="6">
                  <c:v>Western</c:v>
                </c:pt>
                <c:pt idx="7">
                  <c:v>Gippsland</c:v>
                </c:pt>
                <c:pt idx="8">
                  <c:v>North East</c:v>
                </c:pt>
                <c:pt idx="9">
                  <c:v>Coliban</c:v>
                </c:pt>
                <c:pt idx="10">
                  <c:v>Goulburn Valley</c:v>
                </c:pt>
                <c:pt idx="11">
                  <c:v>Barwon</c:v>
                </c:pt>
                <c:pt idx="12">
                  <c:v>South East</c:v>
                </c:pt>
                <c:pt idx="13">
                  <c:v>Yarra Valley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TRENDS'!$G$161:$G$176</c:f>
              <c:numCache>
                <c:formatCode>0.00</c:formatCode>
                <c:ptCount val="16"/>
                <c:pt idx="0">
                  <c:v>5.3610679247306066E-2</c:v>
                </c:pt>
                <c:pt idx="1">
                  <c:v>0.14476483990092187</c:v>
                </c:pt>
                <c:pt idx="2">
                  <c:v>2.8242319097859635E-2</c:v>
                </c:pt>
                <c:pt idx="3">
                  <c:v>2.0721451883061938E-2</c:v>
                </c:pt>
                <c:pt idx="4">
                  <c:v>1.2064472541260496E-2</c:v>
                </c:pt>
                <c:pt idx="5">
                  <c:v>1.3273602123776339E-2</c:v>
                </c:pt>
                <c:pt idx="6">
                  <c:v>1.2590494176896444E-2</c:v>
                </c:pt>
                <c:pt idx="7">
                  <c:v>0</c:v>
                </c:pt>
                <c:pt idx="8">
                  <c:v>0.18059479770469838</c:v>
                </c:pt>
                <c:pt idx="9">
                  <c:v>2.1354973039346539E-2</c:v>
                </c:pt>
                <c:pt idx="10">
                  <c:v>5.7757562630856976E-2</c:v>
                </c:pt>
                <c:pt idx="11">
                  <c:v>0</c:v>
                </c:pt>
                <c:pt idx="12">
                  <c:v>1.5444086999630887E-3</c:v>
                </c:pt>
                <c:pt idx="13">
                  <c:v>2.6563732204374713E-3</c:v>
                </c:pt>
                <c:pt idx="14">
                  <c:v>5.5553791943112919E-3</c:v>
                </c:pt>
                <c:pt idx="15">
                  <c:v>1.2823800974608873E-2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TRENDS'!$H$160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City West</c:v>
                </c:pt>
                <c:pt idx="1">
                  <c:v>Wannon</c:v>
                </c:pt>
                <c:pt idx="2">
                  <c:v>East Gippsland</c:v>
                </c:pt>
                <c:pt idx="3">
                  <c:v>Central Highlands</c:v>
                </c:pt>
                <c:pt idx="4">
                  <c:v>GWMWater</c:v>
                </c:pt>
                <c:pt idx="5">
                  <c:v>Lower Murray</c:v>
                </c:pt>
                <c:pt idx="6">
                  <c:v>Western</c:v>
                </c:pt>
                <c:pt idx="7">
                  <c:v>Gippsland</c:v>
                </c:pt>
                <c:pt idx="8">
                  <c:v>North East</c:v>
                </c:pt>
                <c:pt idx="9">
                  <c:v>Coliban</c:v>
                </c:pt>
                <c:pt idx="10">
                  <c:v>Goulburn Valley</c:v>
                </c:pt>
                <c:pt idx="11">
                  <c:v>Barwon</c:v>
                </c:pt>
                <c:pt idx="12">
                  <c:v>South East</c:v>
                </c:pt>
                <c:pt idx="13">
                  <c:v>Yarra Valley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TRENDS'!$H$161:$H$176</c:f>
              <c:numCache>
                <c:formatCode>0.00</c:formatCode>
                <c:ptCount val="16"/>
                <c:pt idx="0">
                  <c:v>9.9884344443276193E-2</c:v>
                </c:pt>
                <c:pt idx="1">
                  <c:v>0.14307530140710178</c:v>
                </c:pt>
                <c:pt idx="2">
                  <c:v>3.520920133794965E-2</c:v>
                </c:pt>
                <c:pt idx="3">
                  <c:v>3.0692630358421718E-2</c:v>
                </c:pt>
                <c:pt idx="4">
                  <c:v>2.8504240005700846E-2</c:v>
                </c:pt>
                <c:pt idx="5">
                  <c:v>1.9503632551562729E-2</c:v>
                </c:pt>
                <c:pt idx="6">
                  <c:v>1.0324605600066077E-2</c:v>
                </c:pt>
                <c:pt idx="7">
                  <c:v>4.1589474082195925E-2</c:v>
                </c:pt>
                <c:pt idx="8">
                  <c:v>0.10897619730427302</c:v>
                </c:pt>
                <c:pt idx="9">
                  <c:v>4.1881162202251111E-2</c:v>
                </c:pt>
                <c:pt idx="10">
                  <c:v>3.5642999714856002E-2</c:v>
                </c:pt>
                <c:pt idx="11">
                  <c:v>0</c:v>
                </c:pt>
                <c:pt idx="12">
                  <c:v>1.512891347169229E-4</c:v>
                </c:pt>
                <c:pt idx="13">
                  <c:v>6.5041284955625581E-4</c:v>
                </c:pt>
                <c:pt idx="14">
                  <c:v>4.669224364012731E-3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TRENDS'!$I$160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City West</c:v>
                </c:pt>
                <c:pt idx="1">
                  <c:v>Wannon</c:v>
                </c:pt>
                <c:pt idx="2">
                  <c:v>East Gippsland</c:v>
                </c:pt>
                <c:pt idx="3">
                  <c:v>Central Highlands</c:v>
                </c:pt>
                <c:pt idx="4">
                  <c:v>GWMWater</c:v>
                </c:pt>
                <c:pt idx="5">
                  <c:v>Lower Murray</c:v>
                </c:pt>
                <c:pt idx="6">
                  <c:v>Western</c:v>
                </c:pt>
                <c:pt idx="7">
                  <c:v>Gippsland</c:v>
                </c:pt>
                <c:pt idx="8">
                  <c:v>North East</c:v>
                </c:pt>
                <c:pt idx="9">
                  <c:v>Coliban</c:v>
                </c:pt>
                <c:pt idx="10">
                  <c:v>Goulburn Valley</c:v>
                </c:pt>
                <c:pt idx="11">
                  <c:v>Barwon</c:v>
                </c:pt>
                <c:pt idx="12">
                  <c:v>South East</c:v>
                </c:pt>
                <c:pt idx="13">
                  <c:v>Yarra Valley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TRENDS'!$I$161:$I$176</c:f>
              <c:numCache>
                <c:formatCode>0.00</c:formatCode>
                <c:ptCount val="16"/>
                <c:pt idx="0">
                  <c:v>0.18072911287824023</c:v>
                </c:pt>
                <c:pt idx="1">
                  <c:v>0.17596589667396073</c:v>
                </c:pt>
                <c:pt idx="2">
                  <c:v>6.2816461720028929E-2</c:v>
                </c:pt>
                <c:pt idx="3">
                  <c:v>4.7091272978018468E-2</c:v>
                </c:pt>
                <c:pt idx="4">
                  <c:v>4.4469409727098251E-2</c:v>
                </c:pt>
                <c:pt idx="5">
                  <c:v>3.1816229458646851E-2</c:v>
                </c:pt>
                <c:pt idx="6">
                  <c:v>2.8546959748786755E-2</c:v>
                </c:pt>
                <c:pt idx="7">
                  <c:v>2.6460026460026459E-2</c:v>
                </c:pt>
                <c:pt idx="8">
                  <c:v>2.5595085743537239E-2</c:v>
                </c:pt>
                <c:pt idx="9">
                  <c:v>1.7114788889079052E-2</c:v>
                </c:pt>
                <c:pt idx="10">
                  <c:v>7.0651405962978663E-3</c:v>
                </c:pt>
                <c:pt idx="11">
                  <c:v>6.9319284624982675E-3</c:v>
                </c:pt>
                <c:pt idx="12">
                  <c:v>1.3417255783582645E-3</c:v>
                </c:pt>
                <c:pt idx="13">
                  <c:v>6.3740245750517493E-4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90231552"/>
        <c:axId val="90233088"/>
      </c:barChart>
      <c:catAx>
        <c:axId val="902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233088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#0.00;\-##0.00;\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31552"/>
        <c:crosses val="autoZero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80956021274039"/>
          <c:y val="0.94951922348289153"/>
          <c:w val="0.44841263774067075"/>
          <c:h val="4.32691976495064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19" Type="http://schemas.openxmlformats.org/officeDocument/2006/relationships/chart" Target="../charts/chart37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5</xdr:row>
      <xdr:rowOff>76200</xdr:rowOff>
    </xdr:from>
    <xdr:to>
      <xdr:col>24</xdr:col>
      <xdr:colOff>0</xdr:colOff>
      <xdr:row>25</xdr:row>
      <xdr:rowOff>38100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45</xdr:row>
      <xdr:rowOff>38100</xdr:rowOff>
    </xdr:from>
    <xdr:to>
      <xdr:col>25</xdr:col>
      <xdr:colOff>0</xdr:colOff>
      <xdr:row>62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26</xdr:row>
      <xdr:rowOff>28575</xdr:rowOff>
    </xdr:from>
    <xdr:to>
      <xdr:col>23</xdr:col>
      <xdr:colOff>514350</xdr:colOff>
      <xdr:row>44</xdr:row>
      <xdr:rowOff>0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238125</xdr:colOff>
      <xdr:row>63</xdr:row>
      <xdr:rowOff>152400</xdr:rowOff>
    </xdr:from>
    <xdr:to>
      <xdr:col>26</xdr:col>
      <xdr:colOff>66675</xdr:colOff>
      <xdr:row>81</xdr:row>
      <xdr:rowOff>133350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83</xdr:row>
      <xdr:rowOff>0</xdr:rowOff>
    </xdr:from>
    <xdr:to>
      <xdr:col>25</xdr:col>
      <xdr:colOff>85725</xdr:colOff>
      <xdr:row>101</xdr:row>
      <xdr:rowOff>28575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19050</xdr:colOff>
      <xdr:row>102</xdr:row>
      <xdr:rowOff>38100</xdr:rowOff>
    </xdr:from>
    <xdr:to>
      <xdr:col>25</xdr:col>
      <xdr:colOff>104775</xdr:colOff>
      <xdr:row>120</xdr:row>
      <xdr:rowOff>66675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121</xdr:row>
      <xdr:rowOff>0</xdr:rowOff>
    </xdr:from>
    <xdr:to>
      <xdr:col>24</xdr:col>
      <xdr:colOff>285750</xdr:colOff>
      <xdr:row>139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447675</xdr:colOff>
      <xdr:row>139</xdr:row>
      <xdr:rowOff>66675</xdr:rowOff>
    </xdr:from>
    <xdr:to>
      <xdr:col>24</xdr:col>
      <xdr:colOff>323850</xdr:colOff>
      <xdr:row>157</xdr:row>
      <xdr:rowOff>66675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504825</xdr:colOff>
      <xdr:row>157</xdr:row>
      <xdr:rowOff>180975</xdr:rowOff>
    </xdr:from>
    <xdr:to>
      <xdr:col>24</xdr:col>
      <xdr:colOff>438150</xdr:colOff>
      <xdr:row>177</xdr:row>
      <xdr:rowOff>0</xdr:rowOff>
    </xdr:to>
    <xdr:graphicFrame macro="">
      <xdr:nvGraphicFramePr>
        <xdr:cNvPr id="3061767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428625</xdr:colOff>
      <xdr:row>177</xdr:row>
      <xdr:rowOff>142875</xdr:rowOff>
    </xdr:from>
    <xdr:to>
      <xdr:col>24</xdr:col>
      <xdr:colOff>361950</xdr:colOff>
      <xdr:row>196</xdr:row>
      <xdr:rowOff>152400</xdr:rowOff>
    </xdr:to>
    <xdr:graphicFrame macro="">
      <xdr:nvGraphicFramePr>
        <xdr:cNvPr id="3061768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180975</xdr:colOff>
      <xdr:row>196</xdr:row>
      <xdr:rowOff>161925</xdr:rowOff>
    </xdr:from>
    <xdr:to>
      <xdr:col>24</xdr:col>
      <xdr:colOff>466725</xdr:colOff>
      <xdr:row>214</xdr:row>
      <xdr:rowOff>171450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216</xdr:row>
      <xdr:rowOff>0</xdr:rowOff>
    </xdr:from>
    <xdr:to>
      <xdr:col>24</xdr:col>
      <xdr:colOff>285750</xdr:colOff>
      <xdr:row>234</xdr:row>
      <xdr:rowOff>19050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235</xdr:row>
      <xdr:rowOff>0</xdr:rowOff>
    </xdr:from>
    <xdr:to>
      <xdr:col>24</xdr:col>
      <xdr:colOff>285750</xdr:colOff>
      <xdr:row>253</xdr:row>
      <xdr:rowOff>9525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254</xdr:row>
      <xdr:rowOff>0</xdr:rowOff>
    </xdr:from>
    <xdr:to>
      <xdr:col>24</xdr:col>
      <xdr:colOff>285750</xdr:colOff>
      <xdr:row>272</xdr:row>
      <xdr:rowOff>9525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64</xdr:row>
      <xdr:rowOff>0</xdr:rowOff>
    </xdr:from>
    <xdr:to>
      <xdr:col>25</xdr:col>
      <xdr:colOff>361950</xdr:colOff>
      <xdr:row>82</xdr:row>
      <xdr:rowOff>0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43</xdr:row>
      <xdr:rowOff>28575</xdr:rowOff>
    </xdr:from>
    <xdr:to>
      <xdr:col>22</xdr:col>
      <xdr:colOff>257175</xdr:colOff>
      <xdr:row>63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25</xdr:row>
      <xdr:rowOff>104775</xdr:rowOff>
    </xdr:from>
    <xdr:to>
      <xdr:col>22</xdr:col>
      <xdr:colOff>66675</xdr:colOff>
      <xdr:row>42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6</xdr:row>
      <xdr:rowOff>161925</xdr:rowOff>
    </xdr:from>
    <xdr:to>
      <xdr:col>22</xdr:col>
      <xdr:colOff>247650</xdr:colOff>
      <xdr:row>24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25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22</xdr:col>
      <xdr:colOff>19050</xdr:colOff>
      <xdr:row>44</xdr:row>
      <xdr:rowOff>57150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44</xdr:row>
      <xdr:rowOff>76200</xdr:rowOff>
    </xdr:from>
    <xdr:to>
      <xdr:col>22</xdr:col>
      <xdr:colOff>19050</xdr:colOff>
      <xdr:row>62</xdr:row>
      <xdr:rowOff>133350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22</xdr:col>
      <xdr:colOff>19050</xdr:colOff>
      <xdr:row>82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83</xdr:row>
      <xdr:rowOff>0</xdr:rowOff>
    </xdr:from>
    <xdr:to>
      <xdr:col>22</xdr:col>
      <xdr:colOff>19050</xdr:colOff>
      <xdr:row>101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101</xdr:row>
      <xdr:rowOff>95250</xdr:rowOff>
    </xdr:from>
    <xdr:to>
      <xdr:col>22</xdr:col>
      <xdr:colOff>28575</xdr:colOff>
      <xdr:row>119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120</xdr:row>
      <xdr:rowOff>85725</xdr:rowOff>
    </xdr:from>
    <xdr:to>
      <xdr:col>22</xdr:col>
      <xdr:colOff>9525</xdr:colOff>
      <xdr:row>138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140</xdr:row>
      <xdr:rowOff>0</xdr:rowOff>
    </xdr:from>
    <xdr:to>
      <xdr:col>22</xdr:col>
      <xdr:colOff>19050</xdr:colOff>
      <xdr:row>158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159</xdr:row>
      <xdr:rowOff>0</xdr:rowOff>
    </xdr:from>
    <xdr:to>
      <xdr:col>22</xdr:col>
      <xdr:colOff>19050</xdr:colOff>
      <xdr:row>177</xdr:row>
      <xdr:rowOff>57150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178</xdr:row>
      <xdr:rowOff>0</xdr:rowOff>
    </xdr:from>
    <xdr:to>
      <xdr:col>22</xdr:col>
      <xdr:colOff>19050</xdr:colOff>
      <xdr:row>196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215</xdr:row>
      <xdr:rowOff>57150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523875</xdr:colOff>
      <xdr:row>215</xdr:row>
      <xdr:rowOff>57150</xdr:rowOff>
    </xdr:from>
    <xdr:to>
      <xdr:col>22</xdr:col>
      <xdr:colOff>9525</xdr:colOff>
      <xdr:row>233</xdr:row>
      <xdr:rowOff>114300</xdr:rowOff>
    </xdr:to>
    <xdr:graphicFrame macro="">
      <xdr:nvGraphicFramePr>
        <xdr:cNvPr id="274856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234</xdr:row>
      <xdr:rowOff>0</xdr:rowOff>
    </xdr:from>
    <xdr:to>
      <xdr:col>22</xdr:col>
      <xdr:colOff>19050</xdr:colOff>
      <xdr:row>252</xdr:row>
      <xdr:rowOff>57150</xdr:rowOff>
    </xdr:to>
    <xdr:graphicFrame macro="">
      <xdr:nvGraphicFramePr>
        <xdr:cNvPr id="274856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9525</xdr:colOff>
      <xdr:row>254</xdr:row>
      <xdr:rowOff>19050</xdr:rowOff>
    </xdr:from>
    <xdr:to>
      <xdr:col>22</xdr:col>
      <xdr:colOff>28575</xdr:colOff>
      <xdr:row>272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275</xdr:row>
      <xdr:rowOff>0</xdr:rowOff>
    </xdr:from>
    <xdr:to>
      <xdr:col>22</xdr:col>
      <xdr:colOff>19050</xdr:colOff>
      <xdr:row>293</xdr:row>
      <xdr:rowOff>57150</xdr:rowOff>
    </xdr:to>
    <xdr:graphicFrame macro="">
      <xdr:nvGraphicFramePr>
        <xdr:cNvPr id="274857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294</xdr:row>
      <xdr:rowOff>0</xdr:rowOff>
    </xdr:from>
    <xdr:to>
      <xdr:col>22</xdr:col>
      <xdr:colOff>19050</xdr:colOff>
      <xdr:row>312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313</xdr:row>
      <xdr:rowOff>0</xdr:rowOff>
    </xdr:from>
    <xdr:to>
      <xdr:col>22</xdr:col>
      <xdr:colOff>19050</xdr:colOff>
      <xdr:row>331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0</xdr:colOff>
      <xdr:row>332</xdr:row>
      <xdr:rowOff>0</xdr:rowOff>
    </xdr:from>
    <xdr:to>
      <xdr:col>22</xdr:col>
      <xdr:colOff>19050</xdr:colOff>
      <xdr:row>350</xdr:row>
      <xdr:rowOff>57150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351</xdr:row>
      <xdr:rowOff>0</xdr:rowOff>
    </xdr:from>
    <xdr:to>
      <xdr:col>22</xdr:col>
      <xdr:colOff>19050</xdr:colOff>
      <xdr:row>369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25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23</xdr:col>
      <xdr:colOff>266700</xdr:colOff>
      <xdr:row>63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23</xdr:col>
      <xdr:colOff>266700</xdr:colOff>
      <xdr:row>83</xdr:row>
      <xdr:rowOff>38100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25</xdr:row>
      <xdr:rowOff>95250</xdr:rowOff>
    </xdr:from>
    <xdr:to>
      <xdr:col>23</xdr:col>
      <xdr:colOff>285750</xdr:colOff>
      <xdr:row>43</xdr:row>
      <xdr:rowOff>38100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17</xdr:col>
      <xdr:colOff>85725</xdr:colOff>
      <xdr:row>25</xdr:row>
      <xdr:rowOff>57150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85725</xdr:colOff>
      <xdr:row>44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47</xdr:row>
      <xdr:rowOff>0</xdr:rowOff>
    </xdr:from>
    <xdr:to>
      <xdr:col>17</xdr:col>
      <xdr:colOff>85725</xdr:colOff>
      <xdr:row>65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742950</xdr:colOff>
      <xdr:row>67</xdr:row>
      <xdr:rowOff>9525</xdr:rowOff>
    </xdr:from>
    <xdr:to>
      <xdr:col>17</xdr:col>
      <xdr:colOff>161925</xdr:colOff>
      <xdr:row>85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P121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9.33203125" style="12" customWidth="1"/>
    <col min="5" max="9" width="11.5" style="9" customWidth="1"/>
    <col min="10" max="10" width="3.6640625" style="4" customWidth="1"/>
    <col min="11" max="11" width="19.33203125" style="4" customWidth="1"/>
    <col min="12" max="16" width="11.5" style="4" customWidth="1"/>
    <col min="17" max="16384" width="9.33203125" style="4"/>
  </cols>
  <sheetData>
    <row r="1" spans="2:16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16" s="3" customFormat="1" ht="16.5" customHeight="1" x14ac:dyDescent="0.25">
      <c r="B2" s="82" t="s">
        <v>130</v>
      </c>
      <c r="E2" s="8"/>
      <c r="F2" s="8"/>
      <c r="G2" s="8"/>
      <c r="H2" s="8"/>
      <c r="I2" s="8"/>
    </row>
    <row r="3" spans="2:16" s="3" customFormat="1" ht="12" customHeight="1" x14ac:dyDescent="0.2">
      <c r="B3" s="78" t="s">
        <v>129</v>
      </c>
      <c r="E3" s="8"/>
      <c r="F3" s="8"/>
      <c r="G3" s="8"/>
      <c r="H3" s="8"/>
      <c r="I3" s="8"/>
    </row>
    <row r="4" spans="2:16" s="3" customFormat="1" ht="12" customHeight="1" x14ac:dyDescent="0.2">
      <c r="B4" s="78" t="s">
        <v>89</v>
      </c>
      <c r="E4" s="8"/>
      <c r="F4" s="8"/>
      <c r="G4" s="8"/>
      <c r="H4" s="8"/>
      <c r="I4" s="8"/>
    </row>
    <row r="5" spans="2:16" s="3" customFormat="1" ht="6" customHeight="1" x14ac:dyDescent="0.25">
      <c r="B5" s="14"/>
      <c r="C5" s="5"/>
      <c r="D5" s="11"/>
      <c r="E5" s="8"/>
      <c r="F5" s="8"/>
      <c r="G5" s="8"/>
      <c r="H5" s="8"/>
      <c r="I5" s="8"/>
    </row>
    <row r="6" spans="2:16" ht="6.75" customHeight="1" x14ac:dyDescent="0.25"/>
    <row r="7" spans="2:16" x14ac:dyDescent="0.25">
      <c r="D7" s="48" t="s">
        <v>1</v>
      </c>
      <c r="E7" s="10"/>
      <c r="F7" s="10"/>
      <c r="G7" s="10"/>
      <c r="H7" s="10"/>
      <c r="I7" s="10"/>
      <c r="K7" s="51" t="s">
        <v>21</v>
      </c>
      <c r="L7" s="9"/>
      <c r="M7" s="9"/>
      <c r="N7" s="9"/>
      <c r="O7" s="9"/>
      <c r="P7" s="9"/>
    </row>
    <row r="8" spans="2:16" x14ac:dyDescent="0.25">
      <c r="D8" s="16" t="s">
        <v>2</v>
      </c>
      <c r="E8" s="18" t="s">
        <v>3</v>
      </c>
      <c r="F8" s="18" t="s">
        <v>4</v>
      </c>
      <c r="G8" s="18" t="s">
        <v>0</v>
      </c>
      <c r="H8" s="19" t="s">
        <v>102</v>
      </c>
      <c r="I8" s="19" t="s">
        <v>128</v>
      </c>
      <c r="K8" s="16" t="s">
        <v>2</v>
      </c>
      <c r="L8" s="18" t="str">
        <f>E8</f>
        <v>2008-09</v>
      </c>
      <c r="M8" s="18" t="str">
        <f>F8</f>
        <v>2009-10</v>
      </c>
      <c r="N8" s="18" t="str">
        <f>G8</f>
        <v>2010-11</v>
      </c>
      <c r="O8" s="19" t="str">
        <f>H8</f>
        <v>2011-12</v>
      </c>
      <c r="P8" s="19" t="str">
        <f>I8</f>
        <v>2012-13</v>
      </c>
    </row>
    <row r="9" spans="2:16" x14ac:dyDescent="0.25">
      <c r="D9" s="20" t="s">
        <v>5</v>
      </c>
      <c r="E9" s="41">
        <v>345081</v>
      </c>
      <c r="F9" s="42">
        <v>356845</v>
      </c>
      <c r="G9" s="42">
        <v>368261</v>
      </c>
      <c r="H9" s="42">
        <v>379086</v>
      </c>
      <c r="I9" s="43">
        <v>389551</v>
      </c>
      <c r="K9" s="20" t="s">
        <v>5</v>
      </c>
      <c r="L9" s="41">
        <v>341590</v>
      </c>
      <c r="M9" s="42">
        <v>353411</v>
      </c>
      <c r="N9" s="42">
        <v>364835</v>
      </c>
      <c r="O9" s="42">
        <v>375643</v>
      </c>
      <c r="P9" s="43">
        <v>386099</v>
      </c>
    </row>
    <row r="10" spans="2:16" x14ac:dyDescent="0.25">
      <c r="D10" s="24" t="s">
        <v>6</v>
      </c>
      <c r="E10" s="44">
        <v>637778</v>
      </c>
      <c r="F10" s="45">
        <v>647375</v>
      </c>
      <c r="G10" s="45">
        <v>656324</v>
      </c>
      <c r="H10" s="45">
        <v>669953</v>
      </c>
      <c r="I10" s="46">
        <v>682450</v>
      </c>
      <c r="K10" s="24" t="s">
        <v>6</v>
      </c>
      <c r="L10" s="44">
        <v>603418</v>
      </c>
      <c r="M10" s="45">
        <v>613099</v>
      </c>
      <c r="N10" s="45">
        <v>623835</v>
      </c>
      <c r="O10" s="45">
        <v>637211</v>
      </c>
      <c r="P10" s="46">
        <v>645928</v>
      </c>
    </row>
    <row r="11" spans="2:16" x14ac:dyDescent="0.25">
      <c r="D11" s="24" t="s">
        <v>7</v>
      </c>
      <c r="E11" s="44">
        <v>670353</v>
      </c>
      <c r="F11" s="45">
        <v>681409</v>
      </c>
      <c r="G11" s="45">
        <v>699768</v>
      </c>
      <c r="H11" s="45">
        <v>713188</v>
      </c>
      <c r="I11" s="46">
        <v>723256</v>
      </c>
      <c r="K11" s="24" t="s">
        <v>7</v>
      </c>
      <c r="L11" s="44">
        <v>619543</v>
      </c>
      <c r="M11" s="45">
        <v>629779</v>
      </c>
      <c r="N11" s="45">
        <v>646775</v>
      </c>
      <c r="O11" s="45">
        <v>666721</v>
      </c>
      <c r="P11" s="46">
        <v>680134</v>
      </c>
    </row>
    <row r="12" spans="2:16" x14ac:dyDescent="0.25">
      <c r="D12" s="24" t="s">
        <v>8</v>
      </c>
      <c r="E12" s="44">
        <v>132907</v>
      </c>
      <c r="F12" s="45">
        <v>134118</v>
      </c>
      <c r="G12" s="45">
        <v>137305</v>
      </c>
      <c r="H12" s="45">
        <v>139927</v>
      </c>
      <c r="I12" s="46">
        <v>142494</v>
      </c>
      <c r="K12" s="24" t="s">
        <v>8</v>
      </c>
      <c r="L12" s="44">
        <v>119221</v>
      </c>
      <c r="M12" s="45">
        <v>120613</v>
      </c>
      <c r="N12" s="45">
        <v>123628</v>
      </c>
      <c r="O12" s="45">
        <v>125805</v>
      </c>
      <c r="P12" s="46">
        <v>128326</v>
      </c>
    </row>
    <row r="13" spans="2:16" x14ac:dyDescent="0.25">
      <c r="D13" s="24" t="s">
        <v>9</v>
      </c>
      <c r="E13" s="44">
        <v>59332</v>
      </c>
      <c r="F13" s="45">
        <v>60470</v>
      </c>
      <c r="G13" s="45">
        <v>61581</v>
      </c>
      <c r="H13" s="45">
        <v>62763</v>
      </c>
      <c r="I13" s="46">
        <v>63934</v>
      </c>
      <c r="K13" s="24" t="s">
        <v>9</v>
      </c>
      <c r="L13" s="44">
        <v>49723</v>
      </c>
      <c r="M13" s="45">
        <v>50823</v>
      </c>
      <c r="N13" s="45">
        <v>51607</v>
      </c>
      <c r="O13" s="45">
        <v>52714</v>
      </c>
      <c r="P13" s="46">
        <v>53918</v>
      </c>
    </row>
    <row r="14" spans="2:16" x14ac:dyDescent="0.25">
      <c r="D14" s="24" t="s">
        <v>10</v>
      </c>
      <c r="E14" s="44">
        <v>65988</v>
      </c>
      <c r="F14" s="45">
        <v>67034</v>
      </c>
      <c r="G14" s="45">
        <v>66722</v>
      </c>
      <c r="H14" s="45">
        <v>68045</v>
      </c>
      <c r="I14" s="46">
        <v>69479</v>
      </c>
      <c r="K14" s="24" t="s">
        <v>10</v>
      </c>
      <c r="L14" s="44">
        <v>56850</v>
      </c>
      <c r="M14" s="45">
        <v>57917</v>
      </c>
      <c r="N14" s="45">
        <v>58353</v>
      </c>
      <c r="O14" s="45">
        <v>59681</v>
      </c>
      <c r="P14" s="46">
        <v>62517</v>
      </c>
    </row>
    <row r="15" spans="2:16" x14ac:dyDescent="0.25">
      <c r="D15" s="24" t="s">
        <v>11</v>
      </c>
      <c r="E15" s="44">
        <v>20703</v>
      </c>
      <c r="F15" s="45">
        <v>21095</v>
      </c>
      <c r="G15" s="45">
        <v>21501</v>
      </c>
      <c r="H15" s="45">
        <v>21890</v>
      </c>
      <c r="I15" s="46">
        <v>22220</v>
      </c>
      <c r="K15" s="24" t="s">
        <v>11</v>
      </c>
      <c r="L15" s="44">
        <v>17305</v>
      </c>
      <c r="M15" s="45">
        <v>17589</v>
      </c>
      <c r="N15" s="45">
        <v>17906</v>
      </c>
      <c r="O15" s="45">
        <v>18328</v>
      </c>
      <c r="P15" s="46">
        <v>18561</v>
      </c>
    </row>
    <row r="16" spans="2:16" x14ac:dyDescent="0.25">
      <c r="D16" s="24" t="s">
        <v>12</v>
      </c>
      <c r="E16" s="44">
        <v>61111</v>
      </c>
      <c r="F16" s="45">
        <v>62417</v>
      </c>
      <c r="G16" s="45">
        <v>63588</v>
      </c>
      <c r="H16" s="45">
        <v>64361</v>
      </c>
      <c r="I16" s="46">
        <v>65167</v>
      </c>
      <c r="K16" s="24" t="s">
        <v>12</v>
      </c>
      <c r="L16" s="44">
        <v>52275</v>
      </c>
      <c r="M16" s="45">
        <v>53492</v>
      </c>
      <c r="N16" s="45">
        <v>52690</v>
      </c>
      <c r="O16" s="45">
        <v>55417</v>
      </c>
      <c r="P16" s="46">
        <v>56230</v>
      </c>
    </row>
    <row r="17" spans="2:16" x14ac:dyDescent="0.25">
      <c r="D17" s="24" t="s">
        <v>13</v>
      </c>
      <c r="E17" s="44">
        <v>52621</v>
      </c>
      <c r="F17" s="45">
        <v>52929</v>
      </c>
      <c r="G17" s="45">
        <v>53830</v>
      </c>
      <c r="H17" s="45">
        <v>54666</v>
      </c>
      <c r="I17" s="46">
        <v>55305</v>
      </c>
      <c r="K17" s="24" t="s">
        <v>13</v>
      </c>
      <c r="L17" s="44">
        <v>44571</v>
      </c>
      <c r="M17" s="45">
        <v>46378</v>
      </c>
      <c r="N17" s="45">
        <v>47218</v>
      </c>
      <c r="O17" s="45">
        <v>47908</v>
      </c>
      <c r="P17" s="46">
        <v>48493</v>
      </c>
    </row>
    <row r="18" spans="2:16" x14ac:dyDescent="0.25">
      <c r="D18" s="24" t="s">
        <v>14</v>
      </c>
      <c r="E18" s="44">
        <v>30824</v>
      </c>
      <c r="F18" s="45">
        <v>30951</v>
      </c>
      <c r="G18" s="45">
        <v>31041</v>
      </c>
      <c r="H18" s="45">
        <v>31205</v>
      </c>
      <c r="I18" s="46">
        <v>31177</v>
      </c>
      <c r="K18" s="24" t="s">
        <v>14</v>
      </c>
      <c r="L18" s="44">
        <v>24794</v>
      </c>
      <c r="M18" s="45">
        <v>24930</v>
      </c>
      <c r="N18" s="45">
        <v>25058</v>
      </c>
      <c r="O18" s="45">
        <v>25084</v>
      </c>
      <c r="P18" s="46">
        <v>25121</v>
      </c>
    </row>
    <row r="19" spans="2:16" x14ac:dyDescent="0.25">
      <c r="D19" s="24" t="s">
        <v>15</v>
      </c>
      <c r="E19" s="44">
        <v>30549</v>
      </c>
      <c r="F19" s="45">
        <v>31134</v>
      </c>
      <c r="G19" s="45">
        <v>31484</v>
      </c>
      <c r="H19" s="45">
        <v>31980</v>
      </c>
      <c r="I19" s="46">
        <v>32246</v>
      </c>
      <c r="K19" s="24" t="s">
        <v>15</v>
      </c>
      <c r="L19" s="44">
        <v>26079</v>
      </c>
      <c r="M19" s="45">
        <v>26767</v>
      </c>
      <c r="N19" s="45">
        <v>27148</v>
      </c>
      <c r="O19" s="45">
        <v>27617</v>
      </c>
      <c r="P19" s="46">
        <v>27856</v>
      </c>
    </row>
    <row r="20" spans="2:16" x14ac:dyDescent="0.25">
      <c r="D20" s="24" t="s">
        <v>16</v>
      </c>
      <c r="E20" s="44">
        <v>44686</v>
      </c>
      <c r="F20" s="45">
        <v>45468</v>
      </c>
      <c r="G20" s="45">
        <v>46159</v>
      </c>
      <c r="H20" s="45">
        <v>46845</v>
      </c>
      <c r="I20" s="46">
        <v>47499</v>
      </c>
      <c r="K20" s="24" t="s">
        <v>16</v>
      </c>
      <c r="L20" s="44">
        <v>38980</v>
      </c>
      <c r="M20" s="45">
        <v>39864</v>
      </c>
      <c r="N20" s="45">
        <v>40602</v>
      </c>
      <c r="O20" s="45">
        <v>41249</v>
      </c>
      <c r="P20" s="46">
        <v>41878</v>
      </c>
    </row>
    <row r="21" spans="2:16" x14ac:dyDescent="0.25">
      <c r="D21" s="24" t="s">
        <v>17</v>
      </c>
      <c r="E21" s="44">
        <v>17879</v>
      </c>
      <c r="F21" s="45">
        <v>18272</v>
      </c>
      <c r="G21" s="45">
        <v>18671</v>
      </c>
      <c r="H21" s="45">
        <v>19022</v>
      </c>
      <c r="I21" s="46">
        <v>19237</v>
      </c>
      <c r="K21" s="24" t="s">
        <v>17</v>
      </c>
      <c r="L21" s="44">
        <v>14954</v>
      </c>
      <c r="M21" s="45">
        <v>15331</v>
      </c>
      <c r="N21" s="45">
        <v>15675</v>
      </c>
      <c r="O21" s="45">
        <v>16232</v>
      </c>
      <c r="P21" s="46">
        <v>16464</v>
      </c>
    </row>
    <row r="22" spans="2:16" x14ac:dyDescent="0.25">
      <c r="D22" s="24" t="s">
        <v>18</v>
      </c>
      <c r="E22" s="44">
        <v>39463</v>
      </c>
      <c r="F22" s="45">
        <v>40074</v>
      </c>
      <c r="G22" s="45">
        <v>40671</v>
      </c>
      <c r="H22" s="45">
        <v>41236</v>
      </c>
      <c r="I22" s="46">
        <v>41550</v>
      </c>
      <c r="K22" s="24" t="s">
        <v>18</v>
      </c>
      <c r="L22" s="44">
        <v>33180</v>
      </c>
      <c r="M22" s="45">
        <v>33746</v>
      </c>
      <c r="N22" s="45">
        <v>34251</v>
      </c>
      <c r="O22" s="45">
        <v>34690</v>
      </c>
      <c r="P22" s="46">
        <v>35009</v>
      </c>
    </row>
    <row r="23" spans="2:16" x14ac:dyDescent="0.25">
      <c r="D23" s="24" t="s">
        <v>19</v>
      </c>
      <c r="E23" s="44">
        <v>49125</v>
      </c>
      <c r="F23" s="45">
        <v>51567</v>
      </c>
      <c r="G23" s="45">
        <v>52565</v>
      </c>
      <c r="H23" s="45">
        <v>54073</v>
      </c>
      <c r="I23" s="46">
        <v>55481</v>
      </c>
      <c r="K23" s="24" t="s">
        <v>19</v>
      </c>
      <c r="L23" s="44">
        <v>43295</v>
      </c>
      <c r="M23" s="45">
        <v>45527</v>
      </c>
      <c r="N23" s="45">
        <v>46628</v>
      </c>
      <c r="O23" s="45">
        <v>48138</v>
      </c>
      <c r="P23" s="46">
        <v>49555</v>
      </c>
    </row>
    <row r="24" spans="2:16" x14ac:dyDescent="0.25">
      <c r="D24" s="28" t="s">
        <v>20</v>
      </c>
      <c r="E24" s="38">
        <v>14517</v>
      </c>
      <c r="F24" s="47">
        <v>14808</v>
      </c>
      <c r="G24" s="47">
        <v>15104</v>
      </c>
      <c r="H24" s="47">
        <v>15358</v>
      </c>
      <c r="I24" s="52">
        <v>15567</v>
      </c>
      <c r="K24" s="28" t="s">
        <v>20</v>
      </c>
      <c r="L24" s="38">
        <v>13111</v>
      </c>
      <c r="M24" s="47">
        <v>13438</v>
      </c>
      <c r="N24" s="47">
        <v>13715</v>
      </c>
      <c r="O24" s="47">
        <v>13953</v>
      </c>
      <c r="P24" s="52">
        <v>14174</v>
      </c>
    </row>
    <row r="26" spans="2:16" x14ac:dyDescent="0.25">
      <c r="D26" s="51" t="s">
        <v>23</v>
      </c>
      <c r="K26" s="51" t="s">
        <v>24</v>
      </c>
      <c r="L26" s="9"/>
      <c r="M26" s="9"/>
      <c r="N26" s="9"/>
      <c r="O26" s="9"/>
      <c r="P26" s="9"/>
    </row>
    <row r="27" spans="2:16" x14ac:dyDescent="0.25">
      <c r="D27" s="16" t="s">
        <v>2</v>
      </c>
      <c r="E27" s="18" t="str">
        <f>E8</f>
        <v>2008-09</v>
      </c>
      <c r="F27" s="18" t="str">
        <f>F8</f>
        <v>2009-10</v>
      </c>
      <c r="G27" s="18" t="str">
        <f>G8</f>
        <v>2010-11</v>
      </c>
      <c r="H27" s="19" t="str">
        <f>H8</f>
        <v>2011-12</v>
      </c>
      <c r="I27" s="19" t="str">
        <f>I8</f>
        <v>2012-13</v>
      </c>
      <c r="K27" s="16" t="s">
        <v>2</v>
      </c>
      <c r="L27" s="18" t="str">
        <f>L8</f>
        <v>2008-09</v>
      </c>
      <c r="M27" s="18" t="str">
        <f>M8</f>
        <v>2009-10</v>
      </c>
      <c r="N27" s="18" t="str">
        <f>N8</f>
        <v>2010-11</v>
      </c>
      <c r="O27" s="19" t="str">
        <f>O8</f>
        <v>2011-12</v>
      </c>
      <c r="P27" s="19" t="str">
        <f>P8</f>
        <v>2012-13</v>
      </c>
    </row>
    <row r="28" spans="2:16" x14ac:dyDescent="0.25">
      <c r="D28" s="20" t="s">
        <v>22</v>
      </c>
      <c r="E28" s="21">
        <v>1208</v>
      </c>
      <c r="F28" s="22">
        <v>1276</v>
      </c>
      <c r="G28" s="22">
        <v>1276</v>
      </c>
      <c r="H28" s="22">
        <v>1276</v>
      </c>
      <c r="I28" s="23">
        <v>1271</v>
      </c>
      <c r="K28" s="20" t="s">
        <v>22</v>
      </c>
      <c r="L28" s="21">
        <v>335</v>
      </c>
      <c r="M28" s="22">
        <v>335</v>
      </c>
      <c r="N28" s="22">
        <v>335</v>
      </c>
      <c r="O28" s="22">
        <v>343</v>
      </c>
      <c r="P28" s="23">
        <v>343</v>
      </c>
    </row>
    <row r="29" spans="2:16" x14ac:dyDescent="0.25">
      <c r="B29" s="50"/>
      <c r="D29" s="24" t="s">
        <v>5</v>
      </c>
      <c r="E29" s="25">
        <v>4318.42</v>
      </c>
      <c r="F29" s="26">
        <v>4431.1000000000004</v>
      </c>
      <c r="G29" s="26">
        <v>4506.37</v>
      </c>
      <c r="H29" s="26">
        <v>4561.22</v>
      </c>
      <c r="I29" s="27">
        <v>4617</v>
      </c>
      <c r="K29" s="24" t="s">
        <v>5</v>
      </c>
      <c r="L29" s="25">
        <v>3804.26</v>
      </c>
      <c r="M29" s="26">
        <v>3908.89</v>
      </c>
      <c r="N29" s="26">
        <v>3980.01</v>
      </c>
      <c r="O29" s="26">
        <v>4043.88</v>
      </c>
      <c r="P29" s="27">
        <v>4093</v>
      </c>
    </row>
    <row r="30" spans="2:16" x14ac:dyDescent="0.25">
      <c r="B30" s="50"/>
      <c r="D30" s="24" t="s">
        <v>6</v>
      </c>
      <c r="E30" s="25">
        <v>8668</v>
      </c>
      <c r="F30" s="26">
        <v>8748</v>
      </c>
      <c r="G30" s="26">
        <v>8831</v>
      </c>
      <c r="H30" s="26">
        <v>8951</v>
      </c>
      <c r="I30" s="27">
        <v>9013</v>
      </c>
      <c r="K30" s="24" t="s">
        <v>6</v>
      </c>
      <c r="L30" s="25">
        <v>8153</v>
      </c>
      <c r="M30" s="26">
        <v>8282</v>
      </c>
      <c r="N30" s="26">
        <v>8438</v>
      </c>
      <c r="O30" s="26">
        <v>8570</v>
      </c>
      <c r="P30" s="27">
        <v>8659</v>
      </c>
    </row>
    <row r="31" spans="2:16" x14ac:dyDescent="0.25">
      <c r="B31" s="50"/>
      <c r="D31" s="24" t="s">
        <v>7</v>
      </c>
      <c r="E31" s="25">
        <v>9147</v>
      </c>
      <c r="F31" s="26">
        <v>9391</v>
      </c>
      <c r="G31" s="26">
        <v>9490</v>
      </c>
      <c r="H31" s="26">
        <v>9670</v>
      </c>
      <c r="I31" s="27">
        <v>9586</v>
      </c>
      <c r="K31" s="24" t="s">
        <v>7</v>
      </c>
      <c r="L31" s="25">
        <v>8792</v>
      </c>
      <c r="M31" s="26">
        <v>8886.5300000000007</v>
      </c>
      <c r="N31" s="26">
        <v>9004</v>
      </c>
      <c r="O31" s="26">
        <v>9133</v>
      </c>
      <c r="P31" s="27">
        <v>9234.4699999999993</v>
      </c>
    </row>
    <row r="32" spans="2:16" x14ac:dyDescent="0.25">
      <c r="B32" s="50"/>
      <c r="D32" s="24" t="s">
        <v>8</v>
      </c>
      <c r="E32" s="25">
        <v>3545</v>
      </c>
      <c r="F32" s="26">
        <v>3614</v>
      </c>
      <c r="G32" s="26">
        <v>3670</v>
      </c>
      <c r="H32" s="26">
        <v>3722</v>
      </c>
      <c r="I32" s="27">
        <v>3710.34</v>
      </c>
      <c r="K32" s="24" t="s">
        <v>8</v>
      </c>
      <c r="L32" s="25">
        <v>2272</v>
      </c>
      <c r="M32" s="26">
        <v>2303.2424500000002</v>
      </c>
      <c r="N32" s="26">
        <v>2338</v>
      </c>
      <c r="O32" s="26">
        <v>2378</v>
      </c>
      <c r="P32" s="27">
        <v>2447.8500000000004</v>
      </c>
    </row>
    <row r="33" spans="2:16" x14ac:dyDescent="0.25">
      <c r="B33" s="50"/>
      <c r="D33" s="24" t="s">
        <v>9</v>
      </c>
      <c r="E33" s="25">
        <v>2309</v>
      </c>
      <c r="F33" s="26">
        <v>2325.3000000000002</v>
      </c>
      <c r="G33" s="26">
        <v>2404.194</v>
      </c>
      <c r="H33" s="26">
        <v>2417</v>
      </c>
      <c r="I33" s="27">
        <v>2432.04</v>
      </c>
      <c r="K33" s="24" t="s">
        <v>9</v>
      </c>
      <c r="L33" s="25">
        <v>1204.8</v>
      </c>
      <c r="M33" s="26">
        <v>1236.3399999999999</v>
      </c>
      <c r="N33" s="26">
        <v>1258.2180000000001</v>
      </c>
      <c r="O33" s="26">
        <v>1272</v>
      </c>
      <c r="P33" s="27">
        <v>1336</v>
      </c>
    </row>
    <row r="34" spans="2:16" x14ac:dyDescent="0.25">
      <c r="B34" s="50"/>
      <c r="D34" s="24" t="s">
        <v>10</v>
      </c>
      <c r="E34" s="25">
        <v>2151</v>
      </c>
      <c r="F34" s="26">
        <v>2137.11</v>
      </c>
      <c r="G34" s="26">
        <v>2127.71</v>
      </c>
      <c r="H34" s="26">
        <v>2148</v>
      </c>
      <c r="I34" s="27">
        <v>2142</v>
      </c>
      <c r="K34" s="24" t="s">
        <v>10</v>
      </c>
      <c r="L34" s="25">
        <v>1748</v>
      </c>
      <c r="M34" s="26">
        <v>1763.27</v>
      </c>
      <c r="N34" s="26">
        <v>1782.5</v>
      </c>
      <c r="O34" s="26">
        <v>1809</v>
      </c>
      <c r="P34" s="27">
        <v>1839</v>
      </c>
    </row>
    <row r="35" spans="2:16" x14ac:dyDescent="0.25">
      <c r="B35" s="50"/>
      <c r="D35" s="24" t="s">
        <v>11</v>
      </c>
      <c r="E35" s="25">
        <v>883.93</v>
      </c>
      <c r="F35" s="26">
        <v>888.32</v>
      </c>
      <c r="G35" s="26">
        <v>899.28</v>
      </c>
      <c r="H35" s="26">
        <v>907</v>
      </c>
      <c r="I35" s="27">
        <v>923.53</v>
      </c>
      <c r="K35" s="24" t="s">
        <v>11</v>
      </c>
      <c r="L35" s="25">
        <v>579.11</v>
      </c>
      <c r="M35" s="26">
        <v>593.24</v>
      </c>
      <c r="N35" s="26">
        <v>610.47</v>
      </c>
      <c r="O35" s="26">
        <v>631</v>
      </c>
      <c r="P35" s="27">
        <v>659.31</v>
      </c>
    </row>
    <row r="36" spans="2:16" x14ac:dyDescent="0.25">
      <c r="B36" s="50"/>
      <c r="D36" s="24" t="s">
        <v>12</v>
      </c>
      <c r="E36" s="25">
        <v>2017</v>
      </c>
      <c r="F36" s="26">
        <v>2030</v>
      </c>
      <c r="G36" s="26">
        <v>2041.4</v>
      </c>
      <c r="H36" s="26">
        <v>2071</v>
      </c>
      <c r="I36" s="27">
        <v>2081.3159999999998</v>
      </c>
      <c r="K36" s="24" t="s">
        <v>12</v>
      </c>
      <c r="L36" s="25">
        <v>1445</v>
      </c>
      <c r="M36" s="26">
        <v>1549</v>
      </c>
      <c r="N36" s="26">
        <v>1553.1</v>
      </c>
      <c r="O36" s="26">
        <v>1577</v>
      </c>
      <c r="P36" s="27">
        <v>1585.86</v>
      </c>
    </row>
    <row r="37" spans="2:16" x14ac:dyDescent="0.25">
      <c r="B37" s="50"/>
      <c r="D37" s="24" t="s">
        <v>13</v>
      </c>
      <c r="E37" s="25">
        <v>1734</v>
      </c>
      <c r="F37" s="26">
        <v>1738.71</v>
      </c>
      <c r="G37" s="26">
        <v>1751</v>
      </c>
      <c r="H37" s="26">
        <v>1792</v>
      </c>
      <c r="I37" s="27">
        <v>1793.81</v>
      </c>
      <c r="K37" s="24" t="s">
        <v>13</v>
      </c>
      <c r="L37" s="25">
        <v>1189</v>
      </c>
      <c r="M37" s="26">
        <v>1193.5</v>
      </c>
      <c r="N37" s="26">
        <v>1207</v>
      </c>
      <c r="O37" s="26">
        <v>1226</v>
      </c>
      <c r="P37" s="27">
        <v>1232.5</v>
      </c>
    </row>
    <row r="38" spans="2:16" x14ac:dyDescent="0.25">
      <c r="B38" s="50"/>
      <c r="D38" s="24" t="s">
        <v>14</v>
      </c>
      <c r="E38" s="25">
        <v>1221</v>
      </c>
      <c r="F38" s="26">
        <v>1034</v>
      </c>
      <c r="G38" s="26">
        <v>1040.5046400000001</v>
      </c>
      <c r="H38" s="26">
        <v>1049</v>
      </c>
      <c r="I38" s="27">
        <v>1054</v>
      </c>
      <c r="K38" s="24" t="s">
        <v>14</v>
      </c>
      <c r="L38" s="25">
        <v>635</v>
      </c>
      <c r="M38" s="26">
        <v>641</v>
      </c>
      <c r="N38" s="26">
        <v>649.71500000000003</v>
      </c>
      <c r="O38" s="26">
        <v>649</v>
      </c>
      <c r="P38" s="27">
        <v>665</v>
      </c>
    </row>
    <row r="39" spans="2:16" x14ac:dyDescent="0.25">
      <c r="B39" s="50"/>
      <c r="D39" s="24" t="s">
        <v>15</v>
      </c>
      <c r="E39" s="25">
        <v>897</v>
      </c>
      <c r="F39" s="26">
        <v>903</v>
      </c>
      <c r="G39" s="26">
        <v>899</v>
      </c>
      <c r="H39" s="26">
        <v>902</v>
      </c>
      <c r="I39" s="27">
        <v>905.6</v>
      </c>
      <c r="K39" s="24" t="s">
        <v>15</v>
      </c>
      <c r="L39" s="25">
        <v>602.4</v>
      </c>
      <c r="M39" s="26">
        <v>627</v>
      </c>
      <c r="N39" s="26">
        <v>622.70000000000005</v>
      </c>
      <c r="O39" s="26">
        <v>656</v>
      </c>
      <c r="P39" s="27">
        <v>628.29999999999995</v>
      </c>
    </row>
    <row r="40" spans="2:16" x14ac:dyDescent="0.25">
      <c r="B40" s="50"/>
      <c r="D40" s="24" t="s">
        <v>16</v>
      </c>
      <c r="E40" s="25">
        <v>1615</v>
      </c>
      <c r="F40" s="26">
        <v>1643</v>
      </c>
      <c r="G40" s="26">
        <v>1625</v>
      </c>
      <c r="H40" s="26">
        <v>1654</v>
      </c>
      <c r="I40" s="27">
        <v>1615.39</v>
      </c>
      <c r="K40" s="24" t="s">
        <v>16</v>
      </c>
      <c r="L40" s="25">
        <v>1071</v>
      </c>
      <c r="M40" s="26">
        <v>1078</v>
      </c>
      <c r="N40" s="26">
        <v>1086</v>
      </c>
      <c r="O40" s="26">
        <v>1101</v>
      </c>
      <c r="P40" s="27">
        <v>1119</v>
      </c>
    </row>
    <row r="41" spans="2:16" x14ac:dyDescent="0.25">
      <c r="B41" s="50"/>
      <c r="D41" s="24" t="s">
        <v>17</v>
      </c>
      <c r="E41" s="25">
        <v>661</v>
      </c>
      <c r="F41" s="26">
        <v>686</v>
      </c>
      <c r="G41" s="26">
        <v>689</v>
      </c>
      <c r="H41" s="26">
        <v>692</v>
      </c>
      <c r="I41" s="27">
        <v>695</v>
      </c>
      <c r="K41" s="24" t="s">
        <v>17</v>
      </c>
      <c r="L41" s="25">
        <v>401</v>
      </c>
      <c r="M41" s="26">
        <v>404</v>
      </c>
      <c r="N41" s="26">
        <v>415</v>
      </c>
      <c r="O41" s="26">
        <v>419</v>
      </c>
      <c r="P41" s="27">
        <v>423</v>
      </c>
    </row>
    <row r="42" spans="2:16" x14ac:dyDescent="0.25">
      <c r="B42" s="50"/>
      <c r="D42" s="24" t="s">
        <v>18</v>
      </c>
      <c r="E42" s="25">
        <v>1733.5669499999999</v>
      </c>
      <c r="F42" s="26">
        <v>1767.15</v>
      </c>
      <c r="G42" s="26">
        <v>1821.32</v>
      </c>
      <c r="H42" s="26">
        <v>1877</v>
      </c>
      <c r="I42" s="27">
        <v>1878</v>
      </c>
      <c r="K42" s="24" t="s">
        <v>18</v>
      </c>
      <c r="L42" s="25">
        <v>869.48299999999995</v>
      </c>
      <c r="M42" s="26">
        <v>883.66</v>
      </c>
      <c r="N42" s="26">
        <v>886</v>
      </c>
      <c r="O42" s="26">
        <v>882</v>
      </c>
      <c r="P42" s="27">
        <v>884.46699999999998</v>
      </c>
    </row>
    <row r="43" spans="2:16" x14ac:dyDescent="0.25">
      <c r="B43" s="50"/>
      <c r="D43" s="24" t="s">
        <v>19</v>
      </c>
      <c r="E43" s="25">
        <v>1710</v>
      </c>
      <c r="F43" s="26">
        <v>1741</v>
      </c>
      <c r="G43" s="26">
        <v>1804</v>
      </c>
      <c r="H43" s="26">
        <v>1855</v>
      </c>
      <c r="I43" s="27">
        <v>1823.4</v>
      </c>
      <c r="K43" s="24" t="s">
        <v>19</v>
      </c>
      <c r="L43" s="25">
        <v>1048</v>
      </c>
      <c r="M43" s="26">
        <v>1086</v>
      </c>
      <c r="N43" s="26">
        <v>1120</v>
      </c>
      <c r="O43" s="26">
        <v>1149</v>
      </c>
      <c r="P43" s="27">
        <v>1184.5999999999999</v>
      </c>
    </row>
    <row r="44" spans="2:16" x14ac:dyDescent="0.25">
      <c r="B44" s="50"/>
      <c r="D44" s="28" t="s">
        <v>20</v>
      </c>
      <c r="E44" s="29">
        <v>374</v>
      </c>
      <c r="F44" s="30">
        <v>382.1</v>
      </c>
      <c r="G44" s="30">
        <v>425</v>
      </c>
      <c r="H44" s="30">
        <v>453</v>
      </c>
      <c r="I44" s="31">
        <v>415.02</v>
      </c>
      <c r="K44" s="28" t="s">
        <v>20</v>
      </c>
      <c r="L44" s="29">
        <v>308</v>
      </c>
      <c r="M44" s="30">
        <v>363</v>
      </c>
      <c r="N44" s="30">
        <v>337</v>
      </c>
      <c r="O44" s="30">
        <v>339</v>
      </c>
      <c r="P44" s="31">
        <v>350.95</v>
      </c>
    </row>
    <row r="45" spans="2:16" x14ac:dyDescent="0.25">
      <c r="B45" s="50"/>
    </row>
    <row r="46" spans="2:16" x14ac:dyDescent="0.25">
      <c r="B46" s="50"/>
      <c r="D46" s="4"/>
      <c r="E46" s="4"/>
      <c r="F46" s="4"/>
      <c r="G46" s="4"/>
      <c r="H46" s="4"/>
      <c r="I46" s="4"/>
    </row>
    <row r="47" spans="2:16" x14ac:dyDescent="0.25">
      <c r="B47" s="50"/>
      <c r="D47" s="4"/>
      <c r="E47" s="4"/>
      <c r="F47" s="4"/>
      <c r="G47" s="4"/>
      <c r="H47" s="4"/>
      <c r="I47" s="4"/>
    </row>
    <row r="48" spans="2:16" x14ac:dyDescent="0.25">
      <c r="B48" s="50"/>
      <c r="D48" s="4"/>
      <c r="E48" s="4"/>
      <c r="F48" s="4"/>
      <c r="G48" s="4"/>
      <c r="H48" s="4"/>
      <c r="I48" s="4"/>
    </row>
    <row r="49" spans="2:9" x14ac:dyDescent="0.25">
      <c r="B49" s="50"/>
      <c r="D49" s="4"/>
      <c r="E49" s="4"/>
      <c r="F49" s="4"/>
      <c r="G49" s="4"/>
      <c r="H49" s="4"/>
      <c r="I49" s="4"/>
    </row>
    <row r="50" spans="2:9" x14ac:dyDescent="0.25">
      <c r="B50" s="50"/>
      <c r="D50" s="4"/>
      <c r="E50" s="4"/>
      <c r="F50" s="4"/>
      <c r="G50" s="4"/>
      <c r="H50" s="4"/>
      <c r="I50" s="4"/>
    </row>
    <row r="51" spans="2:9" x14ac:dyDescent="0.25">
      <c r="B51" s="50"/>
      <c r="D51" s="4"/>
      <c r="E51" s="4"/>
      <c r="F51" s="4"/>
      <c r="G51" s="4"/>
      <c r="H51" s="4"/>
      <c r="I51" s="4"/>
    </row>
    <row r="52" spans="2:9" x14ac:dyDescent="0.25">
      <c r="B52" s="50"/>
      <c r="D52" s="4"/>
      <c r="E52" s="4"/>
      <c r="F52" s="4"/>
      <c r="G52" s="4"/>
      <c r="H52" s="4"/>
      <c r="I52" s="4"/>
    </row>
    <row r="53" spans="2:9" x14ac:dyDescent="0.25">
      <c r="B53" s="50"/>
      <c r="D53" s="4"/>
      <c r="E53" s="4"/>
      <c r="F53" s="4"/>
      <c r="G53" s="4"/>
      <c r="H53" s="4"/>
      <c r="I53" s="4"/>
    </row>
    <row r="54" spans="2:9" x14ac:dyDescent="0.25">
      <c r="B54" s="50"/>
      <c r="D54" s="4"/>
      <c r="E54" s="4"/>
      <c r="F54" s="4"/>
      <c r="G54" s="4"/>
      <c r="H54" s="4"/>
      <c r="I54" s="4"/>
    </row>
    <row r="55" spans="2:9" x14ac:dyDescent="0.25">
      <c r="B55" s="50"/>
      <c r="D55" s="4"/>
      <c r="E55" s="4"/>
      <c r="F55" s="4"/>
      <c r="G55" s="4"/>
      <c r="H55" s="4"/>
      <c r="I55" s="4"/>
    </row>
    <row r="56" spans="2:9" x14ac:dyDescent="0.25">
      <c r="B56" s="50"/>
      <c r="D56" s="4"/>
      <c r="E56" s="4"/>
      <c r="F56" s="4"/>
      <c r="G56" s="4"/>
      <c r="H56" s="4"/>
      <c r="I56" s="4"/>
    </row>
    <row r="57" spans="2:9" x14ac:dyDescent="0.25">
      <c r="B57" s="50"/>
      <c r="D57" s="4"/>
      <c r="E57" s="4"/>
      <c r="F57" s="4"/>
      <c r="G57" s="4"/>
      <c r="H57" s="4"/>
      <c r="I57" s="4"/>
    </row>
    <row r="58" spans="2:9" x14ac:dyDescent="0.25">
      <c r="B58" s="50"/>
      <c r="D58" s="4"/>
      <c r="E58" s="4"/>
      <c r="F58" s="4"/>
      <c r="G58" s="4"/>
      <c r="H58" s="4"/>
      <c r="I58" s="4"/>
    </row>
    <row r="59" spans="2:9" x14ac:dyDescent="0.25">
      <c r="B59" s="50"/>
      <c r="D59" s="4"/>
      <c r="E59" s="4"/>
      <c r="F59" s="4"/>
      <c r="G59" s="4"/>
      <c r="H59" s="4"/>
      <c r="I59" s="4"/>
    </row>
    <row r="60" spans="2:9" x14ac:dyDescent="0.25">
      <c r="B60" s="50"/>
      <c r="D60" s="4"/>
      <c r="E60" s="4"/>
      <c r="F60" s="4"/>
      <c r="G60" s="4"/>
      <c r="H60" s="4"/>
      <c r="I60" s="4"/>
    </row>
    <row r="61" spans="2:9" x14ac:dyDescent="0.25">
      <c r="B61" s="50"/>
      <c r="D61" s="4"/>
      <c r="E61" s="4"/>
      <c r="F61" s="4"/>
      <c r="G61" s="4"/>
      <c r="H61" s="4"/>
      <c r="I61" s="4"/>
    </row>
    <row r="62" spans="2:9" x14ac:dyDescent="0.25">
      <c r="B62" s="50"/>
      <c r="D62" s="4"/>
      <c r="E62" s="4"/>
      <c r="F62" s="4"/>
      <c r="G62" s="4"/>
      <c r="H62" s="4"/>
      <c r="I62" s="4"/>
    </row>
    <row r="63" spans="2:9" x14ac:dyDescent="0.25">
      <c r="B63" s="50"/>
      <c r="D63" s="4"/>
      <c r="E63" s="4"/>
      <c r="F63" s="4"/>
      <c r="G63" s="4"/>
      <c r="H63" s="4"/>
      <c r="I63" s="4"/>
    </row>
    <row r="64" spans="2:9" x14ac:dyDescent="0.25">
      <c r="B64" s="50"/>
      <c r="D64" s="4"/>
      <c r="E64" s="4"/>
      <c r="F64" s="4"/>
      <c r="G64" s="4"/>
      <c r="H64" s="4"/>
      <c r="I64" s="4"/>
    </row>
    <row r="65" spans="2:2" x14ac:dyDescent="0.25">
      <c r="B65" s="50"/>
    </row>
    <row r="66" spans="2:2" x14ac:dyDescent="0.25">
      <c r="B66" s="50"/>
    </row>
    <row r="67" spans="2:2" x14ac:dyDescent="0.25">
      <c r="B67" s="50"/>
    </row>
    <row r="68" spans="2:2" x14ac:dyDescent="0.25">
      <c r="B68" s="50"/>
    </row>
    <row r="69" spans="2:2" x14ac:dyDescent="0.25">
      <c r="B69" s="50"/>
    </row>
    <row r="70" spans="2:2" x14ac:dyDescent="0.25">
      <c r="B70" s="50"/>
    </row>
    <row r="71" spans="2:2" x14ac:dyDescent="0.25">
      <c r="B71" s="50"/>
    </row>
    <row r="72" spans="2:2" x14ac:dyDescent="0.25">
      <c r="B72" s="50"/>
    </row>
    <row r="73" spans="2:2" x14ac:dyDescent="0.25">
      <c r="B73" s="50"/>
    </row>
    <row r="74" spans="2:2" x14ac:dyDescent="0.25">
      <c r="B74" s="50"/>
    </row>
    <row r="75" spans="2:2" x14ac:dyDescent="0.25">
      <c r="B75" s="50"/>
    </row>
    <row r="76" spans="2:2" x14ac:dyDescent="0.25">
      <c r="B76" s="50"/>
    </row>
    <row r="77" spans="2:2" x14ac:dyDescent="0.25">
      <c r="B77" s="50"/>
    </row>
    <row r="78" spans="2:2" x14ac:dyDescent="0.25">
      <c r="B78" s="50"/>
    </row>
    <row r="79" spans="2:2" x14ac:dyDescent="0.25">
      <c r="B79" s="50"/>
    </row>
    <row r="80" spans="2:2" x14ac:dyDescent="0.25">
      <c r="B80" s="50"/>
    </row>
    <row r="81" spans="2:2" x14ac:dyDescent="0.25">
      <c r="B81" s="50"/>
    </row>
    <row r="82" spans="2:2" x14ac:dyDescent="0.25">
      <c r="B82" s="50"/>
    </row>
    <row r="83" spans="2:2" x14ac:dyDescent="0.25">
      <c r="B83" s="50"/>
    </row>
    <row r="84" spans="2:2" x14ac:dyDescent="0.25">
      <c r="B84" s="50"/>
    </row>
    <row r="85" spans="2:2" x14ac:dyDescent="0.25">
      <c r="B85" s="50"/>
    </row>
    <row r="86" spans="2:2" x14ac:dyDescent="0.25">
      <c r="B86" s="50"/>
    </row>
    <row r="87" spans="2:2" x14ac:dyDescent="0.25">
      <c r="B87" s="50"/>
    </row>
    <row r="88" spans="2:2" x14ac:dyDescent="0.25">
      <c r="B88" s="50"/>
    </row>
    <row r="89" spans="2:2" x14ac:dyDescent="0.25">
      <c r="B89" s="50"/>
    </row>
    <row r="90" spans="2:2" x14ac:dyDescent="0.25">
      <c r="B90" s="50"/>
    </row>
    <row r="91" spans="2:2" x14ac:dyDescent="0.25">
      <c r="B91" s="50"/>
    </row>
    <row r="92" spans="2:2" x14ac:dyDescent="0.25">
      <c r="B92" s="50"/>
    </row>
    <row r="93" spans="2:2" x14ac:dyDescent="0.25">
      <c r="B93" s="50"/>
    </row>
    <row r="94" spans="2:2" x14ac:dyDescent="0.25">
      <c r="B94" s="50"/>
    </row>
    <row r="95" spans="2:2" x14ac:dyDescent="0.25">
      <c r="B95" s="50"/>
    </row>
    <row r="96" spans="2:2" x14ac:dyDescent="0.25">
      <c r="B96" s="50"/>
    </row>
    <row r="97" spans="2:2" x14ac:dyDescent="0.25">
      <c r="B97" s="50"/>
    </row>
    <row r="98" spans="2:2" x14ac:dyDescent="0.25">
      <c r="B98" s="50"/>
    </row>
    <row r="99" spans="2:2" x14ac:dyDescent="0.25">
      <c r="B99" s="50"/>
    </row>
    <row r="100" spans="2:2" x14ac:dyDescent="0.25">
      <c r="B100" s="50"/>
    </row>
    <row r="101" spans="2:2" x14ac:dyDescent="0.25">
      <c r="B101" s="50"/>
    </row>
    <row r="102" spans="2:2" x14ac:dyDescent="0.25">
      <c r="B102" s="50"/>
    </row>
    <row r="103" spans="2:2" x14ac:dyDescent="0.25">
      <c r="B103" s="50"/>
    </row>
    <row r="104" spans="2:2" x14ac:dyDescent="0.25">
      <c r="B104" s="50"/>
    </row>
    <row r="105" spans="2:2" x14ac:dyDescent="0.25">
      <c r="B105" s="50"/>
    </row>
    <row r="106" spans="2:2" x14ac:dyDescent="0.25">
      <c r="B106" s="50"/>
    </row>
    <row r="107" spans="2:2" x14ac:dyDescent="0.25">
      <c r="B107" s="50"/>
    </row>
    <row r="108" spans="2:2" x14ac:dyDescent="0.25">
      <c r="B108" s="50"/>
    </row>
    <row r="109" spans="2:2" x14ac:dyDescent="0.25">
      <c r="B109" s="50"/>
    </row>
    <row r="110" spans="2:2" x14ac:dyDescent="0.25">
      <c r="B110" s="50"/>
    </row>
    <row r="111" spans="2:2" x14ac:dyDescent="0.25">
      <c r="B111" s="50"/>
    </row>
    <row r="112" spans="2:2" x14ac:dyDescent="0.25">
      <c r="B112" s="50"/>
    </row>
    <row r="113" spans="2:2" x14ac:dyDescent="0.25">
      <c r="B113" s="50"/>
    </row>
    <row r="114" spans="2:2" x14ac:dyDescent="0.25">
      <c r="B114" s="50"/>
    </row>
    <row r="115" spans="2:2" x14ac:dyDescent="0.25">
      <c r="B115" s="50"/>
    </row>
    <row r="116" spans="2:2" x14ac:dyDescent="0.25">
      <c r="B116" s="50"/>
    </row>
    <row r="117" spans="2:2" x14ac:dyDescent="0.25">
      <c r="B117" s="50"/>
    </row>
    <row r="118" spans="2:2" x14ac:dyDescent="0.25">
      <c r="B118" s="50"/>
    </row>
    <row r="119" spans="2:2" x14ac:dyDescent="0.25">
      <c r="B119" s="50"/>
    </row>
    <row r="120" spans="2:2" x14ac:dyDescent="0.25">
      <c r="B120" s="50"/>
    </row>
    <row r="121" spans="2:2" x14ac:dyDescent="0.25">
      <c r="B121" s="50"/>
    </row>
  </sheetData>
  <phoneticPr fontId="0" type="noConversion"/>
  <pageMargins left="0.16" right="0.17" top="0.14000000000000001" bottom="0.18" header="0.11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  <pageSetUpPr autoPageBreaks="0" fitToPage="1"/>
  </sheetPr>
  <dimension ref="A1:J271"/>
  <sheetViews>
    <sheetView showGridLines="0" zoomScaleNormal="100" zoomScalePageLayoutView="85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9" style="12" customWidth="1"/>
    <col min="5" max="8" width="16.5" style="9" customWidth="1"/>
    <col min="9" max="9" width="15" style="9" customWidth="1"/>
    <col min="10" max="10" width="3.5" style="4" customWidth="1"/>
    <col min="11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73"/>
      <c r="I2" s="2"/>
    </row>
    <row r="3" spans="2:9" s="3" customFormat="1" ht="12" customHeight="1" x14ac:dyDescent="0.25">
      <c r="B3" s="78" t="str">
        <f>'2 - OVERVIEW'!B3</f>
        <v>2012-13 WATER PERFORMANCE REPORT</v>
      </c>
      <c r="D3" s="7"/>
      <c r="E3" s="11"/>
      <c r="F3" s="8"/>
      <c r="G3" s="8"/>
      <c r="H3" s="8"/>
      <c r="I3" s="2"/>
    </row>
    <row r="4" spans="2:9" s="3" customFormat="1" ht="12" customHeight="1" x14ac:dyDescent="0.25">
      <c r="B4" s="78" t="s">
        <v>96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14" t="s">
        <v>29</v>
      </c>
      <c r="D7" s="48" t="s">
        <v>25</v>
      </c>
      <c r="E7" s="10"/>
      <c r="F7" s="10"/>
      <c r="G7" s="10"/>
      <c r="H7" s="10"/>
      <c r="I7" s="10"/>
    </row>
    <row r="8" spans="2:9" x14ac:dyDescent="0.25">
      <c r="D8" s="16" t="s">
        <v>2</v>
      </c>
      <c r="E8" s="17" t="str">
        <f>'2 - OVERVIEW'!$E$8</f>
        <v>2008-09</v>
      </c>
      <c r="F8" s="18" t="str">
        <f>'2 - OVERVIEW'!$F$8</f>
        <v>2009-10</v>
      </c>
      <c r="G8" s="18" t="str">
        <f>'2 - OVERVIEW'!$G$8</f>
        <v>2010-11</v>
      </c>
      <c r="H8" s="19" t="str">
        <f>'2 - OVERVIEW'!$H$8</f>
        <v>2011-12</v>
      </c>
      <c r="I8" s="19" t="str">
        <f>'2 - OVERVIEW'!$I$8</f>
        <v>2012-13</v>
      </c>
    </row>
    <row r="9" spans="2:9" x14ac:dyDescent="0.25">
      <c r="D9" s="20" t="s">
        <v>15</v>
      </c>
      <c r="E9" s="21">
        <v>380.82089552238807</v>
      </c>
      <c r="F9" s="22">
        <v>411.47451123698153</v>
      </c>
      <c r="G9" s="22">
        <v>313.26258031911055</v>
      </c>
      <c r="H9" s="22">
        <v>390.89677787282579</v>
      </c>
      <c r="I9" s="23">
        <v>478.80457821110639</v>
      </c>
    </row>
    <row r="10" spans="2:9" x14ac:dyDescent="0.25">
      <c r="D10" s="24" t="s">
        <v>13</v>
      </c>
      <c r="E10" s="25">
        <v>275.75051759834366</v>
      </c>
      <c r="F10" s="26">
        <v>261.32307363471199</v>
      </c>
      <c r="G10" s="26">
        <v>198.53110901269542</v>
      </c>
      <c r="H10" s="26">
        <v>233.66647394069545</v>
      </c>
      <c r="I10" s="27">
        <v>276.39574242486032</v>
      </c>
    </row>
    <row r="11" spans="2:9" x14ac:dyDescent="0.25">
      <c r="D11" s="24" t="s">
        <v>14</v>
      </c>
      <c r="E11" s="25">
        <v>177.31586429477082</v>
      </c>
      <c r="F11" s="26">
        <v>199.54493307839388</v>
      </c>
      <c r="G11" s="26">
        <v>161.4256882830052</v>
      </c>
      <c r="H11" s="26">
        <v>207.71590562745837</v>
      </c>
      <c r="I11" s="27">
        <v>236.46947646947646</v>
      </c>
    </row>
    <row r="12" spans="2:9" x14ac:dyDescent="0.25">
      <c r="D12" s="24" t="s">
        <v>16</v>
      </c>
      <c r="E12" s="25">
        <v>225.7610417033257</v>
      </c>
      <c r="F12" s="26">
        <v>213.46563072202702</v>
      </c>
      <c r="G12" s="26">
        <v>166.58623684972494</v>
      </c>
      <c r="H12" s="26">
        <v>179.11420698828954</v>
      </c>
      <c r="I12" s="27">
        <v>216.31198801666434</v>
      </c>
    </row>
    <row r="13" spans="2:9" x14ac:dyDescent="0.25">
      <c r="D13" s="24" t="s">
        <v>10</v>
      </c>
      <c r="E13" s="25">
        <v>163.89961064572131</v>
      </c>
      <c r="F13" s="26">
        <v>160.30622897575685</v>
      </c>
      <c r="G13" s="26">
        <v>144.48315911730546</v>
      </c>
      <c r="H13" s="26">
        <v>165.29328587449413</v>
      </c>
      <c r="I13" s="27">
        <v>193.53748747235963</v>
      </c>
    </row>
    <row r="14" spans="2:9" x14ac:dyDescent="0.25">
      <c r="D14" s="24" t="s">
        <v>19</v>
      </c>
      <c r="E14" s="25">
        <v>176.19337184554576</v>
      </c>
      <c r="F14" s="26">
        <v>165.81060399589089</v>
      </c>
      <c r="G14" s="26">
        <v>158.27802545843338</v>
      </c>
      <c r="H14" s="26">
        <v>168.88680241769848</v>
      </c>
      <c r="I14" s="27">
        <v>181.31115087371987</v>
      </c>
    </row>
    <row r="15" spans="2:9" x14ac:dyDescent="0.25">
      <c r="D15" s="24" t="s">
        <v>12</v>
      </c>
      <c r="E15" s="25">
        <v>190.65124157566584</v>
      </c>
      <c r="F15" s="26">
        <v>178.7322067978439</v>
      </c>
      <c r="G15" s="26">
        <v>161.75363259657058</v>
      </c>
      <c r="H15" s="26">
        <v>163.24894928895407</v>
      </c>
      <c r="I15" s="27">
        <v>175.90272288467685</v>
      </c>
    </row>
    <row r="16" spans="2:9" x14ac:dyDescent="0.25">
      <c r="D16" s="24" t="s">
        <v>8</v>
      </c>
      <c r="E16" s="25">
        <v>155.91222151077838</v>
      </c>
      <c r="F16" s="26">
        <v>149.89634067571507</v>
      </c>
      <c r="G16" s="26">
        <v>141.95820635852829</v>
      </c>
      <c r="H16" s="26">
        <v>152.50484432027767</v>
      </c>
      <c r="I16" s="27">
        <v>159.59085190275488</v>
      </c>
    </row>
    <row r="17" spans="2:9" x14ac:dyDescent="0.25">
      <c r="D17" s="24" t="s">
        <v>11</v>
      </c>
      <c r="E17" s="25">
        <v>179.97767234161319</v>
      </c>
      <c r="F17" s="26">
        <v>166.67388776751244</v>
      </c>
      <c r="G17" s="26">
        <v>144.72995753016775</v>
      </c>
      <c r="H17" s="26">
        <v>137.71567201774212</v>
      </c>
      <c r="I17" s="27">
        <v>157.89013448329257</v>
      </c>
    </row>
    <row r="18" spans="2:9" x14ac:dyDescent="0.25">
      <c r="D18" s="24" t="s">
        <v>7</v>
      </c>
      <c r="E18" s="25">
        <v>150.81496536094778</v>
      </c>
      <c r="F18" s="26">
        <v>144.43159042327815</v>
      </c>
      <c r="G18" s="26">
        <v>138.61994727388699</v>
      </c>
      <c r="H18" s="26">
        <v>143.90017337734838</v>
      </c>
      <c r="I18" s="27">
        <v>156.27375972378343</v>
      </c>
    </row>
    <row r="19" spans="2:9" x14ac:dyDescent="0.25">
      <c r="D19" s="24" t="s">
        <v>18</v>
      </c>
      <c r="E19" s="25">
        <v>165.13789058975669</v>
      </c>
      <c r="F19" s="26">
        <v>154.07424497885052</v>
      </c>
      <c r="G19" s="26">
        <v>134.31009874457487</v>
      </c>
      <c r="H19" s="26">
        <v>148.26498422712933</v>
      </c>
      <c r="I19" s="27">
        <v>151.94949236413274</v>
      </c>
    </row>
    <row r="20" spans="2:9" x14ac:dyDescent="0.25">
      <c r="D20" s="24" t="s">
        <v>5</v>
      </c>
      <c r="E20" s="25">
        <v>145.54519863176949</v>
      </c>
      <c r="F20" s="26">
        <v>139.82290966151086</v>
      </c>
      <c r="G20" s="26">
        <v>139.40161859731597</v>
      </c>
      <c r="H20" s="26">
        <v>142.51175991380444</v>
      </c>
      <c r="I20" s="27">
        <v>150.4877377313455</v>
      </c>
    </row>
    <row r="21" spans="2:9" x14ac:dyDescent="0.25">
      <c r="D21" s="24" t="s">
        <v>9</v>
      </c>
      <c r="E21" s="25">
        <v>124.30694167221114</v>
      </c>
      <c r="F21" s="26">
        <v>126.15273122565449</v>
      </c>
      <c r="G21" s="26">
        <v>124.51017030590999</v>
      </c>
      <c r="H21" s="26">
        <v>138.03856557019458</v>
      </c>
      <c r="I21" s="27">
        <v>149.94266545722161</v>
      </c>
    </row>
    <row r="22" spans="2:9" x14ac:dyDescent="0.25">
      <c r="D22" s="24" t="s">
        <v>6</v>
      </c>
      <c r="E22" s="25">
        <v>143.46823656583416</v>
      </c>
      <c r="F22" s="26">
        <v>141.17286425051287</v>
      </c>
      <c r="G22" s="26">
        <v>135.55804590544972</v>
      </c>
      <c r="H22" s="26">
        <v>138.96558340406574</v>
      </c>
      <c r="I22" s="27">
        <v>148.39366613177975</v>
      </c>
    </row>
    <row r="23" spans="2:9" x14ac:dyDescent="0.25">
      <c r="D23" s="24" t="s">
        <v>17</v>
      </c>
      <c r="E23" s="25">
        <v>125.0252746512098</v>
      </c>
      <c r="F23" s="26">
        <v>119.39023588934884</v>
      </c>
      <c r="G23" s="26">
        <v>113.93947165939984</v>
      </c>
      <c r="H23" s="26">
        <v>113.92643822697265</v>
      </c>
      <c r="I23" s="27">
        <v>119.27118960263665</v>
      </c>
    </row>
    <row r="24" spans="2:9" x14ac:dyDescent="0.25">
      <c r="D24" s="28" t="s">
        <v>20</v>
      </c>
      <c r="E24" s="29">
        <v>75.578814064362348</v>
      </c>
      <c r="F24" s="30">
        <v>71.30609266690989</v>
      </c>
      <c r="G24" s="30">
        <v>69.041997567432205</v>
      </c>
      <c r="H24" s="30">
        <v>72.292545710267234</v>
      </c>
      <c r="I24" s="31">
        <v>79.578538749480103</v>
      </c>
    </row>
    <row r="26" spans="2:9" x14ac:dyDescent="0.25">
      <c r="B26" s="14" t="s">
        <v>31</v>
      </c>
      <c r="D26" s="48" t="s">
        <v>72</v>
      </c>
      <c r="E26" s="15"/>
      <c r="F26" s="15"/>
      <c r="G26" s="15"/>
      <c r="H26" s="15"/>
      <c r="I26" s="15"/>
    </row>
    <row r="27" spans="2:9" x14ac:dyDescent="0.25">
      <c r="D27" s="16" t="s">
        <v>2</v>
      </c>
      <c r="E27" s="17" t="s">
        <v>103</v>
      </c>
      <c r="F27" s="18" t="s">
        <v>26</v>
      </c>
      <c r="G27" s="18" t="s">
        <v>104</v>
      </c>
      <c r="H27" s="19" t="s">
        <v>27</v>
      </c>
      <c r="I27" s="19" t="s">
        <v>28</v>
      </c>
    </row>
    <row r="28" spans="2:9" x14ac:dyDescent="0.25">
      <c r="D28" s="20" t="s">
        <v>12</v>
      </c>
      <c r="E28" s="21">
        <v>165.42402040181099</v>
      </c>
      <c r="F28" s="22">
        <v>336.68799999999999</v>
      </c>
      <c r="G28" s="22">
        <v>758.75097988115454</v>
      </c>
      <c r="H28" s="22">
        <v>0</v>
      </c>
      <c r="I28" s="23">
        <f>SUM(E28:H28)</f>
        <v>1260.8630002829655</v>
      </c>
    </row>
    <row r="29" spans="2:9" x14ac:dyDescent="0.25">
      <c r="D29" s="24" t="s">
        <v>14</v>
      </c>
      <c r="E29" s="25">
        <v>414.159222</v>
      </c>
      <c r="F29" s="26">
        <v>364.21370240000005</v>
      </c>
      <c r="G29" s="26">
        <v>432.92796000000004</v>
      </c>
      <c r="H29" s="26">
        <v>0</v>
      </c>
      <c r="I29" s="27">
        <f t="shared" ref="I29:I43" si="0">SUM(E29:H29)</f>
        <v>1211.3008844000001</v>
      </c>
    </row>
    <row r="30" spans="2:9" x14ac:dyDescent="0.25">
      <c r="D30" s="24" t="s">
        <v>9</v>
      </c>
      <c r="E30" s="25">
        <v>236.13</v>
      </c>
      <c r="F30" s="26">
        <v>257.08923913043481</v>
      </c>
      <c r="G30" s="26">
        <v>676.16</v>
      </c>
      <c r="H30" s="26">
        <v>0</v>
      </c>
      <c r="I30" s="27">
        <f t="shared" si="0"/>
        <v>1169.3792391304348</v>
      </c>
    </row>
    <row r="31" spans="2:9" x14ac:dyDescent="0.25">
      <c r="D31" s="24" t="s">
        <v>18</v>
      </c>
      <c r="E31" s="25">
        <v>155.26</v>
      </c>
      <c r="F31" s="26">
        <v>264.70800000000003</v>
      </c>
      <c r="G31" s="26">
        <v>728.19</v>
      </c>
      <c r="H31" s="26">
        <v>0</v>
      </c>
      <c r="I31" s="27">
        <f t="shared" si="0"/>
        <v>1148.1580000000001</v>
      </c>
    </row>
    <row r="32" spans="2:9" x14ac:dyDescent="0.25">
      <c r="D32" s="24" t="s">
        <v>11</v>
      </c>
      <c r="E32" s="25">
        <v>221.96</v>
      </c>
      <c r="F32" s="26">
        <v>256.90799999999996</v>
      </c>
      <c r="G32" s="26">
        <v>656</v>
      </c>
      <c r="H32" s="26">
        <v>0</v>
      </c>
      <c r="I32" s="27">
        <f t="shared" si="0"/>
        <v>1134.8679999999999</v>
      </c>
    </row>
    <row r="33" spans="2:10" x14ac:dyDescent="0.25">
      <c r="D33" s="24" t="s">
        <v>8</v>
      </c>
      <c r="E33" s="25">
        <v>168.31828229999999</v>
      </c>
      <c r="F33" s="26">
        <v>354.30597849462373</v>
      </c>
      <c r="G33" s="26">
        <v>543.031994057725</v>
      </c>
      <c r="H33" s="26">
        <v>0</v>
      </c>
      <c r="I33" s="27">
        <f t="shared" si="0"/>
        <v>1065.6562548523489</v>
      </c>
    </row>
    <row r="34" spans="2:10" x14ac:dyDescent="0.25">
      <c r="D34" s="24" t="s">
        <v>10</v>
      </c>
      <c r="E34" s="25">
        <v>97.84</v>
      </c>
      <c r="F34" s="26">
        <v>389.05918260869566</v>
      </c>
      <c r="G34" s="26">
        <v>577.24</v>
      </c>
      <c r="H34" s="26">
        <v>0</v>
      </c>
      <c r="I34" s="27">
        <f t="shared" si="0"/>
        <v>1064.1391826086956</v>
      </c>
    </row>
    <row r="35" spans="2:10" x14ac:dyDescent="0.25">
      <c r="D35" s="24" t="s">
        <v>20</v>
      </c>
      <c r="E35" s="25">
        <v>365.6</v>
      </c>
      <c r="F35" s="26">
        <v>120.19707536231884</v>
      </c>
      <c r="G35" s="26">
        <v>555.57000000000005</v>
      </c>
      <c r="H35" s="26">
        <v>0</v>
      </c>
      <c r="I35" s="27">
        <f t="shared" si="0"/>
        <v>1041.3670753623189</v>
      </c>
    </row>
    <row r="36" spans="2:10" x14ac:dyDescent="0.25">
      <c r="D36" s="24" t="s">
        <v>17</v>
      </c>
      <c r="E36" s="25">
        <v>355.48</v>
      </c>
      <c r="F36" s="26">
        <v>195.49320000000003</v>
      </c>
      <c r="G36" s="26">
        <v>452.37</v>
      </c>
      <c r="H36" s="26">
        <v>0</v>
      </c>
      <c r="I36" s="27">
        <f t="shared" si="0"/>
        <v>1003.3432</v>
      </c>
    </row>
    <row r="37" spans="2:10" x14ac:dyDescent="0.25">
      <c r="D37" s="24" t="s">
        <v>19</v>
      </c>
      <c r="E37" s="25">
        <v>215.26</v>
      </c>
      <c r="F37" s="26">
        <v>265.39690144927539</v>
      </c>
      <c r="G37" s="26">
        <v>496.33</v>
      </c>
      <c r="H37" s="26">
        <v>0</v>
      </c>
      <c r="I37" s="27">
        <f t="shared" si="0"/>
        <v>976.98690144927536</v>
      </c>
    </row>
    <row r="38" spans="2:10" x14ac:dyDescent="0.25">
      <c r="D38" s="24" t="s">
        <v>7</v>
      </c>
      <c r="E38" s="25">
        <v>120.26</v>
      </c>
      <c r="F38" s="26">
        <v>279.46679999999998</v>
      </c>
      <c r="G38" s="26">
        <v>321.5</v>
      </c>
      <c r="H38" s="26">
        <v>231.51137927903378</v>
      </c>
      <c r="I38" s="27">
        <f t="shared" si="0"/>
        <v>952.73817927903372</v>
      </c>
    </row>
    <row r="39" spans="2:10" x14ac:dyDescent="0.25">
      <c r="D39" s="24" t="s">
        <v>16</v>
      </c>
      <c r="E39" s="25">
        <v>194.97</v>
      </c>
      <c r="F39" s="26">
        <v>503.28000000000003</v>
      </c>
      <c r="G39" s="26">
        <v>223.74</v>
      </c>
      <c r="H39" s="26">
        <v>0</v>
      </c>
      <c r="I39" s="27">
        <f t="shared" si="0"/>
        <v>921.99</v>
      </c>
    </row>
    <row r="40" spans="2:10" x14ac:dyDescent="0.25">
      <c r="D40" s="24" t="s">
        <v>13</v>
      </c>
      <c r="E40" s="25">
        <v>155.47</v>
      </c>
      <c r="F40" s="26">
        <v>293.49839999999995</v>
      </c>
      <c r="G40" s="26">
        <v>414.91</v>
      </c>
      <c r="H40" s="26">
        <v>0</v>
      </c>
      <c r="I40" s="27">
        <f t="shared" si="0"/>
        <v>863.87840000000006</v>
      </c>
    </row>
    <row r="41" spans="2:10" x14ac:dyDescent="0.25">
      <c r="D41" s="24" t="s">
        <v>6</v>
      </c>
      <c r="E41" s="25">
        <v>82.44</v>
      </c>
      <c r="F41" s="26">
        <v>265.88914782608697</v>
      </c>
      <c r="G41" s="26">
        <v>335.68</v>
      </c>
      <c r="H41" s="26">
        <v>172.76996866980119</v>
      </c>
      <c r="I41" s="27">
        <f t="shared" si="0"/>
        <v>856.77911649588816</v>
      </c>
    </row>
    <row r="42" spans="2:10" x14ac:dyDescent="0.25">
      <c r="D42" s="24" t="s">
        <v>5</v>
      </c>
      <c r="E42" s="25">
        <v>170.4</v>
      </c>
      <c r="F42" s="26">
        <v>273.59817391304347</v>
      </c>
      <c r="G42" s="26">
        <v>217.16</v>
      </c>
      <c r="H42" s="26">
        <v>187.19722785490453</v>
      </c>
      <c r="I42" s="27">
        <f t="shared" si="0"/>
        <v>848.35540176794802</v>
      </c>
    </row>
    <row r="43" spans="2:10" x14ac:dyDescent="0.25">
      <c r="D43" s="28" t="s">
        <v>15</v>
      </c>
      <c r="E43" s="29">
        <v>178.48</v>
      </c>
      <c r="F43" s="30">
        <v>232.47307826086956</v>
      </c>
      <c r="G43" s="30">
        <v>421.12</v>
      </c>
      <c r="H43" s="30">
        <v>0</v>
      </c>
      <c r="I43" s="31">
        <f t="shared" si="0"/>
        <v>832.07307826086958</v>
      </c>
    </row>
    <row r="45" spans="2:10" x14ac:dyDescent="0.25">
      <c r="B45" s="14" t="s">
        <v>32</v>
      </c>
      <c r="D45" s="48" t="s">
        <v>131</v>
      </c>
      <c r="J45" s="9"/>
    </row>
    <row r="46" spans="2:10" x14ac:dyDescent="0.25">
      <c r="D46" s="16" t="s">
        <v>2</v>
      </c>
      <c r="E46" s="17" t="str">
        <f>'2 - OVERVIEW'!$E$8</f>
        <v>2008-09</v>
      </c>
      <c r="F46" s="18" t="str">
        <f>'2 - OVERVIEW'!$F$8</f>
        <v>2009-10</v>
      </c>
      <c r="G46" s="18" t="str">
        <f>'2 - OVERVIEW'!$G$8</f>
        <v>2010-11</v>
      </c>
      <c r="H46" s="19" t="str">
        <f>'2 - OVERVIEW'!$H$8</f>
        <v>2011-12</v>
      </c>
      <c r="I46" s="19" t="str">
        <f>'2 - OVERVIEW'!$I$8</f>
        <v>2012-13</v>
      </c>
      <c r="J46" s="9"/>
    </row>
    <row r="47" spans="2:10" x14ac:dyDescent="0.25">
      <c r="D47" s="20" t="s">
        <v>12</v>
      </c>
      <c r="E47" s="21">
        <v>847.58217038038174</v>
      </c>
      <c r="F47" s="22">
        <v>1049.4827</v>
      </c>
      <c r="G47" s="22">
        <v>1097.7248</v>
      </c>
      <c r="H47" s="22">
        <v>1185.3223028361353</v>
      </c>
      <c r="I47" s="23">
        <f>I28</f>
        <v>1260.8630002829655</v>
      </c>
      <c r="J47" s="9"/>
    </row>
    <row r="48" spans="2:10" x14ac:dyDescent="0.25">
      <c r="D48" s="24" t="s">
        <v>14</v>
      </c>
      <c r="E48" s="25">
        <v>851.31519102013965</v>
      </c>
      <c r="F48" s="26">
        <v>940.51</v>
      </c>
      <c r="G48" s="26">
        <v>947.40059999999994</v>
      </c>
      <c r="H48" s="26">
        <v>1095.5626313485598</v>
      </c>
      <c r="I48" s="27">
        <f t="shared" ref="I48:I62" si="1">I29</f>
        <v>1211.3008844000001</v>
      </c>
      <c r="J48" s="9"/>
    </row>
    <row r="49" spans="2:10" x14ac:dyDescent="0.25">
      <c r="D49" s="24" t="s">
        <v>9</v>
      </c>
      <c r="E49" s="25">
        <v>880.35850648882251</v>
      </c>
      <c r="F49" s="26">
        <v>951.09482173913057</v>
      </c>
      <c r="G49" s="26">
        <v>1007.2785869565216</v>
      </c>
      <c r="H49" s="26">
        <v>1095.5380427005762</v>
      </c>
      <c r="I49" s="27">
        <f t="shared" si="1"/>
        <v>1169.3792391304348</v>
      </c>
      <c r="J49" s="9"/>
    </row>
    <row r="50" spans="2:10" x14ac:dyDescent="0.25">
      <c r="D50" s="24" t="s">
        <v>18</v>
      </c>
      <c r="E50" s="25">
        <v>742.86948613523327</v>
      </c>
      <c r="F50" s="26">
        <v>830.19104347826089</v>
      </c>
      <c r="G50" s="26">
        <v>902.46862608695653</v>
      </c>
      <c r="H50" s="26">
        <v>1043.5594519270335</v>
      </c>
      <c r="I50" s="27">
        <f t="shared" si="1"/>
        <v>1148.1580000000001</v>
      </c>
      <c r="J50" s="9"/>
    </row>
    <row r="51" spans="2:10" x14ac:dyDescent="0.25">
      <c r="D51" s="24" t="s">
        <v>11</v>
      </c>
      <c r="E51" s="25">
        <v>804.83850070226299</v>
      </c>
      <c r="F51" s="26">
        <v>877.68349999999998</v>
      </c>
      <c r="G51" s="26">
        <v>932.43049999999994</v>
      </c>
      <c r="H51" s="26">
        <v>1016.5594569834913</v>
      </c>
      <c r="I51" s="27">
        <f t="shared" si="1"/>
        <v>1134.8679999999999</v>
      </c>
      <c r="J51" s="9"/>
    </row>
    <row r="52" spans="2:10" x14ac:dyDescent="0.25">
      <c r="D52" s="24" t="s">
        <v>8</v>
      </c>
      <c r="E52" s="25">
        <v>816.20342235610406</v>
      </c>
      <c r="F52" s="26">
        <v>883.12459999999999</v>
      </c>
      <c r="G52" s="26">
        <v>928.62940000000003</v>
      </c>
      <c r="H52" s="26">
        <v>988.27630098452892</v>
      </c>
      <c r="I52" s="27">
        <f t="shared" si="1"/>
        <v>1065.6562548523489</v>
      </c>
      <c r="J52" s="9"/>
    </row>
    <row r="53" spans="2:10" x14ac:dyDescent="0.25">
      <c r="D53" s="24" t="s">
        <v>10</v>
      </c>
      <c r="E53" s="25">
        <v>662.29441602885186</v>
      </c>
      <c r="F53" s="26">
        <v>778.05934782608699</v>
      </c>
      <c r="G53" s="26">
        <v>877.45304347826095</v>
      </c>
      <c r="H53" s="26">
        <v>965.75758695652166</v>
      </c>
      <c r="I53" s="27">
        <f t="shared" si="1"/>
        <v>1064.1391826086956</v>
      </c>
      <c r="J53" s="9"/>
    </row>
    <row r="54" spans="2:10" x14ac:dyDescent="0.25">
      <c r="D54" s="24" t="s">
        <v>20</v>
      </c>
      <c r="E54" s="25">
        <v>823.47733377221834</v>
      </c>
      <c r="F54" s="26">
        <v>867.68000000000006</v>
      </c>
      <c r="G54" s="26">
        <v>906.39</v>
      </c>
      <c r="H54" s="26">
        <v>957.64667714555173</v>
      </c>
      <c r="I54" s="27">
        <f t="shared" si="1"/>
        <v>1041.3670753623189</v>
      </c>
      <c r="J54" s="9"/>
    </row>
    <row r="55" spans="2:10" x14ac:dyDescent="0.25">
      <c r="D55" s="24" t="s">
        <v>17</v>
      </c>
      <c r="E55" s="25">
        <v>758.91605481432271</v>
      </c>
      <c r="F55" s="26">
        <v>812.23416376811599</v>
      </c>
      <c r="G55" s="26">
        <v>865.35691449275362</v>
      </c>
      <c r="H55" s="26">
        <v>956.01909687718194</v>
      </c>
      <c r="I55" s="27">
        <f t="shared" si="1"/>
        <v>1003.3432</v>
      </c>
      <c r="J55" s="9"/>
    </row>
    <row r="56" spans="2:10" x14ac:dyDescent="0.25">
      <c r="D56" s="24" t="s">
        <v>19</v>
      </c>
      <c r="E56" s="25">
        <v>692.39589837539506</v>
      </c>
      <c r="F56" s="26">
        <v>778.43000000000006</v>
      </c>
      <c r="G56" s="26">
        <v>842.61079999999993</v>
      </c>
      <c r="H56" s="26">
        <v>953.42010000000005</v>
      </c>
      <c r="I56" s="27">
        <f t="shared" si="1"/>
        <v>976.98690144927536</v>
      </c>
      <c r="J56" s="9"/>
    </row>
    <row r="57" spans="2:10" x14ac:dyDescent="0.25">
      <c r="D57" s="24" t="s">
        <v>7</v>
      </c>
      <c r="E57" s="25">
        <v>553.01290654473894</v>
      </c>
      <c r="F57" s="26">
        <v>648.77483886253799</v>
      </c>
      <c r="G57" s="26">
        <v>762.66518153227491</v>
      </c>
      <c r="H57" s="26">
        <v>909.68928726563763</v>
      </c>
      <c r="I57" s="27">
        <f t="shared" si="1"/>
        <v>952.73817927903372</v>
      </c>
      <c r="J57" s="74"/>
    </row>
    <row r="58" spans="2:10" x14ac:dyDescent="0.25">
      <c r="D58" s="24" t="s">
        <v>16</v>
      </c>
      <c r="E58" s="25">
        <v>519.35796516356072</v>
      </c>
      <c r="F58" s="26">
        <v>619.1428766960031</v>
      </c>
      <c r="G58" s="26">
        <v>722.01984617813469</v>
      </c>
      <c r="H58" s="26">
        <v>829.10502096008236</v>
      </c>
      <c r="I58" s="27">
        <f t="shared" si="1"/>
        <v>921.99</v>
      </c>
      <c r="J58" s="75"/>
    </row>
    <row r="59" spans="2:10" x14ac:dyDescent="0.25">
      <c r="D59" s="24" t="s">
        <v>13</v>
      </c>
      <c r="E59" s="25">
        <v>623.70544963791963</v>
      </c>
      <c r="F59" s="26">
        <v>717.09850000000006</v>
      </c>
      <c r="G59" s="26">
        <v>734.58549999999991</v>
      </c>
      <c r="H59" s="26">
        <v>803.98840690515226</v>
      </c>
      <c r="I59" s="27">
        <f t="shared" si="1"/>
        <v>863.87840000000006</v>
      </c>
      <c r="J59" s="9"/>
    </row>
    <row r="60" spans="2:10" x14ac:dyDescent="0.25">
      <c r="D60" s="24" t="s">
        <v>6</v>
      </c>
      <c r="E60" s="25">
        <v>527.74681339672941</v>
      </c>
      <c r="F60" s="26">
        <v>596.92744946745529</v>
      </c>
      <c r="G60" s="26">
        <v>686.94546359527874</v>
      </c>
      <c r="H60" s="26">
        <v>791.24933744305042</v>
      </c>
      <c r="I60" s="27">
        <f t="shared" si="1"/>
        <v>856.77911649588816</v>
      </c>
      <c r="J60" s="9"/>
    </row>
    <row r="61" spans="2:10" x14ac:dyDescent="0.25">
      <c r="D61" s="24" t="s">
        <v>5</v>
      </c>
      <c r="E61" s="25">
        <v>657.83093013211101</v>
      </c>
      <c r="F61" s="26">
        <v>719.39059999999995</v>
      </c>
      <c r="G61" s="26">
        <v>691.27416956521733</v>
      </c>
      <c r="H61" s="26">
        <v>769.64046193327636</v>
      </c>
      <c r="I61" s="27">
        <f t="shared" si="1"/>
        <v>848.35540176794802</v>
      </c>
      <c r="J61" s="9"/>
    </row>
    <row r="62" spans="2:10" x14ac:dyDescent="0.25">
      <c r="D62" s="28" t="s">
        <v>15</v>
      </c>
      <c r="E62" s="29">
        <v>599.77598433179708</v>
      </c>
      <c r="F62" s="30">
        <v>653.6422</v>
      </c>
      <c r="G62" s="30">
        <v>662.12490000000003</v>
      </c>
      <c r="H62" s="30">
        <v>758.73188238209309</v>
      </c>
      <c r="I62" s="31">
        <f t="shared" si="1"/>
        <v>832.07307826086958</v>
      </c>
    </row>
    <row r="64" spans="2:10" x14ac:dyDescent="0.25">
      <c r="B64" s="98" t="s">
        <v>127</v>
      </c>
      <c r="D64" s="48" t="s">
        <v>132</v>
      </c>
    </row>
    <row r="65" spans="2:9" x14ac:dyDescent="0.25">
      <c r="B65" s="98"/>
      <c r="D65" s="16" t="s">
        <v>2</v>
      </c>
      <c r="E65" s="17" t="str">
        <f>'2 - OVERVIEW'!$E$8</f>
        <v>2008-09</v>
      </c>
      <c r="F65" s="18" t="str">
        <f>'2 - OVERVIEW'!$F$8</f>
        <v>2009-10</v>
      </c>
      <c r="G65" s="18" t="str">
        <f>'2 - OVERVIEW'!$G$8</f>
        <v>2010-11</v>
      </c>
      <c r="H65" s="19" t="str">
        <f>'2 - OVERVIEW'!$H$8</f>
        <v>2011-12</v>
      </c>
      <c r="I65" s="19" t="str">
        <f>'2 - OVERVIEW'!$I$8</f>
        <v>2012-13</v>
      </c>
    </row>
    <row r="66" spans="2:9" x14ac:dyDescent="0.25">
      <c r="D66" s="20" t="s">
        <v>7</v>
      </c>
      <c r="E66" s="22">
        <v>292.93290654473896</v>
      </c>
      <c r="F66" s="22">
        <v>332.47483886253804</v>
      </c>
      <c r="G66" s="22">
        <v>380.01518153227494</v>
      </c>
      <c r="H66" s="22">
        <v>468.26243535036508</v>
      </c>
      <c r="I66" s="23">
        <v>510.97817927903372</v>
      </c>
    </row>
    <row r="67" spans="2:9" x14ac:dyDescent="0.25">
      <c r="D67" s="24" t="s">
        <v>16</v>
      </c>
      <c r="E67" s="26">
        <v>255.80402896642525</v>
      </c>
      <c r="F67" s="26">
        <v>333.23849999999999</v>
      </c>
      <c r="G67" s="26">
        <v>338.4255</v>
      </c>
      <c r="H67" s="26">
        <v>393.56730000000005</v>
      </c>
      <c r="I67" s="27">
        <v>503.28000000000003</v>
      </c>
    </row>
    <row r="68" spans="2:9" x14ac:dyDescent="0.25">
      <c r="D68" s="24" t="s">
        <v>5</v>
      </c>
      <c r="E68" s="26">
        <v>266.63681339672939</v>
      </c>
      <c r="F68" s="26">
        <v>298.32744946745527</v>
      </c>
      <c r="G68" s="26">
        <v>346.80546359527875</v>
      </c>
      <c r="H68" s="26">
        <v>405.07465246727224</v>
      </c>
      <c r="I68" s="27">
        <v>460.79540176794796</v>
      </c>
    </row>
    <row r="69" spans="2:9" x14ac:dyDescent="0.25">
      <c r="D69" s="24" t="s">
        <v>6</v>
      </c>
      <c r="E69" s="26">
        <v>269.72766516356074</v>
      </c>
      <c r="F69" s="26">
        <v>315.71287669600315</v>
      </c>
      <c r="G69" s="26">
        <v>356.67984617813465</v>
      </c>
      <c r="H69" s="26">
        <v>411.07052157384089</v>
      </c>
      <c r="I69" s="27">
        <v>438.65911649588816</v>
      </c>
    </row>
    <row r="70" spans="2:9" x14ac:dyDescent="0.25">
      <c r="D70" s="24" t="s">
        <v>10</v>
      </c>
      <c r="E70" s="26">
        <v>171.57267804333515</v>
      </c>
      <c r="F70" s="26">
        <v>218.34934782608701</v>
      </c>
      <c r="G70" s="26">
        <v>269.92304347826087</v>
      </c>
      <c r="H70" s="26">
        <v>322.5275869565217</v>
      </c>
      <c r="I70" s="27">
        <v>389.05918260869566</v>
      </c>
    </row>
    <row r="71" spans="2:9" x14ac:dyDescent="0.25">
      <c r="D71" s="24" t="s">
        <v>14</v>
      </c>
      <c r="E71" s="26">
        <v>214.64784730849652</v>
      </c>
      <c r="F71" s="26">
        <v>259.44</v>
      </c>
      <c r="G71" s="26">
        <v>214.8706</v>
      </c>
      <c r="H71" s="26">
        <v>301.18399999999997</v>
      </c>
      <c r="I71" s="27">
        <v>364.21370240000005</v>
      </c>
    </row>
    <row r="72" spans="2:9" x14ac:dyDescent="0.25">
      <c r="D72" s="24" t="s">
        <v>8</v>
      </c>
      <c r="E72" s="26">
        <v>223.126859850507</v>
      </c>
      <c r="F72" s="26">
        <v>244.23000000000002</v>
      </c>
      <c r="G72" s="26">
        <v>254.52079999999995</v>
      </c>
      <c r="H72" s="26">
        <v>301.21839999999997</v>
      </c>
      <c r="I72" s="27">
        <v>354.30597849462373</v>
      </c>
    </row>
    <row r="73" spans="2:9" x14ac:dyDescent="0.25">
      <c r="D73" s="24" t="s">
        <v>12</v>
      </c>
      <c r="E73" s="26">
        <v>236.61122651217903</v>
      </c>
      <c r="F73" s="26">
        <v>279.47269999999997</v>
      </c>
      <c r="G73" s="26">
        <v>271.41480000000001</v>
      </c>
      <c r="H73" s="26">
        <v>294.31280000000004</v>
      </c>
      <c r="I73" s="27">
        <v>336.68799999999999</v>
      </c>
    </row>
    <row r="74" spans="2:9" x14ac:dyDescent="0.25">
      <c r="D74" s="24" t="s">
        <v>13</v>
      </c>
      <c r="E74" s="26">
        <v>184.55049795918364</v>
      </c>
      <c r="F74" s="26">
        <v>195.8022</v>
      </c>
      <c r="G74" s="26">
        <v>168.17489999999998</v>
      </c>
      <c r="H74" s="26">
        <v>223.7508</v>
      </c>
      <c r="I74" s="27">
        <v>293.49839999999995</v>
      </c>
    </row>
    <row r="75" spans="2:9" x14ac:dyDescent="0.25">
      <c r="D75" s="24" t="s">
        <v>19</v>
      </c>
      <c r="E75" s="26">
        <v>184.90216087093901</v>
      </c>
      <c r="F75" s="26">
        <v>194.19416376811594</v>
      </c>
      <c r="G75" s="26">
        <v>203.77691449275363</v>
      </c>
      <c r="H75" s="26">
        <v>244.62504057971015</v>
      </c>
      <c r="I75" s="27">
        <v>265.39690144927539</v>
      </c>
    </row>
    <row r="76" spans="2:9" x14ac:dyDescent="0.25">
      <c r="D76" s="24" t="s">
        <v>18</v>
      </c>
      <c r="E76" s="26">
        <v>190.22399290386795</v>
      </c>
      <c r="F76" s="26">
        <v>199.93104347826085</v>
      </c>
      <c r="G76" s="26">
        <v>192.39862608695654</v>
      </c>
      <c r="H76" s="26">
        <v>240.23878260869566</v>
      </c>
      <c r="I76" s="27">
        <v>264.70800000000003</v>
      </c>
    </row>
    <row r="77" spans="2:9" x14ac:dyDescent="0.25">
      <c r="D77" s="24" t="s">
        <v>9</v>
      </c>
      <c r="E77" s="26">
        <v>164.69238403984315</v>
      </c>
      <c r="F77" s="26">
        <v>180.38482173913047</v>
      </c>
      <c r="G77" s="26">
        <v>189.73858695652171</v>
      </c>
      <c r="H77" s="26">
        <v>224.41200000000001</v>
      </c>
      <c r="I77" s="27">
        <v>257.08923913043481</v>
      </c>
    </row>
    <row r="78" spans="2:9" x14ac:dyDescent="0.25">
      <c r="D78" s="24" t="s">
        <v>11</v>
      </c>
      <c r="E78" s="26">
        <v>204.74189079375793</v>
      </c>
      <c r="F78" s="26">
        <v>208.83349999999999</v>
      </c>
      <c r="G78" s="26">
        <v>198.4905</v>
      </c>
      <c r="H78" s="26">
        <v>207.60720000000001</v>
      </c>
      <c r="I78" s="27">
        <v>256.90799999999996</v>
      </c>
    </row>
    <row r="79" spans="2:9" x14ac:dyDescent="0.25">
      <c r="D79" s="24" t="s">
        <v>15</v>
      </c>
      <c r="E79" s="26">
        <v>135.69664473072768</v>
      </c>
      <c r="F79" s="26">
        <v>164.07060000000001</v>
      </c>
      <c r="G79" s="26">
        <v>119.9241695652174</v>
      </c>
      <c r="H79" s="26">
        <v>179.33279999999999</v>
      </c>
      <c r="I79" s="27">
        <v>232.47307826086956</v>
      </c>
    </row>
    <row r="80" spans="2:9" x14ac:dyDescent="0.25">
      <c r="D80" s="24" t="s">
        <v>17</v>
      </c>
      <c r="E80" s="26">
        <v>141.61800526662273</v>
      </c>
      <c r="F80" s="26">
        <v>151.13000000000002</v>
      </c>
      <c r="G80" s="26">
        <v>158.45999999999998</v>
      </c>
      <c r="H80" s="26">
        <v>173.75880000000001</v>
      </c>
      <c r="I80" s="27">
        <v>195.49320000000003</v>
      </c>
    </row>
    <row r="81" spans="2:9" x14ac:dyDescent="0.25">
      <c r="D81" s="28" t="s">
        <v>20</v>
      </c>
      <c r="E81" s="30">
        <v>89.68156867122724</v>
      </c>
      <c r="F81" s="30">
        <v>91.064599999999999</v>
      </c>
      <c r="G81" s="30">
        <v>93.329400000000007</v>
      </c>
      <c r="H81" s="30">
        <v>103.14720000000001</v>
      </c>
      <c r="I81" s="31">
        <v>120.19707536231884</v>
      </c>
    </row>
    <row r="83" spans="2:9" x14ac:dyDescent="0.25">
      <c r="B83" s="14" t="s">
        <v>33</v>
      </c>
      <c r="D83" s="48" t="s">
        <v>137</v>
      </c>
    </row>
    <row r="84" spans="2:9" x14ac:dyDescent="0.25">
      <c r="D84" s="16" t="s">
        <v>2</v>
      </c>
      <c r="E84" s="17" t="str">
        <f>'2 - OVERVIEW'!$E$8</f>
        <v>2008-09</v>
      </c>
      <c r="F84" s="18" t="str">
        <f>'2 - OVERVIEW'!$F$8</f>
        <v>2009-10</v>
      </c>
      <c r="G84" s="18" t="str">
        <f>'2 - OVERVIEW'!$G$8</f>
        <v>2010-11</v>
      </c>
      <c r="H84" s="19" t="str">
        <f>'2 - OVERVIEW'!$H$8</f>
        <v>2011-12</v>
      </c>
      <c r="I84" s="19" t="str">
        <f>'2 - OVERVIEW'!$I$8</f>
        <v>2012-13</v>
      </c>
    </row>
    <row r="85" spans="2:9" x14ac:dyDescent="0.25">
      <c r="D85" s="20" t="s">
        <v>10</v>
      </c>
      <c r="E85" s="32">
        <v>12.100321933624365</v>
      </c>
      <c r="F85" s="33">
        <v>14.204517208809053</v>
      </c>
      <c r="G85" s="33">
        <v>16.436037829766054</v>
      </c>
      <c r="H85" s="33">
        <v>17.174573764363611</v>
      </c>
      <c r="I85" s="34">
        <v>17.058271424253512</v>
      </c>
    </row>
    <row r="86" spans="2:9" x14ac:dyDescent="0.25">
      <c r="D86" s="24" t="s">
        <v>18</v>
      </c>
      <c r="E86" s="35">
        <v>7.5396228684851589</v>
      </c>
      <c r="F86" s="36">
        <v>11.308308930103234</v>
      </c>
      <c r="G86" s="36">
        <v>10.360898313477614</v>
      </c>
      <c r="H86" s="36">
        <v>11.304846572985374</v>
      </c>
      <c r="I86" s="37">
        <v>14.6460768421352</v>
      </c>
    </row>
    <row r="87" spans="2:9" x14ac:dyDescent="0.25">
      <c r="D87" s="24" t="s">
        <v>13</v>
      </c>
      <c r="E87" s="35">
        <v>2.2989993098688752</v>
      </c>
      <c r="F87" s="36">
        <v>2.6546970182750882</v>
      </c>
      <c r="G87" s="36">
        <v>6.2092120449060957</v>
      </c>
      <c r="H87" s="36">
        <v>8.6829933096555703</v>
      </c>
      <c r="I87" s="37">
        <v>11.639003303291057</v>
      </c>
    </row>
    <row r="88" spans="2:9" x14ac:dyDescent="0.25">
      <c r="D88" s="24" t="s">
        <v>14</v>
      </c>
      <c r="E88" s="35">
        <v>8.591078495408615</v>
      </c>
      <c r="F88" s="36">
        <v>0</v>
      </c>
      <c r="G88" s="36">
        <v>4.2534556947564832</v>
      </c>
      <c r="H88" s="36">
        <v>5.1117244508298993</v>
      </c>
      <c r="I88" s="37">
        <v>11.041391041391041</v>
      </c>
    </row>
    <row r="89" spans="2:9" x14ac:dyDescent="0.25">
      <c r="D89" s="24" t="s">
        <v>12</v>
      </c>
      <c r="E89" s="35">
        <v>8.7973474609867743</v>
      </c>
      <c r="F89" s="36">
        <v>12.725479143179255</v>
      </c>
      <c r="G89" s="36">
        <v>13.057968261642866</v>
      </c>
      <c r="H89" s="36">
        <v>9.6732940012959112</v>
      </c>
      <c r="I89" s="37">
        <v>10.275988496274744</v>
      </c>
    </row>
    <row r="90" spans="2:9" x14ac:dyDescent="0.25">
      <c r="D90" s="24" t="s">
        <v>9</v>
      </c>
      <c r="E90" s="35">
        <v>5.6387225548902196</v>
      </c>
      <c r="F90" s="36">
        <v>6.8701875169852338</v>
      </c>
      <c r="G90" s="36">
        <v>7.1734913601338244</v>
      </c>
      <c r="H90" s="36">
        <v>7.9050693656748976</v>
      </c>
      <c r="I90" s="37">
        <v>7.9446850023104965</v>
      </c>
    </row>
    <row r="91" spans="2:9" x14ac:dyDescent="0.25">
      <c r="D91" s="24" t="s">
        <v>16</v>
      </c>
      <c r="E91" s="35">
        <v>1.4428998768256203</v>
      </c>
      <c r="F91" s="36">
        <v>2.2220022764388578</v>
      </c>
      <c r="G91" s="36">
        <v>2.5986873853875112</v>
      </c>
      <c r="H91" s="36">
        <v>4.4015297275469729</v>
      </c>
      <c r="I91" s="37">
        <v>7.1619154613116134</v>
      </c>
    </row>
    <row r="92" spans="2:9" x14ac:dyDescent="0.25">
      <c r="D92" s="24" t="s">
        <v>19</v>
      </c>
      <c r="E92" s="35">
        <v>8.2395865004560651</v>
      </c>
      <c r="F92" s="36">
        <v>8.8597245225266779</v>
      </c>
      <c r="G92" s="36">
        <v>9.34215569587057</v>
      </c>
      <c r="H92" s="36">
        <v>8.2917669150871429</v>
      </c>
      <c r="I92" s="37">
        <v>7.0411543000723347</v>
      </c>
    </row>
    <row r="93" spans="2:9" x14ac:dyDescent="0.25">
      <c r="D93" s="24" t="s">
        <v>5</v>
      </c>
      <c r="E93" s="35">
        <v>5.4001301236174371</v>
      </c>
      <c r="F93" s="36">
        <v>6.0860793544048422</v>
      </c>
      <c r="G93" s="36">
        <v>7.4428991491679781</v>
      </c>
      <c r="H93" s="36">
        <v>8.0294443130487601</v>
      </c>
      <c r="I93" s="37">
        <v>6.9358944885778264</v>
      </c>
    </row>
    <row r="94" spans="2:9" x14ac:dyDescent="0.25">
      <c r="D94" s="24" t="s">
        <v>11</v>
      </c>
      <c r="E94" s="35">
        <v>4.3873848730114426</v>
      </c>
      <c r="F94" s="36">
        <v>4.0067781786378047</v>
      </c>
      <c r="G94" s="36">
        <v>5.4950946228488711</v>
      </c>
      <c r="H94" s="36">
        <v>8.1800021028283041</v>
      </c>
      <c r="I94" s="37">
        <v>6.7334503769492935</v>
      </c>
    </row>
    <row r="95" spans="2:9" x14ac:dyDescent="0.25">
      <c r="D95" s="24" t="s">
        <v>17</v>
      </c>
      <c r="E95" s="35">
        <v>4.7785940554020359</v>
      </c>
      <c r="F95" s="36">
        <v>5.3617189040015774</v>
      </c>
      <c r="G95" s="36">
        <v>5.4244678122595538</v>
      </c>
      <c r="H95" s="36">
        <v>5.7717698836843763</v>
      </c>
      <c r="I95" s="37">
        <v>6.678689136247745</v>
      </c>
    </row>
    <row r="96" spans="2:9" x14ac:dyDescent="0.25">
      <c r="D96" s="24" t="s">
        <v>8</v>
      </c>
      <c r="E96" s="35">
        <v>4.5764993679095038</v>
      </c>
      <c r="F96" s="36">
        <v>4.233746882187166</v>
      </c>
      <c r="G96" s="36">
        <v>4.5093806545823938</v>
      </c>
      <c r="H96" s="36">
        <v>5.1501544735060429</v>
      </c>
      <c r="I96" s="37">
        <v>5.8273776800439805</v>
      </c>
    </row>
    <row r="97" spans="2:9" x14ac:dyDescent="0.25">
      <c r="D97" s="24" t="s">
        <v>6</v>
      </c>
      <c r="E97" s="35">
        <v>3.9333568225277338</v>
      </c>
      <c r="F97" s="36">
        <v>4.3755873921640616</v>
      </c>
      <c r="G97" s="36">
        <v>4.2980118706678292</v>
      </c>
      <c r="H97" s="36">
        <v>4.6800456589820394</v>
      </c>
      <c r="I97" s="37">
        <v>5.7627556183042863</v>
      </c>
    </row>
    <row r="98" spans="2:9" x14ac:dyDescent="0.25">
      <c r="D98" s="24" t="s">
        <v>15</v>
      </c>
      <c r="E98" s="35">
        <v>2.7686567164179103</v>
      </c>
      <c r="F98" s="36">
        <v>5.116024118399416</v>
      </c>
      <c r="G98" s="36">
        <v>4.963540538589271</v>
      </c>
      <c r="H98" s="36">
        <v>5.945252352437981</v>
      </c>
      <c r="I98" s="37">
        <v>4.7548396213084638</v>
      </c>
    </row>
    <row r="99" spans="2:9" x14ac:dyDescent="0.25">
      <c r="D99" s="24" t="s">
        <v>7</v>
      </c>
      <c r="E99" s="35">
        <v>7.0320098715250055</v>
      </c>
      <c r="F99" s="36">
        <v>5.9585529228615908</v>
      </c>
      <c r="G99" s="36">
        <v>3.6863491259418963</v>
      </c>
      <c r="H99" s="36">
        <v>4.030342548858826</v>
      </c>
      <c r="I99" s="37">
        <v>4.1351982325001719</v>
      </c>
    </row>
    <row r="100" spans="2:9" x14ac:dyDescent="0.25">
      <c r="D100" s="28" t="s">
        <v>20</v>
      </c>
      <c r="E100" s="56">
        <v>2.8158522050059593</v>
      </c>
      <c r="F100" s="39">
        <v>0.44509303174024079</v>
      </c>
      <c r="G100" s="39">
        <v>4.85798096873435</v>
      </c>
      <c r="H100" s="39">
        <v>2.5175808720112518</v>
      </c>
      <c r="I100" s="40">
        <v>1.5666158325246082</v>
      </c>
    </row>
    <row r="102" spans="2:9" x14ac:dyDescent="0.25">
      <c r="B102" s="98" t="s">
        <v>34</v>
      </c>
      <c r="D102" s="48" t="s">
        <v>138</v>
      </c>
    </row>
    <row r="103" spans="2:9" x14ac:dyDescent="0.25">
      <c r="B103" s="98"/>
      <c r="D103" s="16" t="s">
        <v>2</v>
      </c>
      <c r="E103" s="17" t="str">
        <f>'2 - OVERVIEW'!$E$8</f>
        <v>2008-09</v>
      </c>
      <c r="F103" s="18" t="str">
        <f>'2 - OVERVIEW'!$F$8</f>
        <v>2009-10</v>
      </c>
      <c r="G103" s="18" t="str">
        <f>'2 - OVERVIEW'!$G$8</f>
        <v>2010-11</v>
      </c>
      <c r="H103" s="19" t="str">
        <f>'2 - OVERVIEW'!$H$8</f>
        <v>2011-12</v>
      </c>
      <c r="I103" s="19" t="str">
        <f>'2 - OVERVIEW'!$I$8</f>
        <v>2012-13</v>
      </c>
    </row>
    <row r="104" spans="2:9" x14ac:dyDescent="0.25">
      <c r="D104" s="20" t="s">
        <v>10</v>
      </c>
      <c r="E104" s="32">
        <v>6.0069079441357562</v>
      </c>
      <c r="F104" s="33">
        <v>7.3426050545835206</v>
      </c>
      <c r="G104" s="33">
        <v>8.6949783013019211</v>
      </c>
      <c r="H104" s="33">
        <v>8.9598036207425604</v>
      </c>
      <c r="I104" s="34">
        <v>7.0867331520096704</v>
      </c>
    </row>
    <row r="105" spans="2:9" x14ac:dyDescent="0.25">
      <c r="D105" s="24" t="s">
        <v>18</v>
      </c>
      <c r="E105" s="35">
        <v>5.8274307791371545</v>
      </c>
      <c r="F105" s="36">
        <v>8.1697782032870592</v>
      </c>
      <c r="G105" s="36">
        <v>8.8012618296529972</v>
      </c>
      <c r="H105" s="36">
        <v>5.5765001570845119</v>
      </c>
      <c r="I105" s="37">
        <v>6.5602004070768745</v>
      </c>
    </row>
    <row r="106" spans="2:9" x14ac:dyDescent="0.25">
      <c r="D106" s="24" t="s">
        <v>13</v>
      </c>
      <c r="E106" s="35">
        <v>0.59171597633136097</v>
      </c>
      <c r="F106" s="36">
        <v>0.61848958333333326</v>
      </c>
      <c r="G106" s="36">
        <v>2.2510121457489878</v>
      </c>
      <c r="H106" s="36">
        <v>3.7512023084321897</v>
      </c>
      <c r="I106" s="37">
        <v>6.1472137953057642</v>
      </c>
    </row>
    <row r="107" spans="2:9" x14ac:dyDescent="0.25">
      <c r="D107" s="24" t="s">
        <v>17</v>
      </c>
      <c r="E107" s="35">
        <v>2.5641025641025639</v>
      </c>
      <c r="F107" s="36">
        <v>3.5047494267933179</v>
      </c>
      <c r="G107" s="36">
        <v>4.1626016260162597</v>
      </c>
      <c r="H107" s="36">
        <v>3.8177735001604103</v>
      </c>
      <c r="I107" s="37">
        <v>5.7034220532319395</v>
      </c>
    </row>
    <row r="108" spans="2:9" x14ac:dyDescent="0.25">
      <c r="D108" s="24" t="s">
        <v>11</v>
      </c>
      <c r="E108" s="35">
        <v>2.7977044476327118</v>
      </c>
      <c r="F108" s="36">
        <v>2.3563013209568013</v>
      </c>
      <c r="G108" s="36">
        <v>4.7050561797752808</v>
      </c>
      <c r="H108" s="36">
        <v>4.8814504881450489</v>
      </c>
      <c r="I108" s="37">
        <v>4.1695865451997198</v>
      </c>
    </row>
    <row r="109" spans="2:9" x14ac:dyDescent="0.25">
      <c r="D109" s="24" t="s">
        <v>12</v>
      </c>
      <c r="E109" s="35">
        <v>1.7803097739006586</v>
      </c>
      <c r="F109" s="36">
        <v>2.9385731987962469</v>
      </c>
      <c r="G109" s="36">
        <v>3.3292231812577064</v>
      </c>
      <c r="H109" s="36">
        <v>2.3797025371828524</v>
      </c>
      <c r="I109" s="37">
        <v>2.4001401541695864</v>
      </c>
    </row>
    <row r="110" spans="2:9" x14ac:dyDescent="0.25">
      <c r="D110" s="24" t="s">
        <v>9</v>
      </c>
      <c r="E110" s="35">
        <v>1.3208269525267995</v>
      </c>
      <c r="F110" s="36">
        <v>1.5734597156398107</v>
      </c>
      <c r="G110" s="36">
        <v>1.317743132887899</v>
      </c>
      <c r="H110" s="36">
        <v>1.6855991205569805</v>
      </c>
      <c r="I110" s="37">
        <v>2.3433242506811989</v>
      </c>
    </row>
    <row r="111" spans="2:9" x14ac:dyDescent="0.25">
      <c r="D111" s="24" t="s">
        <v>15</v>
      </c>
      <c r="E111" s="35">
        <v>0.48012803414243799</v>
      </c>
      <c r="F111" s="36">
        <v>2.096046696736535</v>
      </c>
      <c r="G111" s="36">
        <v>1.4278159703860391</v>
      </c>
      <c r="H111" s="36">
        <v>1.5545361875637105</v>
      </c>
      <c r="I111" s="37">
        <v>2.1838496698831893</v>
      </c>
    </row>
    <row r="112" spans="2:9" x14ac:dyDescent="0.25">
      <c r="D112" s="24" t="s">
        <v>8</v>
      </c>
      <c r="E112" s="35">
        <v>1.2264406168274866</v>
      </c>
      <c r="F112" s="36">
        <v>1.3071280797442166</v>
      </c>
      <c r="G112" s="36">
        <v>1.4777453322714804</v>
      </c>
      <c r="H112" s="36">
        <v>1.9604410992473307</v>
      </c>
      <c r="I112" s="37">
        <v>1.8479958355023425</v>
      </c>
    </row>
    <row r="113" spans="2:9" x14ac:dyDescent="0.25">
      <c r="D113" s="24" t="s">
        <v>14</v>
      </c>
      <c r="E113" s="35">
        <v>2.8559516364394413</v>
      </c>
      <c r="F113" s="36">
        <v>0</v>
      </c>
      <c r="G113" s="36">
        <v>0</v>
      </c>
      <c r="H113" s="36">
        <v>0</v>
      </c>
      <c r="I113" s="37">
        <v>1.7577297755188479</v>
      </c>
    </row>
    <row r="114" spans="2:9" x14ac:dyDescent="0.25">
      <c r="D114" s="24" t="s">
        <v>5</v>
      </c>
      <c r="E114" s="35">
        <v>1.3754442742797701</v>
      </c>
      <c r="F114" s="36">
        <v>1.3715535859534962</v>
      </c>
      <c r="G114" s="36">
        <v>1.0639479971109504</v>
      </c>
      <c r="H114" s="36">
        <v>1.5487994755388019</v>
      </c>
      <c r="I114" s="37">
        <v>1.359849502821822</v>
      </c>
    </row>
    <row r="115" spans="2:9" x14ac:dyDescent="0.25">
      <c r="D115" s="24" t="s">
        <v>16</v>
      </c>
      <c r="E115" s="35">
        <v>2.0387359836901122E-2</v>
      </c>
      <c r="F115" s="36">
        <v>7.9145231499802141E-2</v>
      </c>
      <c r="G115" s="36">
        <v>0.61505832449628839</v>
      </c>
      <c r="H115" s="36">
        <v>0.37926675094816686</v>
      </c>
      <c r="I115" s="37">
        <v>1.1942174732872406</v>
      </c>
    </row>
    <row r="116" spans="2:9" x14ac:dyDescent="0.25">
      <c r="D116" s="24" t="s">
        <v>19</v>
      </c>
      <c r="E116" s="35">
        <v>1.3640792465086067</v>
      </c>
      <c r="F116" s="36">
        <v>1.4736297828335057</v>
      </c>
      <c r="G116" s="36">
        <v>1.4362057448229792</v>
      </c>
      <c r="H116" s="36">
        <v>0.71186440677966101</v>
      </c>
      <c r="I116" s="37">
        <v>0.95011876484560576</v>
      </c>
    </row>
    <row r="117" spans="2:9" x14ac:dyDescent="0.25">
      <c r="D117" s="24" t="s">
        <v>6</v>
      </c>
      <c r="E117" s="35">
        <v>0.30878144298840182</v>
      </c>
      <c r="F117" s="36">
        <v>0.44362429868217484</v>
      </c>
      <c r="G117" s="36">
        <v>0.36852534306190854</v>
      </c>
      <c r="H117" s="36">
        <v>0.6022671445987009</v>
      </c>
      <c r="I117" s="37">
        <v>0.60288144545835376</v>
      </c>
    </row>
    <row r="118" spans="2:9" x14ac:dyDescent="0.25">
      <c r="D118" s="24" t="s">
        <v>20</v>
      </c>
      <c r="E118" s="35">
        <v>5.0320219579139982</v>
      </c>
      <c r="F118" s="36">
        <v>9.0661831368993653E-2</v>
      </c>
      <c r="G118" s="36">
        <v>0.53238686779059452</v>
      </c>
      <c r="H118" s="36">
        <v>0.35149384885764495</v>
      </c>
      <c r="I118" s="37">
        <v>8.7642418930762495E-2</v>
      </c>
    </row>
    <row r="119" spans="2:9" x14ac:dyDescent="0.25">
      <c r="D119" s="28" t="s">
        <v>7</v>
      </c>
      <c r="E119" s="56">
        <v>2.2664126379296654</v>
      </c>
      <c r="F119" s="39">
        <v>0.64772904635554862</v>
      </c>
      <c r="G119" s="39">
        <v>1.3391746857722254E-2</v>
      </c>
      <c r="H119" s="39">
        <v>2.2987624995210912E-2</v>
      </c>
      <c r="I119" s="40">
        <v>2.0961164678531957E-2</v>
      </c>
    </row>
    <row r="121" spans="2:9" x14ac:dyDescent="0.25">
      <c r="B121" s="14" t="s">
        <v>30</v>
      </c>
      <c r="D121" s="48" t="s">
        <v>133</v>
      </c>
    </row>
    <row r="122" spans="2:9" x14ac:dyDescent="0.25">
      <c r="D122" s="16" t="s">
        <v>2</v>
      </c>
      <c r="E122" s="17" t="str">
        <f>'2 - OVERVIEW'!$E$8</f>
        <v>2008-09</v>
      </c>
      <c r="F122" s="18" t="str">
        <f>'2 - OVERVIEW'!$F$8</f>
        <v>2009-10</v>
      </c>
      <c r="G122" s="18" t="str">
        <f>'2 - OVERVIEW'!$G$8</f>
        <v>2010-11</v>
      </c>
      <c r="H122" s="19" t="str">
        <f>'2 - OVERVIEW'!$H$8</f>
        <v>2011-12</v>
      </c>
      <c r="I122" s="19" t="str">
        <f>'2 - OVERVIEW'!$I$8</f>
        <v>2012-13</v>
      </c>
    </row>
    <row r="123" spans="2:9" x14ac:dyDescent="0.25">
      <c r="D123" s="20" t="s">
        <v>13</v>
      </c>
      <c r="E123" s="32">
        <v>1.7792443064182195</v>
      </c>
      <c r="F123" s="61">
        <v>1.4021588115849097</v>
      </c>
      <c r="G123" s="61">
        <v>0.42178155492603087</v>
      </c>
      <c r="H123" s="61">
        <v>0.41504914512265634</v>
      </c>
      <c r="I123" s="62">
        <v>0.46082949308755761</v>
      </c>
    </row>
    <row r="124" spans="2:9" x14ac:dyDescent="0.25">
      <c r="D124" s="24" t="s">
        <v>16</v>
      </c>
      <c r="E124" s="70">
        <v>0.36449561348382398</v>
      </c>
      <c r="F124" s="64">
        <v>0.45281338150145983</v>
      </c>
      <c r="G124" s="64">
        <v>0.50188205771643657</v>
      </c>
      <c r="H124" s="64">
        <v>0.41806218675027906</v>
      </c>
      <c r="I124" s="65">
        <v>0.36511725881196461</v>
      </c>
    </row>
    <row r="125" spans="2:9" x14ac:dyDescent="0.25">
      <c r="D125" s="24" t="s">
        <v>18</v>
      </c>
      <c r="E125" s="70">
        <v>4.2103996872274521E-2</v>
      </c>
      <c r="F125" s="64">
        <v>0.20705770994172806</v>
      </c>
      <c r="G125" s="64">
        <v>0.29710757041740704</v>
      </c>
      <c r="H125" s="64">
        <v>0.36707771723544591</v>
      </c>
      <c r="I125" s="65">
        <v>0.32989221625003551</v>
      </c>
    </row>
    <row r="126" spans="2:9" x14ac:dyDescent="0.25">
      <c r="D126" s="24" t="s">
        <v>10</v>
      </c>
      <c r="E126" s="70">
        <v>0.50228387466500357</v>
      </c>
      <c r="F126" s="64">
        <v>0.47061162940991269</v>
      </c>
      <c r="G126" s="64">
        <v>0.20076323212211714</v>
      </c>
      <c r="H126" s="64">
        <v>0.26654964487135729</v>
      </c>
      <c r="I126" s="65">
        <v>0.27361957334436293</v>
      </c>
    </row>
    <row r="127" spans="2:9" x14ac:dyDescent="0.25">
      <c r="D127" s="24" t="s">
        <v>14</v>
      </c>
      <c r="E127" s="70">
        <v>6.531678641410843E-2</v>
      </c>
      <c r="F127" s="64">
        <v>0</v>
      </c>
      <c r="G127" s="64">
        <v>3.4271352956856176E-2</v>
      </c>
      <c r="H127" s="64">
        <v>0.27978373473477258</v>
      </c>
      <c r="I127" s="65">
        <v>0.26838026838026835</v>
      </c>
    </row>
    <row r="128" spans="2:9" x14ac:dyDescent="0.25">
      <c r="D128" s="24" t="s">
        <v>9</v>
      </c>
      <c r="E128" s="70">
        <v>0.24395653138168111</v>
      </c>
      <c r="F128" s="64">
        <v>9.0587915572062694E-2</v>
      </c>
      <c r="G128" s="64">
        <v>0.16016229779509905</v>
      </c>
      <c r="H128" s="64">
        <v>0.22685629526219353</v>
      </c>
      <c r="I128" s="65">
        <v>0.25672183333618581</v>
      </c>
    </row>
    <row r="129" spans="2:9" x14ac:dyDescent="0.25">
      <c r="D129" s="24" t="s">
        <v>19</v>
      </c>
      <c r="E129" s="70">
        <v>0.10207184120227597</v>
      </c>
      <c r="F129" s="64">
        <v>0.23480576112706766</v>
      </c>
      <c r="G129" s="64">
        <v>0.32478666962538583</v>
      </c>
      <c r="H129" s="64">
        <v>0.21321127476869511</v>
      </c>
      <c r="I129" s="65">
        <v>0.22651996802071039</v>
      </c>
    </row>
    <row r="130" spans="2:9" x14ac:dyDescent="0.25">
      <c r="D130" s="24" t="s">
        <v>12</v>
      </c>
      <c r="E130" s="70">
        <v>0.75503658053122868</v>
      </c>
      <c r="F130" s="64">
        <v>0.73809188275084547</v>
      </c>
      <c r="G130" s="64">
        <v>0.54048453661653229</v>
      </c>
      <c r="H130" s="64">
        <v>0.25406677352249085</v>
      </c>
      <c r="I130" s="65">
        <v>0.22368354664558773</v>
      </c>
    </row>
    <row r="131" spans="2:9" x14ac:dyDescent="0.25">
      <c r="D131" s="24" t="s">
        <v>15</v>
      </c>
      <c r="E131" s="70">
        <v>0.41791044776119401</v>
      </c>
      <c r="F131" s="64">
        <v>0.40562762653023937</v>
      </c>
      <c r="G131" s="64">
        <v>0.16605299256371381</v>
      </c>
      <c r="H131" s="64">
        <v>0.58810949529512402</v>
      </c>
      <c r="I131" s="65">
        <v>0.18016108520559559</v>
      </c>
    </row>
    <row r="132" spans="2:9" x14ac:dyDescent="0.25">
      <c r="D132" s="24" t="s">
        <v>8</v>
      </c>
      <c r="E132" s="70">
        <v>7.7985191022673164E-2</v>
      </c>
      <c r="F132" s="64">
        <v>8.9890188202520163E-2</v>
      </c>
      <c r="G132" s="64">
        <v>6.6664550331735503E-2</v>
      </c>
      <c r="H132" s="64">
        <v>0.18209975019649652</v>
      </c>
      <c r="I132" s="65">
        <v>0.17256123633253925</v>
      </c>
    </row>
    <row r="133" spans="2:9" x14ac:dyDescent="0.25">
      <c r="D133" s="24" t="s">
        <v>6</v>
      </c>
      <c r="E133" s="70">
        <v>0.10912213126810864</v>
      </c>
      <c r="F133" s="64">
        <v>0.13676342285835555</v>
      </c>
      <c r="G133" s="64">
        <v>9.0482712821151376E-2</v>
      </c>
      <c r="H133" s="64">
        <v>9.6261101734325866E-2</v>
      </c>
      <c r="I133" s="65">
        <v>9.8956731527678407E-2</v>
      </c>
    </row>
    <row r="134" spans="2:9" x14ac:dyDescent="0.25">
      <c r="D134" s="24" t="s">
        <v>7</v>
      </c>
      <c r="E134" s="70">
        <v>2.5001411369996694E-2</v>
      </c>
      <c r="F134" s="64">
        <v>2.7612341764619065E-2</v>
      </c>
      <c r="G134" s="64">
        <v>7.7220434998154439E-3</v>
      </c>
      <c r="H134" s="64">
        <v>2.9501381269799967E-2</v>
      </c>
      <c r="I134" s="65">
        <v>5.8737764208128464E-2</v>
      </c>
    </row>
    <row r="135" spans="2:9" x14ac:dyDescent="0.25">
      <c r="D135" s="24" t="s">
        <v>17</v>
      </c>
      <c r="E135" s="70">
        <v>0.30329581451775967</v>
      </c>
      <c r="F135" s="64">
        <v>0.34167816545108087</v>
      </c>
      <c r="G135" s="64">
        <v>0.2436522185175686</v>
      </c>
      <c r="H135" s="64">
        <v>0.28921722728701665</v>
      </c>
      <c r="I135" s="65">
        <v>2.4874074995336108E-2</v>
      </c>
    </row>
    <row r="136" spans="2:9" x14ac:dyDescent="0.25">
      <c r="D136" s="24" t="s">
        <v>20</v>
      </c>
      <c r="E136" s="70">
        <v>0.55870083432657924</v>
      </c>
      <c r="F136" s="64">
        <v>1.3790587376869756</v>
      </c>
      <c r="G136" s="64">
        <v>0.62960578092580666</v>
      </c>
      <c r="H136" s="64">
        <v>9.1420534458509145E-2</v>
      </c>
      <c r="I136" s="65">
        <v>0</v>
      </c>
    </row>
    <row r="137" spans="2:9" x14ac:dyDescent="0.25">
      <c r="D137" s="24" t="s">
        <v>11</v>
      </c>
      <c r="E137" s="70">
        <v>8.9310633547306728E-2</v>
      </c>
      <c r="F137" s="64">
        <v>7.1061550235049745E-2</v>
      </c>
      <c r="G137" s="64">
        <v>6.4332815096767276E-2</v>
      </c>
      <c r="H137" s="64">
        <v>2.6285353800862162E-2</v>
      </c>
      <c r="I137" s="65">
        <v>0</v>
      </c>
    </row>
    <row r="138" spans="2:9" x14ac:dyDescent="0.25">
      <c r="D138" s="28" t="s">
        <v>5</v>
      </c>
      <c r="E138" s="55">
        <v>0</v>
      </c>
      <c r="F138" s="67">
        <v>0</v>
      </c>
      <c r="G138" s="67">
        <v>0</v>
      </c>
      <c r="H138" s="67">
        <v>0</v>
      </c>
      <c r="I138" s="68">
        <v>0</v>
      </c>
    </row>
    <row r="140" spans="2:9" ht="15" customHeight="1" x14ac:dyDescent="0.25">
      <c r="B140" s="98" t="s">
        <v>34</v>
      </c>
      <c r="D140" s="48" t="s">
        <v>134</v>
      </c>
    </row>
    <row r="141" spans="2:9" x14ac:dyDescent="0.25">
      <c r="B141" s="98"/>
      <c r="D141" s="16" t="s">
        <v>2</v>
      </c>
      <c r="E141" s="17" t="str">
        <f>'2 - OVERVIEW'!$E$8</f>
        <v>2008-09</v>
      </c>
      <c r="F141" s="18" t="str">
        <f>'2 - OVERVIEW'!$F$8</f>
        <v>2009-10</v>
      </c>
      <c r="G141" s="18" t="str">
        <f>'2 - OVERVIEW'!$G$8</f>
        <v>2010-11</v>
      </c>
      <c r="H141" s="19" t="str">
        <f>'2 - OVERVIEW'!$H$8</f>
        <v>2011-12</v>
      </c>
      <c r="I141" s="19" t="str">
        <f>'2 - OVERVIEW'!$I$8</f>
        <v>2012-13</v>
      </c>
    </row>
    <row r="142" spans="2:9" x14ac:dyDescent="0.25">
      <c r="D142" s="20" t="s">
        <v>13</v>
      </c>
      <c r="E142" s="32">
        <v>0.63969294738525506</v>
      </c>
      <c r="F142" s="33">
        <v>0.5859375</v>
      </c>
      <c r="G142" s="33">
        <v>0.17813765182186234</v>
      </c>
      <c r="H142" s="33">
        <v>0.41680025649246555</v>
      </c>
      <c r="I142" s="34">
        <v>0.46303688328277182</v>
      </c>
    </row>
    <row r="143" spans="2:9" x14ac:dyDescent="0.25">
      <c r="D143" s="24" t="s">
        <v>14</v>
      </c>
      <c r="E143" s="35">
        <v>0</v>
      </c>
      <c r="F143" s="36">
        <v>0</v>
      </c>
      <c r="G143" s="36">
        <v>0</v>
      </c>
      <c r="H143" s="36">
        <v>0</v>
      </c>
      <c r="I143" s="37">
        <v>0.19059720457433291</v>
      </c>
    </row>
    <row r="144" spans="2:9" x14ac:dyDescent="0.25">
      <c r="D144" s="24" t="s">
        <v>17</v>
      </c>
      <c r="E144" s="35">
        <v>0.13149243918474687</v>
      </c>
      <c r="F144" s="36">
        <v>0.2947920078611202</v>
      </c>
      <c r="G144" s="36">
        <v>0.13008130081300812</v>
      </c>
      <c r="H144" s="36">
        <v>9.6246390760346495E-2</v>
      </c>
      <c r="I144" s="37">
        <v>6.3371356147021538E-2</v>
      </c>
    </row>
    <row r="145" spans="2:9" x14ac:dyDescent="0.25">
      <c r="D145" s="24" t="s">
        <v>16</v>
      </c>
      <c r="E145" s="35">
        <v>2.0387359836901122E-2</v>
      </c>
      <c r="F145" s="36">
        <v>1.9786307874950535E-2</v>
      </c>
      <c r="G145" s="36">
        <v>0</v>
      </c>
      <c r="H145" s="36">
        <v>0</v>
      </c>
      <c r="I145" s="37">
        <v>4.1902367483762831E-2</v>
      </c>
    </row>
    <row r="146" spans="2:9" x14ac:dyDescent="0.25">
      <c r="D146" s="24" t="s">
        <v>6</v>
      </c>
      <c r="E146" s="35">
        <v>7.5312547070341919E-3</v>
      </c>
      <c r="F146" s="36">
        <v>9.3198382076087154E-3</v>
      </c>
      <c r="G146" s="36">
        <v>1.8518861460397416E-3</v>
      </c>
      <c r="H146" s="36">
        <v>1.6375843810840809E-2</v>
      </c>
      <c r="I146" s="37">
        <v>4.0070670090887564E-2</v>
      </c>
    </row>
    <row r="147" spans="2:9" x14ac:dyDescent="0.25">
      <c r="D147" s="24" t="s">
        <v>9</v>
      </c>
      <c r="E147" s="35">
        <v>5.7427258805513019E-2</v>
      </c>
      <c r="F147" s="36">
        <v>1.8957345971563979E-2</v>
      </c>
      <c r="G147" s="36">
        <v>3.711952487008166E-2</v>
      </c>
      <c r="H147" s="36">
        <v>0.21986075485525836</v>
      </c>
      <c r="I147" s="37">
        <v>3.6330608537693009E-2</v>
      </c>
    </row>
    <row r="148" spans="2:9" x14ac:dyDescent="0.25">
      <c r="D148" s="24" t="s">
        <v>18</v>
      </c>
      <c r="E148" s="35">
        <v>0</v>
      </c>
      <c r="F148" s="36">
        <v>1.5956598053295037E-2</v>
      </c>
      <c r="G148" s="36">
        <v>1.577287066246057E-2</v>
      </c>
      <c r="H148" s="36">
        <v>4.71253534401508E-2</v>
      </c>
      <c r="I148" s="37">
        <v>3.1313605761703459E-2</v>
      </c>
    </row>
    <row r="149" spans="2:9" x14ac:dyDescent="0.25">
      <c r="D149" s="24" t="s">
        <v>7</v>
      </c>
      <c r="E149" s="35">
        <v>7.9383980312772891E-3</v>
      </c>
      <c r="F149" s="36">
        <v>5.8529733104417045E-3</v>
      </c>
      <c r="G149" s="36">
        <v>5.7393200818809664E-3</v>
      </c>
      <c r="H149" s="36">
        <v>1.5325083330140607E-2</v>
      </c>
      <c r="I149" s="37">
        <v>1.1433362551926521E-2</v>
      </c>
    </row>
    <row r="150" spans="2:9" x14ac:dyDescent="0.25">
      <c r="D150" s="24" t="s">
        <v>5</v>
      </c>
      <c r="E150" s="35">
        <v>1.444794405756061E-2</v>
      </c>
      <c r="F150" s="36">
        <v>1.9633691414467226E-2</v>
      </c>
      <c r="G150" s="36">
        <v>2.2223456858714373E-2</v>
      </c>
      <c r="H150" s="36">
        <v>2.7315687399273401E-3</v>
      </c>
      <c r="I150" s="37">
        <v>0</v>
      </c>
    </row>
    <row r="151" spans="2:9" x14ac:dyDescent="0.25">
      <c r="D151" s="24" t="s">
        <v>8</v>
      </c>
      <c r="E151" s="35">
        <v>0</v>
      </c>
      <c r="F151" s="36">
        <v>9.4037991348504806E-3</v>
      </c>
      <c r="G151" s="36">
        <v>1.7697548889478807E-2</v>
      </c>
      <c r="H151" s="36">
        <v>1.7503938386136883E-2</v>
      </c>
      <c r="I151" s="37">
        <v>0</v>
      </c>
    </row>
    <row r="152" spans="2:9" x14ac:dyDescent="0.25">
      <c r="D152" s="24" t="s">
        <v>10</v>
      </c>
      <c r="E152" s="35">
        <v>1.501726986033939E-2</v>
      </c>
      <c r="F152" s="36">
        <v>0</v>
      </c>
      <c r="G152" s="36">
        <v>0</v>
      </c>
      <c r="H152" s="36">
        <v>0</v>
      </c>
      <c r="I152" s="37">
        <v>0</v>
      </c>
    </row>
    <row r="153" spans="2:9" x14ac:dyDescent="0.25">
      <c r="D153" s="24" t="s">
        <v>11</v>
      </c>
      <c r="E153" s="35">
        <v>0</v>
      </c>
      <c r="F153" s="36">
        <v>0</v>
      </c>
      <c r="G153" s="36">
        <v>3.51123595505618E-2</v>
      </c>
      <c r="H153" s="36">
        <v>0</v>
      </c>
      <c r="I153" s="37">
        <v>0</v>
      </c>
    </row>
    <row r="154" spans="2:9" x14ac:dyDescent="0.25">
      <c r="D154" s="24" t="s">
        <v>12</v>
      </c>
      <c r="E154" s="35">
        <v>0</v>
      </c>
      <c r="F154" s="36">
        <v>0</v>
      </c>
      <c r="G154" s="36">
        <v>0</v>
      </c>
      <c r="H154" s="36">
        <v>0</v>
      </c>
      <c r="I154" s="37">
        <v>0</v>
      </c>
    </row>
    <row r="155" spans="2:9" x14ac:dyDescent="0.25">
      <c r="D155" s="24" t="s">
        <v>15</v>
      </c>
      <c r="E155" s="35">
        <v>0</v>
      </c>
      <c r="F155" s="36">
        <v>0</v>
      </c>
      <c r="G155" s="36">
        <v>0</v>
      </c>
      <c r="H155" s="36">
        <v>0</v>
      </c>
      <c r="I155" s="37">
        <v>0</v>
      </c>
    </row>
    <row r="156" spans="2:9" x14ac:dyDescent="0.25">
      <c r="D156" s="24" t="s">
        <v>19</v>
      </c>
      <c r="E156" s="35">
        <v>0</v>
      </c>
      <c r="F156" s="36">
        <v>2.5853154084798349E-2</v>
      </c>
      <c r="G156" s="36">
        <v>0</v>
      </c>
      <c r="H156" s="36">
        <v>0</v>
      </c>
      <c r="I156" s="37">
        <v>0</v>
      </c>
    </row>
    <row r="157" spans="2:9" x14ac:dyDescent="0.25">
      <c r="D157" s="28" t="s">
        <v>20</v>
      </c>
      <c r="E157" s="56">
        <v>0.18298261665141813</v>
      </c>
      <c r="F157" s="39">
        <v>0.45330915684496825</v>
      </c>
      <c r="G157" s="39">
        <v>0.35492457852706299</v>
      </c>
      <c r="H157" s="39">
        <v>0</v>
      </c>
      <c r="I157" s="40">
        <v>0</v>
      </c>
    </row>
    <row r="159" spans="2:9" x14ac:dyDescent="0.25">
      <c r="B159" s="14" t="s">
        <v>76</v>
      </c>
      <c r="D159" s="48" t="s">
        <v>135</v>
      </c>
    </row>
    <row r="160" spans="2:9" x14ac:dyDescent="0.25">
      <c r="D160" s="16" t="s">
        <v>2</v>
      </c>
      <c r="E160" s="17" t="str">
        <f>'2 - OVERVIEW'!$E$8</f>
        <v>2008-09</v>
      </c>
      <c r="F160" s="18" t="str">
        <f>'2 - OVERVIEW'!$F$8</f>
        <v>2009-10</v>
      </c>
      <c r="G160" s="18" t="str">
        <f>'2 - OVERVIEW'!$G$8</f>
        <v>2010-11</v>
      </c>
      <c r="H160" s="19" t="str">
        <f>'2 - OVERVIEW'!$H$8</f>
        <v>2011-12</v>
      </c>
      <c r="I160" s="19" t="str">
        <f>'2 - OVERVIEW'!$I$8</f>
        <v>2012-13</v>
      </c>
    </row>
    <row r="161" spans="4:9" x14ac:dyDescent="0.25">
      <c r="D161" s="20" t="s">
        <v>5</v>
      </c>
      <c r="E161" s="69">
        <v>0.15629360870778677</v>
      </c>
      <c r="F161" s="61">
        <v>7.1061550235049745E-2</v>
      </c>
      <c r="G161" s="61">
        <v>5.3610679247306066E-2</v>
      </c>
      <c r="H161" s="61">
        <v>9.9884344443276193E-2</v>
      </c>
      <c r="I161" s="62">
        <v>0.18072911287824023</v>
      </c>
    </row>
    <row r="162" spans="4:9" x14ac:dyDescent="0.25">
      <c r="D162" s="24" t="s">
        <v>18</v>
      </c>
      <c r="E162" s="70">
        <v>0.23448018191539388</v>
      </c>
      <c r="F162" s="64">
        <v>0.12547012378888639</v>
      </c>
      <c r="G162" s="64">
        <v>0.14476483990092187</v>
      </c>
      <c r="H162" s="64">
        <v>0.14307530140710178</v>
      </c>
      <c r="I162" s="65">
        <v>0.17596589667396073</v>
      </c>
    </row>
    <row r="163" spans="4:9" x14ac:dyDescent="0.25">
      <c r="D163" s="24" t="s">
        <v>11</v>
      </c>
      <c r="E163" s="70">
        <v>6.5152239065282549E-3</v>
      </c>
      <c r="F163" s="64">
        <v>6.2894400301893125E-2</v>
      </c>
      <c r="G163" s="64">
        <v>2.8242319097859635E-2</v>
      </c>
      <c r="H163" s="64">
        <v>3.520920133794965E-2</v>
      </c>
      <c r="I163" s="65">
        <v>6.2816461720028929E-2</v>
      </c>
    </row>
    <row r="164" spans="4:9" x14ac:dyDescent="0.25">
      <c r="D164" s="24" t="s">
        <v>9</v>
      </c>
      <c r="E164" s="70">
        <v>3.7841928857173746E-2</v>
      </c>
      <c r="F164" s="64">
        <v>2.1138669673055242E-2</v>
      </c>
      <c r="G164" s="64">
        <v>2.0721451883061938E-2</v>
      </c>
      <c r="H164" s="64">
        <v>3.0692630358421718E-2</v>
      </c>
      <c r="I164" s="65">
        <v>4.7091272978018468E-2</v>
      </c>
    </row>
    <row r="165" spans="4:9" x14ac:dyDescent="0.25">
      <c r="D165" s="24" t="s">
        <v>14</v>
      </c>
      <c r="E165" s="70">
        <v>8.5467936954827683E-2</v>
      </c>
      <c r="F165" s="64">
        <v>6.4334141634087197E-2</v>
      </c>
      <c r="G165" s="64">
        <v>1.2064472541260496E-2</v>
      </c>
      <c r="H165" s="64">
        <v>2.8504240005700846E-2</v>
      </c>
      <c r="I165" s="65">
        <v>4.4469409727098251E-2</v>
      </c>
    </row>
    <row r="166" spans="4:9" x14ac:dyDescent="0.25">
      <c r="D166" s="24" t="s">
        <v>15</v>
      </c>
      <c r="E166" s="70">
        <v>6.9106170675386408E-2</v>
      </c>
      <c r="F166" s="64">
        <v>6.6283328085903186E-3</v>
      </c>
      <c r="G166" s="64">
        <v>1.3273602123776339E-2</v>
      </c>
      <c r="H166" s="64">
        <v>1.9503632551562729E-2</v>
      </c>
      <c r="I166" s="65">
        <v>3.1816229458646851E-2</v>
      </c>
    </row>
    <row r="167" spans="4:9" x14ac:dyDescent="0.25">
      <c r="D167" s="24" t="s">
        <v>19</v>
      </c>
      <c r="E167" s="70">
        <v>7.7639751552795025E-2</v>
      </c>
      <c r="F167" s="64">
        <v>0.24794271668269743</v>
      </c>
      <c r="G167" s="64">
        <v>1.2590494176896444E-2</v>
      </c>
      <c r="H167" s="64">
        <v>1.0324605600066077E-2</v>
      </c>
      <c r="I167" s="65">
        <v>2.8546959748786755E-2</v>
      </c>
    </row>
    <row r="168" spans="4:9" x14ac:dyDescent="0.25">
      <c r="D168" s="24" t="s">
        <v>12</v>
      </c>
      <c r="E168" s="35" t="s">
        <v>105</v>
      </c>
      <c r="F168" s="35" t="s">
        <v>105</v>
      </c>
      <c r="G168" s="64">
        <v>0</v>
      </c>
      <c r="H168" s="64">
        <v>4.1589474082195925E-2</v>
      </c>
      <c r="I168" s="65">
        <v>2.6460026460026459E-2</v>
      </c>
    </row>
    <row r="169" spans="4:9" x14ac:dyDescent="0.25">
      <c r="D169" s="24" t="s">
        <v>16</v>
      </c>
      <c r="E169" s="70">
        <v>1.8044570088117651E-2</v>
      </c>
      <c r="F169" s="64">
        <v>8.8739018546454881E-3</v>
      </c>
      <c r="G169" s="64">
        <v>0.18059479770469838</v>
      </c>
      <c r="H169" s="64">
        <v>0.10897619730427302</v>
      </c>
      <c r="I169" s="65">
        <v>2.5595085743537239E-2</v>
      </c>
    </row>
    <row r="170" spans="4:9" x14ac:dyDescent="0.25">
      <c r="D170" s="24" t="s">
        <v>10</v>
      </c>
      <c r="E170" s="35">
        <v>7.3926221630812453E-3</v>
      </c>
      <c r="F170" s="64">
        <v>1.6305824802971283E-2</v>
      </c>
      <c r="G170" s="64">
        <v>2.1354973039346539E-2</v>
      </c>
      <c r="H170" s="64">
        <v>4.1881162202251111E-2</v>
      </c>
      <c r="I170" s="65">
        <v>1.7114788889079052E-2</v>
      </c>
    </row>
    <row r="171" spans="4:9" x14ac:dyDescent="0.25">
      <c r="D171" s="24" t="s">
        <v>13</v>
      </c>
      <c r="E171" s="70">
        <v>2.9850746268656716E-2</v>
      </c>
      <c r="F171" s="64">
        <v>0.12059199707655764</v>
      </c>
      <c r="G171" s="64">
        <v>5.7757562630856976E-2</v>
      </c>
      <c r="H171" s="64">
        <v>3.5642999714856002E-2</v>
      </c>
      <c r="I171" s="65">
        <v>7.0651405962978663E-3</v>
      </c>
    </row>
    <row r="172" spans="4:9" x14ac:dyDescent="0.25">
      <c r="D172" s="24" t="s">
        <v>8</v>
      </c>
      <c r="E172" s="70">
        <v>7.4493444576877229E-3</v>
      </c>
      <c r="F172" s="64">
        <v>0</v>
      </c>
      <c r="G172" s="64">
        <v>0</v>
      </c>
      <c r="H172" s="64">
        <v>0</v>
      </c>
      <c r="I172" s="65">
        <v>6.9319284624982675E-3</v>
      </c>
    </row>
    <row r="173" spans="4:9" x14ac:dyDescent="0.25">
      <c r="D173" s="24" t="s">
        <v>6</v>
      </c>
      <c r="E173" s="70">
        <v>1.1290959973546894E-3</v>
      </c>
      <c r="F173" s="64">
        <v>1.9042994320426943E-3</v>
      </c>
      <c r="G173" s="64">
        <v>1.5444086999630887E-3</v>
      </c>
      <c r="H173" s="64">
        <v>1.512891347169229E-4</v>
      </c>
      <c r="I173" s="65">
        <v>1.3417255783582645E-3</v>
      </c>
    </row>
    <row r="174" spans="4:9" x14ac:dyDescent="0.25">
      <c r="D174" s="24" t="s">
        <v>7</v>
      </c>
      <c r="E174" s="70">
        <v>1.8814160563467004E-3</v>
      </c>
      <c r="F174" s="64">
        <v>2.8632736312709903E-3</v>
      </c>
      <c r="G174" s="64">
        <v>2.6563732204374713E-3</v>
      </c>
      <c r="H174" s="64">
        <v>6.5041284955625581E-4</v>
      </c>
      <c r="I174" s="65">
        <v>6.3740245750517493E-4</v>
      </c>
    </row>
    <row r="175" spans="4:9" x14ac:dyDescent="0.25">
      <c r="D175" s="24" t="s">
        <v>17</v>
      </c>
      <c r="E175" s="70">
        <v>4.9253804856425158E-3</v>
      </c>
      <c r="F175" s="64">
        <v>4.8589290920281174E-3</v>
      </c>
      <c r="G175" s="64">
        <v>5.5553791943112919E-3</v>
      </c>
      <c r="H175" s="64">
        <v>4.669224364012731E-3</v>
      </c>
      <c r="I175" s="65">
        <v>0</v>
      </c>
    </row>
    <row r="176" spans="4:9" x14ac:dyDescent="0.25">
      <c r="D176" s="28" t="s">
        <v>20</v>
      </c>
      <c r="E176" s="56">
        <v>0</v>
      </c>
      <c r="F176" s="67">
        <v>0</v>
      </c>
      <c r="G176" s="67">
        <v>1.2823800974608873E-2</v>
      </c>
      <c r="H176" s="67">
        <v>0</v>
      </c>
      <c r="I176" s="68">
        <v>0</v>
      </c>
    </row>
    <row r="178" spans="2:9" x14ac:dyDescent="0.25">
      <c r="B178" s="98" t="s">
        <v>34</v>
      </c>
      <c r="D178" s="48" t="s">
        <v>136</v>
      </c>
    </row>
    <row r="179" spans="2:9" x14ac:dyDescent="0.25">
      <c r="B179" s="98"/>
      <c r="D179" s="16" t="s">
        <v>2</v>
      </c>
      <c r="E179" s="17" t="str">
        <f>'2 - OVERVIEW'!$E$8</f>
        <v>2008-09</v>
      </c>
      <c r="F179" s="18" t="str">
        <f>'2 - OVERVIEW'!$F$8</f>
        <v>2009-10</v>
      </c>
      <c r="G179" s="18" t="str">
        <f>'2 - OVERVIEW'!$G$8</f>
        <v>2010-11</v>
      </c>
      <c r="H179" s="19" t="str">
        <f>'2 - OVERVIEW'!$H$8</f>
        <v>2011-12</v>
      </c>
      <c r="I179" s="19" t="str">
        <f>'2 - OVERVIEW'!$I$8</f>
        <v>2012-13</v>
      </c>
    </row>
    <row r="180" spans="2:9" x14ac:dyDescent="0.25">
      <c r="D180" s="20" t="s">
        <v>12</v>
      </c>
      <c r="E180" s="69">
        <v>0.1246216841730461</v>
      </c>
      <c r="F180" s="61">
        <v>5.3106744556558678E-2</v>
      </c>
      <c r="G180" s="61">
        <v>3.5229874933943986E-2</v>
      </c>
      <c r="H180" s="61">
        <v>0.13998250218722658</v>
      </c>
      <c r="I180" s="62">
        <v>0.17519271198318148</v>
      </c>
    </row>
    <row r="181" spans="2:9" x14ac:dyDescent="0.25">
      <c r="D181" s="24" t="s">
        <v>5</v>
      </c>
      <c r="E181" s="70">
        <v>0.14447944057560608</v>
      </c>
      <c r="F181" s="64">
        <v>0.14865509213810901</v>
      </c>
      <c r="G181" s="64">
        <v>0.10833935218623257</v>
      </c>
      <c r="H181" s="64">
        <v>0.23218334289382392</v>
      </c>
      <c r="I181" s="65">
        <v>0.14512227895726953</v>
      </c>
    </row>
    <row r="182" spans="2:9" x14ac:dyDescent="0.25">
      <c r="D182" s="24" t="s">
        <v>11</v>
      </c>
      <c r="E182" s="70">
        <v>0</v>
      </c>
      <c r="F182" s="64">
        <v>0</v>
      </c>
      <c r="G182" s="64">
        <v>0.80758426966292141</v>
      </c>
      <c r="H182" s="64">
        <v>0.1394700139470014</v>
      </c>
      <c r="I182" s="65">
        <v>0.1401541695865452</v>
      </c>
    </row>
    <row r="183" spans="2:9" x14ac:dyDescent="0.25">
      <c r="D183" s="24" t="s">
        <v>13</v>
      </c>
      <c r="E183" s="70">
        <v>0.23988485526947068</v>
      </c>
      <c r="F183" s="64">
        <v>0.26041666666666663</v>
      </c>
      <c r="G183" s="64">
        <v>3.2388663967611336E-2</v>
      </c>
      <c r="H183" s="64">
        <v>0</v>
      </c>
      <c r="I183" s="65">
        <v>9.5800734472297616E-2</v>
      </c>
    </row>
    <row r="184" spans="2:9" x14ac:dyDescent="0.25">
      <c r="D184" s="24" t="s">
        <v>18</v>
      </c>
      <c r="E184" s="35">
        <v>1.6097875080489377E-2</v>
      </c>
      <c r="F184" s="64">
        <v>1.5956598053295037E-2</v>
      </c>
      <c r="G184" s="64">
        <v>0.29968454258675081</v>
      </c>
      <c r="H184" s="64">
        <v>0.21991831605403708</v>
      </c>
      <c r="I184" s="65">
        <v>4.6970408642555195E-2</v>
      </c>
    </row>
    <row r="185" spans="2:9" x14ac:dyDescent="0.25">
      <c r="D185" s="24" t="s">
        <v>16</v>
      </c>
      <c r="E185" s="70">
        <v>0</v>
      </c>
      <c r="F185" s="64">
        <v>3.957261574990107E-2</v>
      </c>
      <c r="G185" s="64">
        <v>6.3626723223753984E-2</v>
      </c>
      <c r="H185" s="64">
        <v>4.2140750105351878E-2</v>
      </c>
      <c r="I185" s="65">
        <v>4.1902367483762831E-2</v>
      </c>
    </row>
    <row r="186" spans="2:9" x14ac:dyDescent="0.25">
      <c r="D186" s="24" t="s">
        <v>9</v>
      </c>
      <c r="E186" s="70">
        <v>1.9142419601837674E-2</v>
      </c>
      <c r="F186" s="64">
        <v>1.8957345971563979E-2</v>
      </c>
      <c r="G186" s="64">
        <v>1.855976243504083E-2</v>
      </c>
      <c r="H186" s="64">
        <v>3.6643459142543057E-2</v>
      </c>
      <c r="I186" s="65">
        <v>3.6330608537693009E-2</v>
      </c>
    </row>
    <row r="187" spans="2:9" x14ac:dyDescent="0.25">
      <c r="D187" s="24" t="s">
        <v>19</v>
      </c>
      <c r="E187" s="70">
        <v>3.2478077297823968E-2</v>
      </c>
      <c r="F187" s="64">
        <v>0.20682523267838679</v>
      </c>
      <c r="G187" s="64">
        <v>0.16700066800267202</v>
      </c>
      <c r="H187" s="64">
        <v>0.40677966101694918</v>
      </c>
      <c r="I187" s="65">
        <v>3.3932813030200203E-2</v>
      </c>
    </row>
    <row r="188" spans="2:9" x14ac:dyDescent="0.25">
      <c r="D188" s="24" t="s">
        <v>7</v>
      </c>
      <c r="E188" s="35">
        <v>1.3892196554735253E-2</v>
      </c>
      <c r="F188" s="35">
        <v>1.3656937724363976E-2</v>
      </c>
      <c r="G188" s="64">
        <v>1.9131066939603221E-3</v>
      </c>
      <c r="H188" s="64">
        <v>1.3409447913873031E-2</v>
      </c>
      <c r="I188" s="65">
        <v>3.048896680513739E-2</v>
      </c>
    </row>
    <row r="189" spans="2:9" x14ac:dyDescent="0.25">
      <c r="D189" s="24" t="s">
        <v>6</v>
      </c>
      <c r="E189" s="70">
        <v>1.3179695737309836E-2</v>
      </c>
      <c r="F189" s="64">
        <v>2.423157933978266E-2</v>
      </c>
      <c r="G189" s="64">
        <v>1.1111316876238448E-2</v>
      </c>
      <c r="H189" s="64">
        <v>9.0976910060226717E-3</v>
      </c>
      <c r="I189" s="65">
        <v>5.4641822851210315E-3</v>
      </c>
    </row>
    <row r="190" spans="2:9" x14ac:dyDescent="0.25">
      <c r="D190" s="24" t="s">
        <v>8</v>
      </c>
      <c r="E190" s="35">
        <v>1.803589142393363E-2</v>
      </c>
      <c r="F190" s="64">
        <v>9.4037991348504806E-3</v>
      </c>
      <c r="G190" s="64">
        <v>8.8487744447394035E-3</v>
      </c>
      <c r="H190" s="64">
        <v>8.7519691930684415E-3</v>
      </c>
      <c r="I190" s="65">
        <v>0</v>
      </c>
    </row>
    <row r="191" spans="2:9" x14ac:dyDescent="0.25">
      <c r="D191" s="24" t="s">
        <v>10</v>
      </c>
      <c r="E191" s="70">
        <v>0.16518996846373329</v>
      </c>
      <c r="F191" s="64">
        <v>1.4954389113204725E-2</v>
      </c>
      <c r="G191" s="64">
        <v>4.649721016738996E-2</v>
      </c>
      <c r="H191" s="64">
        <v>0.12273703590058301</v>
      </c>
      <c r="I191" s="65">
        <v>0</v>
      </c>
    </row>
    <row r="192" spans="2:9" x14ac:dyDescent="0.25">
      <c r="D192" s="24" t="s">
        <v>14</v>
      </c>
      <c r="E192" s="70">
        <v>0</v>
      </c>
      <c r="F192" s="64">
        <v>0</v>
      </c>
      <c r="G192" s="64">
        <v>0</v>
      </c>
      <c r="H192" s="64">
        <v>0</v>
      </c>
      <c r="I192" s="65">
        <v>0</v>
      </c>
    </row>
    <row r="193" spans="2:9" x14ac:dyDescent="0.25">
      <c r="D193" s="24" t="s">
        <v>15</v>
      </c>
      <c r="E193" s="70">
        <v>2.6673779674579887E-2</v>
      </c>
      <c r="F193" s="64">
        <v>7.9596710002653226E-2</v>
      </c>
      <c r="G193" s="64">
        <v>5.2882072977260705E-2</v>
      </c>
      <c r="H193" s="64">
        <v>0</v>
      </c>
      <c r="I193" s="65">
        <v>0</v>
      </c>
    </row>
    <row r="194" spans="2:9" x14ac:dyDescent="0.25">
      <c r="D194" s="24" t="s">
        <v>17</v>
      </c>
      <c r="E194" s="70">
        <v>0</v>
      </c>
      <c r="F194" s="64">
        <v>3.2754667540124467E-2</v>
      </c>
      <c r="G194" s="64">
        <v>6.5040650406504058E-2</v>
      </c>
      <c r="H194" s="64">
        <v>0</v>
      </c>
      <c r="I194" s="65">
        <v>0</v>
      </c>
    </row>
    <row r="195" spans="2:9" x14ac:dyDescent="0.25">
      <c r="D195" s="28" t="s">
        <v>20</v>
      </c>
      <c r="E195" s="55">
        <v>0</v>
      </c>
      <c r="F195" s="67">
        <v>0</v>
      </c>
      <c r="G195" s="67">
        <v>8.8731144631765749E-2</v>
      </c>
      <c r="H195" s="67">
        <v>8.7873462214411238E-2</v>
      </c>
      <c r="I195" s="68">
        <v>0</v>
      </c>
    </row>
    <row r="197" spans="2:9" x14ac:dyDescent="0.25">
      <c r="B197" s="98" t="s">
        <v>34</v>
      </c>
      <c r="D197" s="48" t="s">
        <v>36</v>
      </c>
    </row>
    <row r="198" spans="2:9" x14ac:dyDescent="0.25">
      <c r="B198" s="98"/>
      <c r="D198" s="16" t="s">
        <v>2</v>
      </c>
      <c r="E198" s="17" t="str">
        <f>'2 - OVERVIEW'!$E$8</f>
        <v>2008-09</v>
      </c>
      <c r="F198" s="18" t="str">
        <f>'2 - OVERVIEW'!$F$8</f>
        <v>2009-10</v>
      </c>
      <c r="G198" s="18" t="str">
        <f>'2 - OVERVIEW'!$G$8</f>
        <v>2010-11</v>
      </c>
      <c r="H198" s="19" t="str">
        <f>'2 - OVERVIEW'!$H$8</f>
        <v>2011-12</v>
      </c>
      <c r="I198" s="19" t="str">
        <f>'2 - OVERVIEW'!$I$8</f>
        <v>2012-13</v>
      </c>
    </row>
    <row r="199" spans="2:9" x14ac:dyDescent="0.25">
      <c r="D199" s="20" t="s">
        <v>7</v>
      </c>
      <c r="E199" s="21">
        <v>938.08</v>
      </c>
      <c r="F199" s="22">
        <v>1064.75</v>
      </c>
      <c r="G199" s="22">
        <v>1861.92</v>
      </c>
      <c r="H199" s="22">
        <v>1833.16</v>
      </c>
      <c r="I199" s="23">
        <v>1981.85</v>
      </c>
    </row>
    <row r="200" spans="2:9" x14ac:dyDescent="0.25">
      <c r="D200" s="24" t="s">
        <v>14</v>
      </c>
      <c r="E200" s="25">
        <v>422.41</v>
      </c>
      <c r="F200" s="26" t="e">
        <v>#N/A</v>
      </c>
      <c r="G200" s="26">
        <v>1494</v>
      </c>
      <c r="H200" s="26">
        <v>1388.02</v>
      </c>
      <c r="I200" s="27">
        <v>1894</v>
      </c>
    </row>
    <row r="201" spans="2:9" x14ac:dyDescent="0.25">
      <c r="D201" s="24" t="s">
        <v>6</v>
      </c>
      <c r="E201" s="25">
        <v>796</v>
      </c>
      <c r="F201" s="26">
        <v>886</v>
      </c>
      <c r="G201" s="26">
        <v>1166</v>
      </c>
      <c r="H201" s="26">
        <v>1314</v>
      </c>
      <c r="I201" s="27">
        <v>1624</v>
      </c>
    </row>
    <row r="202" spans="2:9" x14ac:dyDescent="0.25">
      <c r="D202" s="24" t="s">
        <v>19</v>
      </c>
      <c r="E202" s="25">
        <v>903.36</v>
      </c>
      <c r="F202" s="26">
        <v>1245</v>
      </c>
      <c r="G202" s="26">
        <v>926</v>
      </c>
      <c r="H202" s="26">
        <v>805</v>
      </c>
      <c r="I202" s="27">
        <v>1036</v>
      </c>
    </row>
    <row r="203" spans="2:9" x14ac:dyDescent="0.25">
      <c r="D203" s="24" t="s">
        <v>8</v>
      </c>
      <c r="E203" s="25">
        <v>440</v>
      </c>
      <c r="F203" s="26">
        <v>644.11</v>
      </c>
      <c r="G203" s="26">
        <v>716.68</v>
      </c>
      <c r="H203" s="26">
        <v>841</v>
      </c>
      <c r="I203" s="27">
        <v>859.27</v>
      </c>
    </row>
    <row r="204" spans="2:9" x14ac:dyDescent="0.25">
      <c r="D204" s="24" t="s">
        <v>9</v>
      </c>
      <c r="E204" s="25">
        <v>469</v>
      </c>
      <c r="F204" s="26">
        <v>700.59</v>
      </c>
      <c r="G204" s="26">
        <v>853</v>
      </c>
      <c r="H204" s="26">
        <v>1043.1099999999999</v>
      </c>
      <c r="I204" s="27">
        <v>795.69</v>
      </c>
    </row>
    <row r="205" spans="2:9" x14ac:dyDescent="0.25">
      <c r="D205" s="24" t="s">
        <v>15</v>
      </c>
      <c r="E205" s="25">
        <v>335.27</v>
      </c>
      <c r="F205" s="26">
        <v>465.14</v>
      </c>
      <c r="G205" s="26">
        <v>651.34</v>
      </c>
      <c r="H205" s="26">
        <v>595</v>
      </c>
      <c r="I205" s="27">
        <v>693.98</v>
      </c>
    </row>
    <row r="206" spans="2:9" x14ac:dyDescent="0.25">
      <c r="D206" s="24" t="s">
        <v>13</v>
      </c>
      <c r="E206" s="25">
        <v>306.44</v>
      </c>
      <c r="F206" s="26">
        <v>306.48</v>
      </c>
      <c r="G206" s="26">
        <v>408.66</v>
      </c>
      <c r="H206" s="26">
        <v>470.35</v>
      </c>
      <c r="I206" s="27">
        <v>584.35</v>
      </c>
    </row>
    <row r="207" spans="2:9" x14ac:dyDescent="0.25">
      <c r="D207" s="24" t="s">
        <v>12</v>
      </c>
      <c r="E207" s="25">
        <v>300.32</v>
      </c>
      <c r="F207" s="26">
        <v>332.55</v>
      </c>
      <c r="G207" s="26">
        <v>417.94</v>
      </c>
      <c r="H207" s="26">
        <v>522</v>
      </c>
      <c r="I207" s="27">
        <v>577.13</v>
      </c>
    </row>
    <row r="208" spans="2:9" x14ac:dyDescent="0.25">
      <c r="D208" s="24" t="s">
        <v>18</v>
      </c>
      <c r="E208" s="25">
        <v>600</v>
      </c>
      <c r="F208" s="26">
        <v>716.74647887323943</v>
      </c>
      <c r="G208" s="26">
        <v>680</v>
      </c>
      <c r="H208" s="26">
        <v>926</v>
      </c>
      <c r="I208" s="27">
        <v>554</v>
      </c>
    </row>
    <row r="209" spans="2:9" x14ac:dyDescent="0.25">
      <c r="D209" s="24" t="s">
        <v>10</v>
      </c>
      <c r="E209" s="25">
        <v>215</v>
      </c>
      <c r="F209" s="26">
        <v>297</v>
      </c>
      <c r="G209" s="26">
        <v>370.65</v>
      </c>
      <c r="H209" s="26">
        <v>557.66</v>
      </c>
      <c r="I209" s="27">
        <v>532.52</v>
      </c>
    </row>
    <row r="210" spans="2:9" x14ac:dyDescent="0.25">
      <c r="D210" s="24" t="s">
        <v>17</v>
      </c>
      <c r="E210" s="25">
        <v>257</v>
      </c>
      <c r="F210" s="26">
        <v>267</v>
      </c>
      <c r="G210" s="26">
        <v>346</v>
      </c>
      <c r="H210" s="26">
        <v>496</v>
      </c>
      <c r="I210" s="27">
        <v>529</v>
      </c>
    </row>
    <row r="211" spans="2:9" x14ac:dyDescent="0.25">
      <c r="D211" s="24" t="s">
        <v>16</v>
      </c>
      <c r="E211" s="25">
        <v>207</v>
      </c>
      <c r="F211" s="26">
        <v>214.98</v>
      </c>
      <c r="G211" s="26">
        <v>363</v>
      </c>
      <c r="H211" s="26">
        <v>360</v>
      </c>
      <c r="I211" s="27">
        <v>453.95</v>
      </c>
    </row>
    <row r="212" spans="2:9" x14ac:dyDescent="0.25">
      <c r="D212" s="24" t="s">
        <v>5</v>
      </c>
      <c r="E212" s="25" t="e">
        <v>#N/A</v>
      </c>
      <c r="F212" s="26" t="e">
        <v>#N/A</v>
      </c>
      <c r="G212" s="26" t="e">
        <v>#N/A</v>
      </c>
      <c r="H212" s="26" t="e">
        <v>#N/A</v>
      </c>
      <c r="I212" s="27" t="e">
        <v>#N/A</v>
      </c>
    </row>
    <row r="213" spans="2:9" x14ac:dyDescent="0.25">
      <c r="D213" s="24" t="s">
        <v>11</v>
      </c>
      <c r="E213" s="25" t="e">
        <v>#N/A</v>
      </c>
      <c r="F213" s="26">
        <v>507.57</v>
      </c>
      <c r="G213" s="26">
        <v>588.82000000000005</v>
      </c>
      <c r="H213" s="26">
        <v>585.83000000000004</v>
      </c>
      <c r="I213" s="27" t="e">
        <v>#N/A</v>
      </c>
    </row>
    <row r="214" spans="2:9" x14ac:dyDescent="0.25">
      <c r="D214" s="28" t="s">
        <v>20</v>
      </c>
      <c r="E214" s="29">
        <v>302.14</v>
      </c>
      <c r="F214" s="30">
        <v>386.4</v>
      </c>
      <c r="G214" s="30">
        <v>560.65</v>
      </c>
      <c r="H214" s="30">
        <v>1343.75</v>
      </c>
      <c r="I214" s="31" t="e">
        <v>#N/A</v>
      </c>
    </row>
    <row r="216" spans="2:9" x14ac:dyDescent="0.25">
      <c r="B216" s="98" t="s">
        <v>34</v>
      </c>
      <c r="D216" s="48" t="s">
        <v>37</v>
      </c>
    </row>
    <row r="217" spans="2:9" x14ac:dyDescent="0.25">
      <c r="B217" s="98"/>
      <c r="D217" s="16" t="s">
        <v>2</v>
      </c>
      <c r="E217" s="17" t="str">
        <f>'2 - OVERVIEW'!$E$8</f>
        <v>2008-09</v>
      </c>
      <c r="F217" s="18" t="str">
        <f>'2 - OVERVIEW'!$F$8</f>
        <v>2009-10</v>
      </c>
      <c r="G217" s="18" t="str">
        <f>'2 - OVERVIEW'!$G$8</f>
        <v>2010-11</v>
      </c>
      <c r="H217" s="19" t="str">
        <f>'2 - OVERVIEW'!$H$8</f>
        <v>2011-12</v>
      </c>
      <c r="I217" s="19" t="str">
        <f>'2 - OVERVIEW'!$I$8</f>
        <v>2012-13</v>
      </c>
    </row>
    <row r="218" spans="2:9" x14ac:dyDescent="0.25">
      <c r="D218" s="20" t="s">
        <v>14</v>
      </c>
      <c r="E218" s="21">
        <v>1141.83</v>
      </c>
      <c r="F218" s="22" t="e">
        <v>#N/A</v>
      </c>
      <c r="G218" s="22" t="e">
        <v>#N/A</v>
      </c>
      <c r="H218" s="22">
        <v>7416.72</v>
      </c>
      <c r="I218" s="23">
        <v>5564.78</v>
      </c>
    </row>
    <row r="219" spans="2:9" x14ac:dyDescent="0.25">
      <c r="D219" s="24" t="s">
        <v>6</v>
      </c>
      <c r="E219" s="25">
        <v>3370</v>
      </c>
      <c r="F219" s="26">
        <v>2228</v>
      </c>
      <c r="G219" s="26">
        <v>2232</v>
      </c>
      <c r="H219" s="26">
        <v>2884</v>
      </c>
      <c r="I219" s="27">
        <v>3243</v>
      </c>
    </row>
    <row r="220" spans="2:9" x14ac:dyDescent="0.25">
      <c r="D220" s="24" t="s">
        <v>7</v>
      </c>
      <c r="E220" s="25">
        <v>2195.7199999999998</v>
      </c>
      <c r="F220" s="26">
        <v>3322.16</v>
      </c>
      <c r="G220" s="26">
        <v>8095.41</v>
      </c>
      <c r="H220" s="26">
        <v>4919.1499999999996</v>
      </c>
      <c r="I220" s="27">
        <v>2771.3</v>
      </c>
    </row>
    <row r="221" spans="2:9" x14ac:dyDescent="0.25">
      <c r="D221" s="24" t="s">
        <v>19</v>
      </c>
      <c r="E221" s="25">
        <v>1067.46</v>
      </c>
      <c r="F221" s="26">
        <v>1227</v>
      </c>
      <c r="G221" s="26">
        <v>1289</v>
      </c>
      <c r="H221" s="26">
        <v>1316</v>
      </c>
      <c r="I221" s="27">
        <v>2065</v>
      </c>
    </row>
    <row r="222" spans="2:9" x14ac:dyDescent="0.25">
      <c r="D222" s="24" t="s">
        <v>10</v>
      </c>
      <c r="E222" s="25">
        <v>835</v>
      </c>
      <c r="F222" s="26">
        <v>1258</v>
      </c>
      <c r="G222" s="26">
        <v>1324.58</v>
      </c>
      <c r="H222" s="26">
        <v>1917.16</v>
      </c>
      <c r="I222" s="27">
        <v>1869.08</v>
      </c>
    </row>
    <row r="223" spans="2:9" x14ac:dyDescent="0.25">
      <c r="D223" s="24" t="s">
        <v>9</v>
      </c>
      <c r="E223" s="25">
        <v>2014.48</v>
      </c>
      <c r="F223" s="26">
        <v>1606.1</v>
      </c>
      <c r="G223" s="26">
        <v>2021</v>
      </c>
      <c r="H223" s="26">
        <v>1757.4</v>
      </c>
      <c r="I223" s="27">
        <v>1684.72</v>
      </c>
    </row>
    <row r="224" spans="2:9" x14ac:dyDescent="0.25">
      <c r="D224" s="24" t="s">
        <v>18</v>
      </c>
      <c r="E224" s="25">
        <v>945</v>
      </c>
      <c r="F224" s="26">
        <v>5351.47</v>
      </c>
      <c r="G224" s="26">
        <v>1970</v>
      </c>
      <c r="H224" s="26">
        <v>2603</v>
      </c>
      <c r="I224" s="27">
        <v>1549</v>
      </c>
    </row>
    <row r="225" spans="2:9" x14ac:dyDescent="0.25">
      <c r="D225" s="24" t="s">
        <v>20</v>
      </c>
      <c r="E225" s="25">
        <v>2631.97</v>
      </c>
      <c r="F225" s="26" t="e">
        <v>#N/A</v>
      </c>
      <c r="G225" s="26" t="e">
        <v>#N/A</v>
      </c>
      <c r="H225" s="26" t="e">
        <v>#N/A</v>
      </c>
      <c r="I225" s="27">
        <v>1538.27</v>
      </c>
    </row>
    <row r="226" spans="2:9" x14ac:dyDescent="0.25">
      <c r="D226" s="24" t="s">
        <v>13</v>
      </c>
      <c r="E226" s="25">
        <v>688.07</v>
      </c>
      <c r="F226" s="26">
        <v>653.59</v>
      </c>
      <c r="G226" s="26">
        <v>1240.7</v>
      </c>
      <c r="H226" s="26">
        <v>1549.14</v>
      </c>
      <c r="I226" s="27">
        <v>1504.52</v>
      </c>
    </row>
    <row r="227" spans="2:9" x14ac:dyDescent="0.25">
      <c r="D227" s="24" t="s">
        <v>12</v>
      </c>
      <c r="E227" s="25">
        <v>1696.83</v>
      </c>
      <c r="F227" s="26">
        <v>2212.4499999999998</v>
      </c>
      <c r="G227" s="26">
        <v>1466</v>
      </c>
      <c r="H227" s="26">
        <v>1583</v>
      </c>
      <c r="I227" s="27">
        <v>1381.93</v>
      </c>
    </row>
    <row r="228" spans="2:9" x14ac:dyDescent="0.25">
      <c r="D228" s="24" t="s">
        <v>11</v>
      </c>
      <c r="E228" s="25">
        <v>1267.034615</v>
      </c>
      <c r="F228" s="26">
        <v>1738.36</v>
      </c>
      <c r="G228" s="26">
        <v>1344.1</v>
      </c>
      <c r="H228" s="26">
        <v>1897.96</v>
      </c>
      <c r="I228" s="27">
        <v>1359</v>
      </c>
    </row>
    <row r="229" spans="2:9" x14ac:dyDescent="0.25">
      <c r="D229" s="24" t="s">
        <v>16</v>
      </c>
      <c r="E229" s="25">
        <v>764</v>
      </c>
      <c r="F229" s="26">
        <v>864.98</v>
      </c>
      <c r="G229" s="26">
        <v>1222.97</v>
      </c>
      <c r="H229" s="26">
        <v>902</v>
      </c>
      <c r="I229" s="27">
        <v>1135.2</v>
      </c>
    </row>
    <row r="230" spans="2:9" x14ac:dyDescent="0.25">
      <c r="D230" s="24" t="s">
        <v>5</v>
      </c>
      <c r="E230" s="25">
        <v>987</v>
      </c>
      <c r="F230" s="26">
        <v>1653.51</v>
      </c>
      <c r="G230" s="26">
        <v>1157</v>
      </c>
      <c r="H230" s="26">
        <v>1133</v>
      </c>
      <c r="I230" s="27">
        <v>1110.0999999999999</v>
      </c>
    </row>
    <row r="231" spans="2:9" x14ac:dyDescent="0.25">
      <c r="D231" s="24" t="s">
        <v>15</v>
      </c>
      <c r="E231" s="25">
        <v>2204.85</v>
      </c>
      <c r="F231" s="26">
        <v>1138.3599999999999</v>
      </c>
      <c r="G231" s="26">
        <v>973.5</v>
      </c>
      <c r="H231" s="26">
        <v>637</v>
      </c>
      <c r="I231" s="27">
        <v>822.9</v>
      </c>
    </row>
    <row r="232" spans="2:9" x14ac:dyDescent="0.25">
      <c r="D232" s="24" t="s">
        <v>8</v>
      </c>
      <c r="E232" s="25">
        <v>9090</v>
      </c>
      <c r="F232" s="26">
        <v>1822</v>
      </c>
      <c r="G232" s="26">
        <v>3189.14</v>
      </c>
      <c r="H232" s="26">
        <v>1572.02</v>
      </c>
      <c r="I232" s="27" t="e">
        <v>#N/A</v>
      </c>
    </row>
    <row r="233" spans="2:9" x14ac:dyDescent="0.25">
      <c r="D233" s="28" t="s">
        <v>17</v>
      </c>
      <c r="E233" s="29" t="e">
        <v>#N/A</v>
      </c>
      <c r="F233" s="30" t="e">
        <v>#N/A</v>
      </c>
      <c r="G233" s="30">
        <v>943</v>
      </c>
      <c r="H233" s="30" t="e">
        <v>#N/A</v>
      </c>
      <c r="I233" s="31" t="e">
        <v>#N/A</v>
      </c>
    </row>
    <row r="234" spans="2:9" ht="14.25" customHeight="1" x14ac:dyDescent="0.25"/>
    <row r="235" spans="2:9" x14ac:dyDescent="0.25">
      <c r="B235" s="14" t="s">
        <v>77</v>
      </c>
      <c r="D235" s="48" t="s">
        <v>98</v>
      </c>
    </row>
    <row r="236" spans="2:9" x14ac:dyDescent="0.25">
      <c r="D236" s="16" t="s">
        <v>2</v>
      </c>
      <c r="E236" s="17" t="str">
        <f>'2 - OVERVIEW'!$E$8</f>
        <v>2008-09</v>
      </c>
      <c r="F236" s="18" t="str">
        <f>'2 - OVERVIEW'!$F$8</f>
        <v>2009-10</v>
      </c>
      <c r="G236" s="18" t="str">
        <f>'2 - OVERVIEW'!$G$8</f>
        <v>2010-11</v>
      </c>
      <c r="H236" s="19" t="str">
        <f>'2 - OVERVIEW'!$H$8</f>
        <v>2011-12</v>
      </c>
      <c r="I236" s="19" t="str">
        <f>'2 - OVERVIEW'!$I$8</f>
        <v>2012-13</v>
      </c>
    </row>
    <row r="237" spans="2:9" x14ac:dyDescent="0.25">
      <c r="D237" s="20" t="s">
        <v>7</v>
      </c>
      <c r="E237" s="32">
        <v>1.5815408934375326</v>
      </c>
      <c r="F237" s="33">
        <v>1.5248677702081876</v>
      </c>
      <c r="G237" s="33">
        <v>1.5529029478128855</v>
      </c>
      <c r="H237" s="33">
        <v>2.3073105935677911</v>
      </c>
      <c r="I237" s="34">
        <v>1.6527077512977466</v>
      </c>
    </row>
    <row r="238" spans="2:9" x14ac:dyDescent="0.25">
      <c r="D238" s="24" t="s">
        <v>8</v>
      </c>
      <c r="E238" s="35">
        <v>0</v>
      </c>
      <c r="F238" s="36">
        <v>0</v>
      </c>
      <c r="G238" s="36">
        <v>0.33967175645217612</v>
      </c>
      <c r="H238" s="36">
        <v>0.70738749114792876</v>
      </c>
      <c r="I238" s="37">
        <v>0.93687007513285692</v>
      </c>
    </row>
    <row r="239" spans="2:9" x14ac:dyDescent="0.25">
      <c r="D239" s="24" t="s">
        <v>19</v>
      </c>
      <c r="E239" s="35">
        <v>0.11944577161968467</v>
      </c>
      <c r="F239" s="36">
        <v>0.24319168116732007</v>
      </c>
      <c r="G239" s="36">
        <v>0.5890540840410724</v>
      </c>
      <c r="H239" s="36">
        <v>0.91543923478669098</v>
      </c>
      <c r="I239" s="37">
        <v>0.90227281379677926</v>
      </c>
    </row>
    <row r="240" spans="2:9" x14ac:dyDescent="0.25">
      <c r="D240" s="24" t="s">
        <v>11</v>
      </c>
      <c r="E240" s="35">
        <v>0</v>
      </c>
      <c r="F240" s="36">
        <v>5.4662730950038266E-3</v>
      </c>
      <c r="G240" s="36">
        <v>7.505495094622848E-2</v>
      </c>
      <c r="H240" s="36">
        <v>0.73598990642414042</v>
      </c>
      <c r="I240" s="37">
        <v>0.70742538469482596</v>
      </c>
    </row>
    <row r="241" spans="2:9" x14ac:dyDescent="0.25">
      <c r="D241" s="24" t="s">
        <v>18</v>
      </c>
      <c r="E241" s="35">
        <v>0.60148566960392169</v>
      </c>
      <c r="F241" s="36">
        <v>1.2660099979294228</v>
      </c>
      <c r="G241" s="36">
        <v>0.73403046809006434</v>
      </c>
      <c r="H241" s="36">
        <v>0.38428448523085745</v>
      </c>
      <c r="I241" s="37">
        <v>0.69106731507550556</v>
      </c>
    </row>
    <row r="242" spans="2:9" x14ac:dyDescent="0.25">
      <c r="D242" s="24" t="s">
        <v>13</v>
      </c>
      <c r="E242" s="35">
        <v>0.13802622498274672</v>
      </c>
      <c r="F242" s="36">
        <v>0.11542160949022122</v>
      </c>
      <c r="G242" s="36">
        <v>0.15947959290735494</v>
      </c>
      <c r="H242" s="36">
        <v>0.20029734864128193</v>
      </c>
      <c r="I242" s="37">
        <v>0.3915011622690755</v>
      </c>
    </row>
    <row r="243" spans="2:9" x14ac:dyDescent="0.25">
      <c r="D243" s="24" t="s">
        <v>14</v>
      </c>
      <c r="E243" s="35">
        <v>0</v>
      </c>
      <c r="F243" s="36">
        <v>0</v>
      </c>
      <c r="G243" s="36">
        <v>0</v>
      </c>
      <c r="H243" s="36">
        <v>0.15123445120798518</v>
      </c>
      <c r="I243" s="37">
        <v>0.21168021168021167</v>
      </c>
    </row>
    <row r="244" spans="2:9" x14ac:dyDescent="0.25">
      <c r="D244" s="24" t="s">
        <v>5</v>
      </c>
      <c r="E244" s="35">
        <v>6.9893131147857793E-2</v>
      </c>
      <c r="F244" s="36">
        <v>8.0637126703031206E-2</v>
      </c>
      <c r="G244" s="36">
        <v>0.11436723318575946</v>
      </c>
      <c r="H244" s="36">
        <v>0.13431558907605476</v>
      </c>
      <c r="I244" s="37">
        <v>0.14304324503818744</v>
      </c>
    </row>
    <row r="245" spans="2:9" x14ac:dyDescent="0.25">
      <c r="D245" s="24" t="s">
        <v>9</v>
      </c>
      <c r="E245" s="35">
        <v>2.772233311155467E-2</v>
      </c>
      <c r="F245" s="36">
        <v>1.6305824802971283E-2</v>
      </c>
      <c r="G245" s="36">
        <v>5.3387432598366341E-2</v>
      </c>
      <c r="H245" s="36">
        <v>4.3626210627344911E-2</v>
      </c>
      <c r="I245" s="37">
        <v>7.0170634445224117E-2</v>
      </c>
    </row>
    <row r="246" spans="2:9" x14ac:dyDescent="0.25">
      <c r="D246" s="24" t="s">
        <v>6</v>
      </c>
      <c r="E246" s="35">
        <v>9.6978445813507202E-2</v>
      </c>
      <c r="F246" s="36">
        <v>0.1259840397759236</v>
      </c>
      <c r="G246" s="36">
        <v>9.9613995766405186E-2</v>
      </c>
      <c r="H246" s="36">
        <v>6.6179507442349031E-2</v>
      </c>
      <c r="I246" s="37">
        <v>6.5811803737409316E-2</v>
      </c>
    </row>
    <row r="247" spans="2:9" x14ac:dyDescent="0.25">
      <c r="D247" s="24" t="s">
        <v>12</v>
      </c>
      <c r="E247" s="35">
        <v>0</v>
      </c>
      <c r="F247" s="36">
        <v>1.9377113866967305E-2</v>
      </c>
      <c r="G247" s="36">
        <v>1.2087513598452799E-2</v>
      </c>
      <c r="H247" s="36">
        <v>2.3872045834328001E-2</v>
      </c>
      <c r="I247" s="37">
        <v>5.8864091222523091E-2</v>
      </c>
    </row>
    <row r="248" spans="2:9" x14ac:dyDescent="0.25">
      <c r="D248" s="24" t="s">
        <v>20</v>
      </c>
      <c r="E248" s="35">
        <v>7.4493444576877229E-3</v>
      </c>
      <c r="F248" s="36">
        <v>5.1076249543962053E-2</v>
      </c>
      <c r="G248" s="36">
        <v>3.5773055734420835E-2</v>
      </c>
      <c r="H248" s="36">
        <v>2.1097046413502109E-2</v>
      </c>
      <c r="I248" s="37">
        <v>3.4659642312491336E-2</v>
      </c>
    </row>
    <row r="249" spans="2:9" x14ac:dyDescent="0.25">
      <c r="D249" s="24" t="s">
        <v>16</v>
      </c>
      <c r="E249" s="35">
        <v>0</v>
      </c>
      <c r="F249" s="36">
        <v>4.9487801256990153E-3</v>
      </c>
      <c r="G249" s="36">
        <v>4.8257890165041978E-3</v>
      </c>
      <c r="H249" s="36">
        <v>0</v>
      </c>
      <c r="I249" s="37">
        <v>7.0214857463839356E-3</v>
      </c>
    </row>
    <row r="250" spans="2:9" x14ac:dyDescent="0.25">
      <c r="D250" s="24" t="s">
        <v>10</v>
      </c>
      <c r="E250" s="35">
        <v>0</v>
      </c>
      <c r="F250" s="36">
        <v>0</v>
      </c>
      <c r="G250" s="36">
        <v>0</v>
      </c>
      <c r="H250" s="36">
        <v>0</v>
      </c>
      <c r="I250" s="37">
        <v>0</v>
      </c>
    </row>
    <row r="251" spans="2:9" x14ac:dyDescent="0.25">
      <c r="D251" s="24" t="s">
        <v>15</v>
      </c>
      <c r="E251" s="35">
        <v>0</v>
      </c>
      <c r="F251" s="36">
        <v>0</v>
      </c>
      <c r="G251" s="36">
        <v>0</v>
      </c>
      <c r="H251" s="36">
        <v>0</v>
      </c>
      <c r="I251" s="37">
        <v>0</v>
      </c>
    </row>
    <row r="252" spans="2:9" x14ac:dyDescent="0.25">
      <c r="D252" s="28" t="s">
        <v>17</v>
      </c>
      <c r="E252" s="56">
        <v>4.7179348924984835E-2</v>
      </c>
      <c r="F252" s="39">
        <v>0</v>
      </c>
      <c r="G252" s="39">
        <v>0</v>
      </c>
      <c r="H252" s="39">
        <v>0</v>
      </c>
      <c r="I252" s="40">
        <v>0</v>
      </c>
    </row>
    <row r="254" spans="2:9" x14ac:dyDescent="0.25">
      <c r="B254" s="14" t="s">
        <v>35</v>
      </c>
      <c r="D254" s="48" t="s">
        <v>97</v>
      </c>
    </row>
    <row r="255" spans="2:9" x14ac:dyDescent="0.25">
      <c r="D255" s="16" t="s">
        <v>2</v>
      </c>
      <c r="E255" s="17" t="str">
        <f>'2 - OVERVIEW'!$E$8</f>
        <v>2008-09</v>
      </c>
      <c r="F255" s="18" t="str">
        <f>'2 - OVERVIEW'!$F$8</f>
        <v>2009-10</v>
      </c>
      <c r="G255" s="18" t="str">
        <f>'2 - OVERVIEW'!$G$8</f>
        <v>2010-11</v>
      </c>
      <c r="H255" s="19" t="str">
        <f>'2 - OVERVIEW'!$H$8</f>
        <v>2011-12</v>
      </c>
      <c r="I255" s="19" t="str">
        <f>'2 - OVERVIEW'!$I$8</f>
        <v>2012-13</v>
      </c>
    </row>
    <row r="256" spans="2:9" x14ac:dyDescent="0.25">
      <c r="D256" s="20" t="s">
        <v>16</v>
      </c>
      <c r="E256" s="21" t="e">
        <v>#N/A</v>
      </c>
      <c r="F256" s="22">
        <v>289.99</v>
      </c>
      <c r="G256" s="22">
        <v>806.7</v>
      </c>
      <c r="H256" s="22" t="e">
        <v>#N/A</v>
      </c>
      <c r="I256" s="23">
        <v>1225.5833333333333</v>
      </c>
    </row>
    <row r="257" spans="4:9" x14ac:dyDescent="0.25">
      <c r="D257" s="24" t="s">
        <v>5</v>
      </c>
      <c r="E257" s="25">
        <v>496.33179723502303</v>
      </c>
      <c r="F257" s="26">
        <v>528.95752895752901</v>
      </c>
      <c r="G257" s="26">
        <v>560.82631578947371</v>
      </c>
      <c r="H257" s="26">
        <v>574.74926086956521</v>
      </c>
      <c r="I257" s="27">
        <v>661.51948412698414</v>
      </c>
    </row>
    <row r="258" spans="4:9" x14ac:dyDescent="0.25">
      <c r="D258" s="24" t="s">
        <v>12</v>
      </c>
      <c r="E258" s="25" t="e">
        <v>#N/A</v>
      </c>
      <c r="F258" s="26">
        <v>719.24818181818182</v>
      </c>
      <c r="G258" s="26">
        <v>331.48571428571432</v>
      </c>
      <c r="H258" s="26">
        <v>376.48642857142858</v>
      </c>
      <c r="I258" s="27">
        <v>549.93200000000002</v>
      </c>
    </row>
    <row r="259" spans="4:9" x14ac:dyDescent="0.25">
      <c r="D259" s="24" t="s">
        <v>13</v>
      </c>
      <c r="E259" s="25">
        <v>379.28593749999999</v>
      </c>
      <c r="F259" s="26">
        <v>656.47222222222217</v>
      </c>
      <c r="G259" s="26">
        <v>480.92565789473684</v>
      </c>
      <c r="H259" s="26">
        <v>376.62886597938143</v>
      </c>
      <c r="I259" s="27">
        <v>537.53010416666666</v>
      </c>
    </row>
    <row r="260" spans="4:9" x14ac:dyDescent="0.25">
      <c r="D260" s="24" t="s">
        <v>20</v>
      </c>
      <c r="E260" s="25">
        <v>500</v>
      </c>
      <c r="F260" s="26">
        <v>458.01285714285717</v>
      </c>
      <c r="G260" s="26">
        <v>278.98400000000004</v>
      </c>
      <c r="H260" s="26">
        <v>1101.8399999999999</v>
      </c>
      <c r="I260" s="27">
        <v>459.358</v>
      </c>
    </row>
    <row r="261" spans="4:9" x14ac:dyDescent="0.25">
      <c r="D261" s="24" t="s">
        <v>18</v>
      </c>
      <c r="E261" s="25">
        <v>631.20000000000005</v>
      </c>
      <c r="F261" s="26">
        <v>210.23724299065424</v>
      </c>
      <c r="G261" s="26">
        <v>390.46825396825398</v>
      </c>
      <c r="H261" s="26">
        <v>573.95522388059703</v>
      </c>
      <c r="I261" s="27">
        <v>362.93415637860085</v>
      </c>
    </row>
    <row r="262" spans="4:9" x14ac:dyDescent="0.25">
      <c r="D262" s="24" t="s">
        <v>6</v>
      </c>
      <c r="E262" s="25">
        <v>357.45679012345681</v>
      </c>
      <c r="F262" s="26">
        <v>392.86764705882354</v>
      </c>
      <c r="G262" s="26">
        <v>342.82666666666665</v>
      </c>
      <c r="H262" s="26">
        <v>341.36855036855036</v>
      </c>
      <c r="I262" s="27">
        <v>290.07748184019368</v>
      </c>
    </row>
    <row r="263" spans="4:9" x14ac:dyDescent="0.25">
      <c r="D263" s="24" t="s">
        <v>9</v>
      </c>
      <c r="E263" s="25">
        <v>83.038666666666657</v>
      </c>
      <c r="F263" s="26">
        <v>116.7811111111111</v>
      </c>
      <c r="G263" s="26">
        <v>73.63333333333334</v>
      </c>
      <c r="H263" s="26">
        <v>819.55600000000004</v>
      </c>
      <c r="I263" s="27">
        <v>246.65853658536585</v>
      </c>
    </row>
    <row r="264" spans="4:9" x14ac:dyDescent="0.25">
      <c r="D264" s="24" t="s">
        <v>19</v>
      </c>
      <c r="E264" s="25">
        <v>293.85454545454547</v>
      </c>
      <c r="F264" s="26">
        <v>246.12931034482759</v>
      </c>
      <c r="G264" s="26">
        <v>170.43150684931507</v>
      </c>
      <c r="H264" s="26">
        <v>158.88675213675214</v>
      </c>
      <c r="I264" s="27">
        <v>158.92225738396624</v>
      </c>
    </row>
    <row r="265" spans="4:9" x14ac:dyDescent="0.25">
      <c r="D265" s="24" t="s">
        <v>7</v>
      </c>
      <c r="E265" s="25">
        <v>60.671397246302909</v>
      </c>
      <c r="F265" s="26">
        <v>71.621214486418978</v>
      </c>
      <c r="G265" s="26">
        <v>87.834057682744913</v>
      </c>
      <c r="H265" s="26">
        <v>96.673791882499515</v>
      </c>
      <c r="I265" s="27">
        <v>152.7210553851705</v>
      </c>
    </row>
    <row r="266" spans="4:9" x14ac:dyDescent="0.25">
      <c r="D266" s="24" t="s">
        <v>11</v>
      </c>
      <c r="E266" s="25" t="e">
        <v>#N/A</v>
      </c>
      <c r="F266" s="26">
        <v>50</v>
      </c>
      <c r="G266" s="26">
        <v>48.214285714285715</v>
      </c>
      <c r="H266" s="26">
        <v>57.956285714285713</v>
      </c>
      <c r="I266" s="27">
        <v>117.33576642335767</v>
      </c>
    </row>
    <row r="267" spans="4:9" x14ac:dyDescent="0.25">
      <c r="D267" s="24" t="s">
        <v>8</v>
      </c>
      <c r="E267" s="25" t="e">
        <v>#N/A</v>
      </c>
      <c r="F267" s="26" t="e">
        <v>#N/A</v>
      </c>
      <c r="G267" s="26">
        <v>31.193925233644858</v>
      </c>
      <c r="H267" s="26">
        <v>32.899449944994501</v>
      </c>
      <c r="I267" s="27">
        <v>33.096984515077423</v>
      </c>
    </row>
    <row r="268" spans="4:9" x14ac:dyDescent="0.25">
      <c r="D268" s="24" t="s">
        <v>14</v>
      </c>
      <c r="E268" s="25" t="e">
        <v>#N/A</v>
      </c>
      <c r="F268" s="26" t="e">
        <v>#N/A</v>
      </c>
      <c r="G268" s="26" t="e">
        <v>#N/A</v>
      </c>
      <c r="H268" s="26">
        <v>21.932749999999999</v>
      </c>
      <c r="I268" s="27">
        <v>2.1514285714285717</v>
      </c>
    </row>
    <row r="269" spans="4:9" x14ac:dyDescent="0.25">
      <c r="D269" s="24" t="s">
        <v>10</v>
      </c>
      <c r="E269" s="25" t="e">
        <v>#N/A</v>
      </c>
      <c r="F269" s="26" t="e">
        <v>#N/A</v>
      </c>
      <c r="G269" s="26" t="e">
        <v>#N/A</v>
      </c>
      <c r="H269" s="26" t="e">
        <v>#N/A</v>
      </c>
      <c r="I269" s="27" t="e">
        <v>#N/A</v>
      </c>
    </row>
    <row r="270" spans="4:9" x14ac:dyDescent="0.25">
      <c r="D270" s="24" t="s">
        <v>15</v>
      </c>
      <c r="E270" s="25" t="e">
        <v>#N/A</v>
      </c>
      <c r="F270" s="26" t="e">
        <v>#N/A</v>
      </c>
      <c r="G270" s="26" t="e">
        <v>#N/A</v>
      </c>
      <c r="H270" s="26" t="e">
        <v>#N/A</v>
      </c>
      <c r="I270" s="27" t="e">
        <v>#N/A</v>
      </c>
    </row>
    <row r="271" spans="4:9" x14ac:dyDescent="0.25">
      <c r="D271" s="28" t="s">
        <v>17</v>
      </c>
      <c r="E271" s="29">
        <v>293</v>
      </c>
      <c r="F271" s="30" t="e">
        <v>#N/A</v>
      </c>
      <c r="G271" s="30" t="e">
        <v>#N/A</v>
      </c>
      <c r="H271" s="30" t="e">
        <v>#N/A</v>
      </c>
      <c r="I271" s="31" t="e">
        <v>#N/A</v>
      </c>
    </row>
  </sheetData>
  <mergeCells count="6">
    <mergeCell ref="B178:B179"/>
    <mergeCell ref="B197:B198"/>
    <mergeCell ref="B216:B217"/>
    <mergeCell ref="B64:B65"/>
    <mergeCell ref="B140:B141"/>
    <mergeCell ref="B102:B103"/>
  </mergeCells>
  <phoneticPr fontId="0" type="noConversion"/>
  <pageMargins left="0.1" right="0.13" top="0.16" bottom="0.16" header="0.12" footer="0.12"/>
  <pageSetup paperSize="9" scale="76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  <pageSetUpPr fitToPage="1"/>
  </sheetPr>
  <dimension ref="A1:M83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8.6640625" style="12" customWidth="1"/>
    <col min="5" max="8" width="16.5" style="9" customWidth="1"/>
    <col min="9" max="9" width="15" style="9" customWidth="1"/>
    <col min="10" max="10" width="14.83203125" style="9" customWidth="1"/>
    <col min="11" max="12" width="14.33203125" style="4" customWidth="1"/>
    <col min="13" max="16384" width="9.33203125" style="4"/>
  </cols>
  <sheetData>
    <row r="1" spans="2:10" s="3" customFormat="1" ht="3.75" customHeight="1" x14ac:dyDescent="0.25">
      <c r="B1" s="14"/>
      <c r="C1" s="5"/>
      <c r="D1" s="11"/>
      <c r="E1" s="8"/>
      <c r="F1" s="8"/>
      <c r="G1" s="8"/>
      <c r="H1" s="8"/>
      <c r="I1" s="8"/>
      <c r="J1" s="8"/>
    </row>
    <row r="2" spans="2:10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  <c r="J2" s="2"/>
    </row>
    <row r="3" spans="2:10" s="3" customFormat="1" ht="12" customHeight="1" x14ac:dyDescent="0.25">
      <c r="B3" s="78" t="str">
        <f>'2 - OVERVIEW'!B3</f>
        <v>2012-13 WATER PERFORMANCE REPORT</v>
      </c>
      <c r="D3" s="7"/>
      <c r="E3" s="11"/>
      <c r="F3" s="8"/>
      <c r="G3" s="8"/>
      <c r="H3" s="8"/>
      <c r="I3" s="8"/>
      <c r="J3" s="8"/>
    </row>
    <row r="4" spans="2:10" s="3" customFormat="1" ht="12" customHeight="1" x14ac:dyDescent="0.25">
      <c r="B4" s="78" t="s">
        <v>90</v>
      </c>
      <c r="D4" s="7"/>
      <c r="E4" s="11"/>
      <c r="F4" s="8"/>
      <c r="G4" s="8"/>
      <c r="H4" s="8"/>
      <c r="I4" s="8"/>
      <c r="J4" s="8"/>
    </row>
    <row r="5" spans="2:10" s="3" customFormat="1" ht="3.75" customHeight="1" x14ac:dyDescent="0.25">
      <c r="B5" s="14"/>
      <c r="C5" s="5"/>
      <c r="D5" s="11"/>
      <c r="E5" s="8"/>
      <c r="F5" s="8"/>
      <c r="G5" s="8"/>
      <c r="H5" s="8"/>
      <c r="I5" s="8"/>
      <c r="J5" s="8"/>
    </row>
    <row r="6" spans="2:10" ht="6.75" customHeight="1" x14ac:dyDescent="0.25"/>
    <row r="7" spans="2:10" x14ac:dyDescent="0.25">
      <c r="B7" s="14" t="s">
        <v>38</v>
      </c>
      <c r="D7" s="48" t="s">
        <v>39</v>
      </c>
      <c r="F7" s="10"/>
      <c r="G7" s="10"/>
      <c r="H7" s="10"/>
      <c r="I7" s="10"/>
      <c r="J7" s="10"/>
    </row>
    <row r="8" spans="2:10" x14ac:dyDescent="0.25">
      <c r="D8" s="16" t="s">
        <v>2</v>
      </c>
      <c r="E8" s="17" t="str">
        <f>'2 - OVERVIEW'!$E$8</f>
        <v>2008-09</v>
      </c>
      <c r="F8" s="18" t="str">
        <f>'2 - OVERVIEW'!$F$8</f>
        <v>2009-10</v>
      </c>
      <c r="G8" s="18" t="str">
        <f>'2 - OVERVIEW'!$G$8</f>
        <v>2010-11</v>
      </c>
      <c r="H8" s="19" t="str">
        <f>'2 - OVERVIEW'!$H$8</f>
        <v>2011-12</v>
      </c>
      <c r="I8" s="19" t="str">
        <f>'2 - OVERVIEW'!$I$8</f>
        <v>2012-13</v>
      </c>
      <c r="J8" s="58"/>
    </row>
    <row r="9" spans="2:10" x14ac:dyDescent="0.25">
      <c r="D9" s="20" t="s">
        <v>5</v>
      </c>
      <c r="E9" s="21">
        <v>64.489005323084996</v>
      </c>
      <c r="F9" s="22">
        <v>60.750039180730916</v>
      </c>
      <c r="G9" s="22">
        <v>59.270612941705892</v>
      </c>
      <c r="H9" s="22">
        <v>160.18777477949374</v>
      </c>
      <c r="I9" s="23">
        <v>90.308114746680801</v>
      </c>
      <c r="J9" s="59"/>
    </row>
    <row r="10" spans="2:10" x14ac:dyDescent="0.25">
      <c r="D10" s="24" t="s">
        <v>8</v>
      </c>
      <c r="E10" s="25">
        <v>37.450690935654713</v>
      </c>
      <c r="F10" s="26">
        <v>36.019840149531255</v>
      </c>
      <c r="G10" s="26">
        <v>35.569803910074157</v>
      </c>
      <c r="H10" s="26">
        <v>36.135428544503604</v>
      </c>
      <c r="I10" s="27">
        <v>36.691105576803338</v>
      </c>
      <c r="J10" s="59"/>
    </row>
    <row r="11" spans="2:10" x14ac:dyDescent="0.25">
      <c r="D11" s="24" t="s">
        <v>6</v>
      </c>
      <c r="E11" s="25">
        <v>22.194741168179164</v>
      </c>
      <c r="F11" s="26">
        <v>23.039555309235105</v>
      </c>
      <c r="G11" s="26">
        <v>12.92796798336348</v>
      </c>
      <c r="H11" s="26">
        <v>14.094806363075639</v>
      </c>
      <c r="I11" s="27">
        <v>35.77756156755602</v>
      </c>
      <c r="J11" s="59"/>
    </row>
    <row r="12" spans="2:10" x14ac:dyDescent="0.25">
      <c r="D12" s="24" t="s">
        <v>7</v>
      </c>
      <c r="E12" s="25">
        <v>22.040508073678133</v>
      </c>
      <c r="F12" s="26">
        <v>34.346111815361155</v>
      </c>
      <c r="G12" s="26">
        <v>82.214871181859536</v>
      </c>
      <c r="H12" s="26">
        <v>83.387120099014567</v>
      </c>
      <c r="I12" s="27">
        <v>32.894418433071131</v>
      </c>
      <c r="J12" s="59"/>
    </row>
    <row r="13" spans="2:10" x14ac:dyDescent="0.25">
      <c r="D13" s="24" t="s">
        <v>9</v>
      </c>
      <c r="E13" s="25">
        <v>26.316277073310321</v>
      </c>
      <c r="F13" s="26">
        <v>32.413271932339448</v>
      </c>
      <c r="G13" s="26">
        <v>38.082734875737266</v>
      </c>
      <c r="H13" s="26">
        <v>36.856177054028699</v>
      </c>
      <c r="I13" s="27">
        <v>31.511188928731514</v>
      </c>
      <c r="J13" s="59"/>
    </row>
    <row r="14" spans="2:10" x14ac:dyDescent="0.25">
      <c r="D14" s="24" t="s">
        <v>17</v>
      </c>
      <c r="E14" s="25">
        <v>21.130610922054771</v>
      </c>
      <c r="F14" s="26">
        <v>23.392356544286198</v>
      </c>
      <c r="G14" s="26">
        <v>23.844960928059294</v>
      </c>
      <c r="H14" s="26">
        <v>24.175605260359433</v>
      </c>
      <c r="I14" s="27">
        <v>28.442387359313706</v>
      </c>
      <c r="J14" s="59"/>
    </row>
    <row r="15" spans="2:10" x14ac:dyDescent="0.25">
      <c r="D15" s="24" t="s">
        <v>13</v>
      </c>
      <c r="E15" s="25">
        <v>24.733273917452902</v>
      </c>
      <c r="F15" s="26">
        <v>25.136869408096061</v>
      </c>
      <c r="G15" s="26">
        <v>23.561198940227676</v>
      </c>
      <c r="H15" s="26">
        <v>25.310022219623434</v>
      </c>
      <c r="I15" s="27">
        <v>24.650154673839943</v>
      </c>
      <c r="J15" s="59"/>
    </row>
    <row r="16" spans="2:10" x14ac:dyDescent="0.25">
      <c r="D16" s="24" t="s">
        <v>12</v>
      </c>
      <c r="E16" s="25">
        <v>21.926675171617763</v>
      </c>
      <c r="F16" s="26">
        <v>22.075446026904256</v>
      </c>
      <c r="G16" s="26">
        <v>22.132974453416441</v>
      </c>
      <c r="H16" s="26">
        <v>24.352871087484534</v>
      </c>
      <c r="I16" s="27">
        <v>21.903726138032305</v>
      </c>
      <c r="J16" s="59"/>
    </row>
    <row r="17" spans="2:10" x14ac:dyDescent="0.25">
      <c r="D17" s="24" t="s">
        <v>10</v>
      </c>
      <c r="E17" s="25">
        <v>12.969844668882638</v>
      </c>
      <c r="F17" s="26">
        <v>10.749719654493106</v>
      </c>
      <c r="G17" s="26">
        <v>13.678122065727699</v>
      </c>
      <c r="H17" s="26">
        <v>23.387157030867222</v>
      </c>
      <c r="I17" s="27">
        <v>21.025781621493106</v>
      </c>
      <c r="J17" s="59"/>
    </row>
    <row r="18" spans="2:10" x14ac:dyDescent="0.25">
      <c r="D18" s="24" t="s">
        <v>20</v>
      </c>
      <c r="E18" s="25">
        <v>19.529088277858175</v>
      </c>
      <c r="F18" s="26">
        <v>20.023212526004599</v>
      </c>
      <c r="G18" s="26">
        <v>20.131658481299585</v>
      </c>
      <c r="H18" s="26">
        <v>20.42115807160398</v>
      </c>
      <c r="I18" s="27">
        <v>20.549422946367958</v>
      </c>
      <c r="J18" s="59"/>
    </row>
    <row r="19" spans="2:10" x14ac:dyDescent="0.25">
      <c r="D19" s="24" t="s">
        <v>19</v>
      </c>
      <c r="E19" s="25">
        <v>20.98822604201775</v>
      </c>
      <c r="F19" s="26">
        <v>20.779116130264541</v>
      </c>
      <c r="G19" s="26">
        <v>19.809640063397925</v>
      </c>
      <c r="H19" s="26">
        <v>18.560396304328453</v>
      </c>
      <c r="I19" s="27">
        <v>20.457889434964436</v>
      </c>
      <c r="J19" s="59"/>
    </row>
    <row r="20" spans="2:10" x14ac:dyDescent="0.25">
      <c r="D20" s="24" t="s">
        <v>15</v>
      </c>
      <c r="E20" s="25">
        <v>35.98898812104396</v>
      </c>
      <c r="F20" s="26">
        <v>22.62</v>
      </c>
      <c r="G20" s="26">
        <v>16.303596765039728</v>
      </c>
      <c r="H20" s="26">
        <v>19.036125376306003</v>
      </c>
      <c r="I20" s="27">
        <v>17.886801693367641</v>
      </c>
      <c r="J20" s="59"/>
    </row>
    <row r="21" spans="2:10" x14ac:dyDescent="0.25">
      <c r="D21" s="24" t="s">
        <v>14</v>
      </c>
      <c r="E21" s="25">
        <v>12.610064388984217</v>
      </c>
      <c r="F21" s="26">
        <v>28.310267388318927</v>
      </c>
      <c r="G21" s="26">
        <v>25.848781004875981</v>
      </c>
      <c r="H21" s="26">
        <v>26.266935726345491</v>
      </c>
      <c r="I21" s="27">
        <v>17.191819175088771</v>
      </c>
      <c r="J21" s="59"/>
    </row>
    <row r="22" spans="2:10" x14ac:dyDescent="0.25">
      <c r="D22" s="24" t="s">
        <v>16</v>
      </c>
      <c r="E22" s="25">
        <v>14.987613907812085</v>
      </c>
      <c r="F22" s="26">
        <v>11.191691394658754</v>
      </c>
      <c r="G22" s="26">
        <v>10.548051713553141</v>
      </c>
      <c r="H22" s="26">
        <v>10.406919673717683</v>
      </c>
      <c r="I22" s="27">
        <v>8.9301923492543764</v>
      </c>
      <c r="J22" s="59"/>
    </row>
    <row r="23" spans="2:10" x14ac:dyDescent="0.25">
      <c r="D23" s="24" t="s">
        <v>18</v>
      </c>
      <c r="E23" s="25">
        <v>7.1676331864223304</v>
      </c>
      <c r="F23" s="26">
        <v>6.3635945370011626</v>
      </c>
      <c r="G23" s="26">
        <v>6.8139295936590258</v>
      </c>
      <c r="H23" s="26">
        <v>7.0197127002595545</v>
      </c>
      <c r="I23" s="27">
        <v>6.5827472776769511</v>
      </c>
      <c r="J23" s="59"/>
    </row>
    <row r="24" spans="2:10" x14ac:dyDescent="0.25">
      <c r="D24" s="28" t="s">
        <v>11</v>
      </c>
      <c r="E24" s="29" t="e">
        <v>#N/A</v>
      </c>
      <c r="F24" s="30" t="e">
        <v>#N/A</v>
      </c>
      <c r="G24" s="30" t="e">
        <v>#N/A</v>
      </c>
      <c r="H24" s="30" t="e">
        <v>#N/A</v>
      </c>
      <c r="I24" s="31">
        <v>5.2523034308484791</v>
      </c>
      <c r="J24" s="59"/>
    </row>
    <row r="26" spans="2:10" x14ac:dyDescent="0.25">
      <c r="B26" s="14" t="s">
        <v>40</v>
      </c>
      <c r="D26" s="48" t="s">
        <v>41</v>
      </c>
      <c r="F26" s="15"/>
      <c r="G26" s="15"/>
      <c r="H26" s="15"/>
      <c r="I26" s="15"/>
      <c r="J26" s="15"/>
    </row>
    <row r="27" spans="2:10" x14ac:dyDescent="0.25">
      <c r="D27" s="16" t="s">
        <v>2</v>
      </c>
      <c r="E27" s="17" t="str">
        <f>'2 - OVERVIEW'!$E$8</f>
        <v>2008-09</v>
      </c>
      <c r="F27" s="18" t="str">
        <f>'2 - OVERVIEW'!$F$8</f>
        <v>2009-10</v>
      </c>
      <c r="G27" s="18" t="str">
        <f>'2 - OVERVIEW'!$G$8</f>
        <v>2010-11</v>
      </c>
      <c r="H27" s="19" t="str">
        <f>'2 - OVERVIEW'!$H$8</f>
        <v>2011-12</v>
      </c>
      <c r="I27" s="19" t="str">
        <f>'2 - OVERVIEW'!$I$8</f>
        <v>2012-13</v>
      </c>
      <c r="J27" s="58"/>
    </row>
    <row r="28" spans="2:10" x14ac:dyDescent="0.25">
      <c r="D28" s="20" t="s">
        <v>17</v>
      </c>
      <c r="E28" s="21">
        <v>99.246475449683999</v>
      </c>
      <c r="F28" s="22">
        <v>99.289767389425421</v>
      </c>
      <c r="G28" s="22">
        <v>99.569000241682105</v>
      </c>
      <c r="H28" s="22">
        <v>99.48956080961328</v>
      </c>
      <c r="I28" s="23">
        <v>99.538072368662242</v>
      </c>
      <c r="J28" s="59"/>
    </row>
    <row r="29" spans="2:10" x14ac:dyDescent="0.25">
      <c r="D29" s="24" t="s">
        <v>11</v>
      </c>
      <c r="E29" s="25">
        <v>95.815641444383957</v>
      </c>
      <c r="F29" s="26">
        <v>95.87477144003924</v>
      </c>
      <c r="G29" s="26">
        <v>94.828938137097111</v>
      </c>
      <c r="H29" s="26">
        <v>95.906744972415026</v>
      </c>
      <c r="I29" s="27">
        <v>99.504325007289339</v>
      </c>
      <c r="J29" s="59"/>
    </row>
    <row r="30" spans="2:10" x14ac:dyDescent="0.25">
      <c r="D30" s="24" t="s">
        <v>18</v>
      </c>
      <c r="E30" s="25">
        <v>98.917497873656529</v>
      </c>
      <c r="F30" s="26">
        <v>99.670670282836099</v>
      </c>
      <c r="G30" s="26">
        <v>99.552315483034477</v>
      </c>
      <c r="H30" s="26">
        <v>99.501029266982911</v>
      </c>
      <c r="I30" s="27">
        <v>99.367627041742296</v>
      </c>
      <c r="J30" s="59"/>
    </row>
    <row r="31" spans="2:10" x14ac:dyDescent="0.25">
      <c r="D31" s="24" t="s">
        <v>13</v>
      </c>
      <c r="E31" s="25">
        <v>98.374258582009276</v>
      </c>
      <c r="F31" s="26">
        <v>97.62189257715734</v>
      </c>
      <c r="G31" s="26">
        <v>97.967799225550991</v>
      </c>
      <c r="H31" s="26">
        <v>97.333645187697343</v>
      </c>
      <c r="I31" s="27">
        <v>97.786146603900477</v>
      </c>
      <c r="J31" s="59"/>
    </row>
    <row r="32" spans="2:10" x14ac:dyDescent="0.25">
      <c r="D32" s="24" t="s">
        <v>19</v>
      </c>
      <c r="E32" s="25">
        <v>93.810807774407365</v>
      </c>
      <c r="F32" s="26">
        <v>94.643539299016339</v>
      </c>
      <c r="G32" s="26">
        <v>96.247251904494092</v>
      </c>
      <c r="H32" s="26">
        <v>98.101660675559259</v>
      </c>
      <c r="I32" s="27">
        <v>97.277084160078147</v>
      </c>
      <c r="J32" s="59"/>
    </row>
    <row r="33" spans="2:13" x14ac:dyDescent="0.25">
      <c r="D33" s="24" t="s">
        <v>16</v>
      </c>
      <c r="E33" s="25">
        <v>91.493408829514294</v>
      </c>
      <c r="F33" s="26">
        <v>94.911968348170134</v>
      </c>
      <c r="G33" s="26">
        <v>95.763966631757611</v>
      </c>
      <c r="H33" s="26">
        <v>96.747545969860354</v>
      </c>
      <c r="I33" s="27">
        <v>96.480801095021974</v>
      </c>
      <c r="J33" s="59"/>
    </row>
    <row r="34" spans="2:13" x14ac:dyDescent="0.25">
      <c r="D34" s="24" t="s">
        <v>8</v>
      </c>
      <c r="E34" s="25">
        <v>95.739737424159415</v>
      </c>
      <c r="F34" s="26">
        <v>96.002764770592179</v>
      </c>
      <c r="G34" s="26">
        <v>96.553038074860041</v>
      </c>
      <c r="H34" s="26">
        <v>95.828111011638313</v>
      </c>
      <c r="I34" s="27">
        <v>96.222538468380321</v>
      </c>
      <c r="J34" s="59"/>
    </row>
    <row r="35" spans="2:13" x14ac:dyDescent="0.25">
      <c r="D35" s="24" t="s">
        <v>20</v>
      </c>
      <c r="E35" s="25">
        <v>96.382054992764111</v>
      </c>
      <c r="F35" s="26">
        <v>93.851965400197088</v>
      </c>
      <c r="G35" s="26">
        <v>93.382445535826719</v>
      </c>
      <c r="H35" s="26">
        <v>95.043298436086346</v>
      </c>
      <c r="I35" s="27">
        <v>95.112016293279027</v>
      </c>
      <c r="J35" s="59"/>
    </row>
    <row r="36" spans="2:13" x14ac:dyDescent="0.25">
      <c r="D36" s="24" t="s">
        <v>14</v>
      </c>
      <c r="E36" s="25">
        <v>89.407247583289433</v>
      </c>
      <c r="F36" s="26">
        <v>83.129493497051456</v>
      </c>
      <c r="G36" s="26">
        <v>78.0877676489294</v>
      </c>
      <c r="H36" s="26">
        <v>81.071767236394749</v>
      </c>
      <c r="I36" s="27">
        <v>90.51716288809979</v>
      </c>
      <c r="J36" s="59"/>
    </row>
    <row r="37" spans="2:13" x14ac:dyDescent="0.25">
      <c r="D37" s="24" t="s">
        <v>9</v>
      </c>
      <c r="E37" s="25">
        <v>88.873786060486822</v>
      </c>
      <c r="F37" s="26">
        <v>91.472548738532112</v>
      </c>
      <c r="G37" s="26">
        <v>90.066285630809119</v>
      </c>
      <c r="H37" s="26">
        <v>90.58104306427181</v>
      </c>
      <c r="I37" s="27">
        <v>89.815852383086806</v>
      </c>
      <c r="J37" s="59"/>
    </row>
    <row r="38" spans="2:13" x14ac:dyDescent="0.25">
      <c r="D38" s="24" t="s">
        <v>15</v>
      </c>
      <c r="E38" s="25">
        <v>70.863319749125694</v>
      </c>
      <c r="F38" s="26">
        <v>85.654853620955322</v>
      </c>
      <c r="G38" s="26">
        <v>90.52213393870602</v>
      </c>
      <c r="H38" s="26">
        <v>86.032406587568616</v>
      </c>
      <c r="I38" s="27">
        <v>87.689881298248523</v>
      </c>
      <c r="J38" s="59"/>
    </row>
    <row r="39" spans="2:13" x14ac:dyDescent="0.25">
      <c r="D39" s="24" t="s">
        <v>6</v>
      </c>
      <c r="E39" s="25">
        <v>96.6532575997268</v>
      </c>
      <c r="F39" s="26">
        <v>95.474254833851617</v>
      </c>
      <c r="G39" s="26">
        <v>94.616778768218751</v>
      </c>
      <c r="H39" s="26">
        <v>91.052212071887695</v>
      </c>
      <c r="I39" s="27">
        <v>82.772034444442454</v>
      </c>
      <c r="J39" s="59"/>
    </row>
    <row r="40" spans="2:13" x14ac:dyDescent="0.25">
      <c r="D40" s="24" t="s">
        <v>12</v>
      </c>
      <c r="E40" s="25">
        <v>83.45179515217788</v>
      </c>
      <c r="F40" s="26">
        <v>83.949614869757951</v>
      </c>
      <c r="G40" s="26">
        <v>83.836237427397649</v>
      </c>
      <c r="H40" s="26">
        <v>82.024196874570364</v>
      </c>
      <c r="I40" s="27">
        <v>82.576174743024964</v>
      </c>
      <c r="J40" s="59"/>
    </row>
    <row r="41" spans="2:13" x14ac:dyDescent="0.25">
      <c r="D41" s="24" t="s">
        <v>7</v>
      </c>
      <c r="E41" s="25">
        <v>87.452740580708848</v>
      </c>
      <c r="F41" s="26">
        <v>82.956228991071256</v>
      </c>
      <c r="G41" s="26">
        <v>62.868200065745562</v>
      </c>
      <c r="H41" s="26">
        <v>61.364179012355699</v>
      </c>
      <c r="I41" s="27">
        <v>81.88729423117924</v>
      </c>
      <c r="J41" s="59"/>
    </row>
    <row r="42" spans="2:13" x14ac:dyDescent="0.25">
      <c r="D42" s="24" t="s">
        <v>10</v>
      </c>
      <c r="E42" s="25">
        <v>91.047686013807208</v>
      </c>
      <c r="F42" s="26">
        <v>91.550234884073348</v>
      </c>
      <c r="G42" s="26">
        <v>88.442879499217526</v>
      </c>
      <c r="H42" s="26">
        <v>77.956577658010787</v>
      </c>
      <c r="I42" s="27">
        <v>80.334640989063246</v>
      </c>
      <c r="J42" s="59"/>
    </row>
    <row r="43" spans="2:13" x14ac:dyDescent="0.25">
      <c r="D43" s="28" t="s">
        <v>5</v>
      </c>
      <c r="E43" s="29">
        <v>87.530613706347125</v>
      </c>
      <c r="F43" s="30">
        <v>86.305599905966247</v>
      </c>
      <c r="G43" s="30">
        <v>82.980587679259799</v>
      </c>
      <c r="H43" s="30">
        <v>63.352886999997516</v>
      </c>
      <c r="I43" s="31">
        <v>74.337646891523278</v>
      </c>
      <c r="J43" s="59"/>
    </row>
    <row r="45" spans="2:13" x14ac:dyDescent="0.25">
      <c r="B45" s="14" t="s">
        <v>43</v>
      </c>
      <c r="D45" s="48" t="s">
        <v>42</v>
      </c>
    </row>
    <row r="46" spans="2:13" x14ac:dyDescent="0.25">
      <c r="D46" s="16" t="s">
        <v>2</v>
      </c>
      <c r="E46" s="17" t="str">
        <f>'2 - OVERVIEW'!$E$8</f>
        <v>2008-09</v>
      </c>
      <c r="F46" s="18" t="str">
        <f>'2 - OVERVIEW'!$F$8</f>
        <v>2009-10</v>
      </c>
      <c r="G46" s="18" t="str">
        <f>'2 - OVERVIEW'!$G$8</f>
        <v>2010-11</v>
      </c>
      <c r="H46" s="19" t="str">
        <f>'2 - OVERVIEW'!$H$8</f>
        <v>2011-12</v>
      </c>
      <c r="I46" s="19" t="str">
        <f>'2 - OVERVIEW'!$I$8</f>
        <v>2012-13</v>
      </c>
      <c r="J46" s="58"/>
      <c r="K46" s="54"/>
      <c r="L46" s="54"/>
      <c r="M46" s="54"/>
    </row>
    <row r="47" spans="2:13" x14ac:dyDescent="0.25">
      <c r="D47" s="20" t="s">
        <v>14</v>
      </c>
      <c r="E47" s="60">
        <v>1.1192577212561641</v>
      </c>
      <c r="F47" s="61">
        <v>2.2777939323446739</v>
      </c>
      <c r="G47" s="61">
        <v>2.3259559936857706</v>
      </c>
      <c r="H47" s="61">
        <v>2.6373978529081876</v>
      </c>
      <c r="I47" s="62">
        <v>2.1458126182762935</v>
      </c>
      <c r="J47" s="59"/>
      <c r="K47" s="54"/>
      <c r="L47" s="54"/>
      <c r="M47" s="54"/>
    </row>
    <row r="48" spans="2:13" x14ac:dyDescent="0.25">
      <c r="D48" s="24" t="s">
        <v>17</v>
      </c>
      <c r="E48" s="63">
        <v>1.1186307959058113</v>
      </c>
      <c r="F48" s="64">
        <v>0.84829246935201397</v>
      </c>
      <c r="G48" s="64">
        <v>1.3818220770178351</v>
      </c>
      <c r="H48" s="64">
        <v>0.72547576490379562</v>
      </c>
      <c r="I48" s="65">
        <v>1.4295368300670583</v>
      </c>
      <c r="J48" s="59"/>
      <c r="K48" s="54"/>
      <c r="L48" s="54"/>
      <c r="M48" s="54"/>
    </row>
    <row r="49" spans="2:13" x14ac:dyDescent="0.25">
      <c r="D49" s="24" t="s">
        <v>9</v>
      </c>
      <c r="E49" s="63">
        <v>1.9416166655430458</v>
      </c>
      <c r="F49" s="64">
        <v>1.4420373739044154</v>
      </c>
      <c r="G49" s="64">
        <v>1.0993650638995796</v>
      </c>
      <c r="H49" s="64">
        <v>0.82532702388349832</v>
      </c>
      <c r="I49" s="65">
        <v>1.3513936246754465</v>
      </c>
      <c r="J49" s="59"/>
      <c r="K49" s="54"/>
      <c r="L49" s="54"/>
      <c r="M49" s="54"/>
    </row>
    <row r="50" spans="2:13" x14ac:dyDescent="0.25">
      <c r="D50" s="24" t="s">
        <v>7</v>
      </c>
      <c r="E50" s="63">
        <v>0.62564052074056509</v>
      </c>
      <c r="F50" s="64">
        <v>0.73201263851812937</v>
      </c>
      <c r="G50" s="64">
        <v>0.69280104263127207</v>
      </c>
      <c r="H50" s="64">
        <v>1.033808757298216</v>
      </c>
      <c r="I50" s="65">
        <v>1.2501797427190371</v>
      </c>
      <c r="J50" s="59"/>
      <c r="K50" s="54"/>
      <c r="L50" s="54"/>
      <c r="M50" s="54"/>
    </row>
    <row r="51" spans="2:13" x14ac:dyDescent="0.25">
      <c r="D51" s="24" t="s">
        <v>12</v>
      </c>
      <c r="E51" s="63">
        <v>0.97854723372224306</v>
      </c>
      <c r="F51" s="64">
        <v>1.0301680631879135</v>
      </c>
      <c r="G51" s="64">
        <v>1.0127697049757816</v>
      </c>
      <c r="H51" s="64">
        <v>1.4558505927502681</v>
      </c>
      <c r="I51" s="65">
        <v>0.94986726410606592</v>
      </c>
      <c r="J51" s="59"/>
      <c r="K51" s="54"/>
      <c r="L51" s="54"/>
      <c r="M51" s="54"/>
    </row>
    <row r="52" spans="2:13" x14ac:dyDescent="0.25">
      <c r="D52" s="24" t="s">
        <v>20</v>
      </c>
      <c r="E52" s="63">
        <v>0.88861334986567475</v>
      </c>
      <c r="F52" s="64">
        <v>0.63479200432198812</v>
      </c>
      <c r="G52" s="64">
        <v>0.43034957627118642</v>
      </c>
      <c r="H52" s="64">
        <v>0.94413335069670534</v>
      </c>
      <c r="I52" s="65">
        <v>0.905762189246483</v>
      </c>
      <c r="J52" s="59"/>
      <c r="K52" s="54"/>
      <c r="L52" s="54"/>
      <c r="M52" s="54"/>
    </row>
    <row r="53" spans="2:13" x14ac:dyDescent="0.25">
      <c r="D53" s="24" t="s">
        <v>13</v>
      </c>
      <c r="E53" s="63">
        <v>0.89698029303890081</v>
      </c>
      <c r="F53" s="64">
        <v>1.662604621285118</v>
      </c>
      <c r="G53" s="64">
        <v>0.96600408694036777</v>
      </c>
      <c r="H53" s="64">
        <v>0.8396443859071453</v>
      </c>
      <c r="I53" s="65">
        <v>0.58765030286592523</v>
      </c>
      <c r="J53" s="59"/>
      <c r="K53" s="54"/>
      <c r="L53" s="54"/>
      <c r="M53" s="54"/>
    </row>
    <row r="54" spans="2:13" x14ac:dyDescent="0.25">
      <c r="D54" s="24" t="s">
        <v>15</v>
      </c>
      <c r="E54" s="63">
        <v>0.5041081541130642</v>
      </c>
      <c r="F54" s="64">
        <v>0.3693711055437785</v>
      </c>
      <c r="G54" s="64">
        <v>0.70512006098335656</v>
      </c>
      <c r="H54" s="64">
        <v>0.79424640400250157</v>
      </c>
      <c r="I54" s="65">
        <v>0.57681572908267698</v>
      </c>
      <c r="J54" s="59"/>
      <c r="K54" s="54"/>
      <c r="L54" s="54"/>
      <c r="M54" s="54"/>
    </row>
    <row r="55" spans="2:13" x14ac:dyDescent="0.25">
      <c r="D55" s="24" t="s">
        <v>10</v>
      </c>
      <c r="E55" s="63">
        <v>0.77589864823907373</v>
      </c>
      <c r="F55" s="64">
        <v>0.81898737953874157</v>
      </c>
      <c r="G55" s="64">
        <v>0.77185935673391082</v>
      </c>
      <c r="H55" s="64">
        <v>0.7744874715261959</v>
      </c>
      <c r="I55" s="65">
        <v>0.56851710588811011</v>
      </c>
      <c r="J55" s="59"/>
      <c r="K55" s="54"/>
      <c r="L55" s="54"/>
      <c r="M55" s="54"/>
    </row>
    <row r="56" spans="2:13" x14ac:dyDescent="0.25">
      <c r="D56" s="24" t="s">
        <v>18</v>
      </c>
      <c r="E56" s="63">
        <v>1.6471124851126371</v>
      </c>
      <c r="F56" s="64">
        <v>1.3799470978689423</v>
      </c>
      <c r="G56" s="64">
        <v>1.0966044601804725</v>
      </c>
      <c r="H56" s="64">
        <v>0.72994470850712967</v>
      </c>
      <c r="I56" s="65">
        <v>0.55836341756919372</v>
      </c>
      <c r="J56" s="59"/>
      <c r="K56" s="54"/>
      <c r="L56" s="54"/>
      <c r="M56" s="54"/>
    </row>
    <row r="57" spans="2:13" x14ac:dyDescent="0.25">
      <c r="D57" s="24" t="s">
        <v>8</v>
      </c>
      <c r="E57" s="63">
        <v>0.3746980971656873</v>
      </c>
      <c r="F57" s="64">
        <v>0.45333214035401664</v>
      </c>
      <c r="G57" s="64">
        <v>0.47339863806853355</v>
      </c>
      <c r="H57" s="64">
        <v>0.43308296468873053</v>
      </c>
      <c r="I57" s="65">
        <v>0.54809325304925116</v>
      </c>
      <c r="J57" s="59"/>
      <c r="K57" s="54"/>
      <c r="L57" s="54"/>
      <c r="M57" s="54"/>
    </row>
    <row r="58" spans="2:13" x14ac:dyDescent="0.25">
      <c r="D58" s="24" t="s">
        <v>6</v>
      </c>
      <c r="E58" s="63">
        <v>0.2725086158506565</v>
      </c>
      <c r="F58" s="64">
        <v>0.25981849777949412</v>
      </c>
      <c r="G58" s="64">
        <v>0.3412948482761563</v>
      </c>
      <c r="H58" s="64">
        <v>0.35196498858875175</v>
      </c>
      <c r="I58" s="65">
        <v>0.44105795296358713</v>
      </c>
      <c r="J58" s="59"/>
      <c r="K58" s="54"/>
      <c r="L58" s="54"/>
      <c r="M58" s="54"/>
    </row>
    <row r="59" spans="2:13" x14ac:dyDescent="0.25">
      <c r="D59" s="24" t="s">
        <v>19</v>
      </c>
      <c r="E59" s="63">
        <v>0.5312977099236641</v>
      </c>
      <c r="F59" s="64">
        <v>0.30057982818469176</v>
      </c>
      <c r="G59" s="64">
        <v>0.44706553790545034</v>
      </c>
      <c r="H59" s="64">
        <v>0.40500804468033957</v>
      </c>
      <c r="I59" s="65">
        <v>0.39653214614012</v>
      </c>
      <c r="J59" s="59"/>
      <c r="K59" s="54"/>
      <c r="L59" s="54"/>
      <c r="M59" s="54"/>
    </row>
    <row r="60" spans="2:13" x14ac:dyDescent="0.25">
      <c r="D60" s="24" t="s">
        <v>5</v>
      </c>
      <c r="E60" s="63">
        <v>0.47525073823247294</v>
      </c>
      <c r="F60" s="64">
        <v>0.36934803626224272</v>
      </c>
      <c r="G60" s="64">
        <v>0.34269173222252697</v>
      </c>
      <c r="H60" s="64">
        <v>0.36614383015991092</v>
      </c>
      <c r="I60" s="65">
        <v>0.33243400735718814</v>
      </c>
      <c r="J60" s="59"/>
      <c r="K60" s="54"/>
      <c r="L60" s="54"/>
      <c r="M60" s="54"/>
    </row>
    <row r="61" spans="2:13" x14ac:dyDescent="0.25">
      <c r="D61" s="24" t="s">
        <v>16</v>
      </c>
      <c r="E61" s="63">
        <v>0.1767891509645079</v>
      </c>
      <c r="F61" s="64">
        <v>0.29031406703615731</v>
      </c>
      <c r="G61" s="64">
        <v>0.23830672241599687</v>
      </c>
      <c r="H61" s="64">
        <v>0.3095314334507418</v>
      </c>
      <c r="I61" s="65">
        <v>0.16210867597212575</v>
      </c>
      <c r="J61" s="59"/>
      <c r="K61" s="54"/>
      <c r="L61" s="54"/>
      <c r="M61" s="54"/>
    </row>
    <row r="62" spans="2:13" x14ac:dyDescent="0.25">
      <c r="D62" s="28" t="s">
        <v>11</v>
      </c>
      <c r="E62" s="66">
        <v>0.73419311210935612</v>
      </c>
      <c r="F62" s="67">
        <v>0.45508414316188672</v>
      </c>
      <c r="G62" s="67">
        <v>0.40463234268173576</v>
      </c>
      <c r="H62" s="67">
        <v>0.20100502512562815</v>
      </c>
      <c r="I62" s="68">
        <v>0.12601260126012601</v>
      </c>
      <c r="J62" s="59"/>
      <c r="K62" s="54"/>
      <c r="L62" s="54"/>
      <c r="M62" s="54"/>
    </row>
    <row r="64" spans="2:13" x14ac:dyDescent="0.25">
      <c r="B64" s="98" t="s">
        <v>34</v>
      </c>
      <c r="D64" s="48" t="s">
        <v>101</v>
      </c>
    </row>
    <row r="65" spans="2:12" x14ac:dyDescent="0.25">
      <c r="B65" s="98"/>
      <c r="D65" s="16" t="s">
        <v>2</v>
      </c>
      <c r="E65" s="17" t="s">
        <v>106</v>
      </c>
      <c r="F65" s="18" t="s">
        <v>107</v>
      </c>
      <c r="G65" s="18" t="s">
        <v>108</v>
      </c>
      <c r="H65" s="18" t="s">
        <v>109</v>
      </c>
      <c r="I65" s="19" t="s">
        <v>110</v>
      </c>
      <c r="J65" s="19" t="s">
        <v>111</v>
      </c>
      <c r="K65" s="19" t="s">
        <v>112</v>
      </c>
      <c r="L65" s="19" t="s">
        <v>113</v>
      </c>
    </row>
    <row r="66" spans="2:12" x14ac:dyDescent="0.25">
      <c r="D66" s="20" t="s">
        <v>5</v>
      </c>
      <c r="E66" s="21">
        <v>20.029895366218238</v>
      </c>
      <c r="F66" s="22">
        <v>4.9327354260089686</v>
      </c>
      <c r="G66" s="22">
        <v>1.4200298953662183</v>
      </c>
      <c r="H66" s="22">
        <v>37.96711509715994</v>
      </c>
      <c r="I66" s="22">
        <v>0</v>
      </c>
      <c r="J66" s="22">
        <v>7.4738415545590436E-2</v>
      </c>
      <c r="K66" s="22">
        <v>6.3527653213751867</v>
      </c>
      <c r="L66" s="22">
        <v>29.222720478325858</v>
      </c>
    </row>
    <row r="67" spans="2:12" x14ac:dyDescent="0.25">
      <c r="D67" s="24" t="s">
        <v>6</v>
      </c>
      <c r="E67" s="25">
        <v>60.863787375415278</v>
      </c>
      <c r="F67" s="26">
        <v>0.3986710963455149</v>
      </c>
      <c r="G67" s="26">
        <v>0</v>
      </c>
      <c r="H67" s="26">
        <v>8.7043189368770779</v>
      </c>
      <c r="I67" s="26">
        <v>0</v>
      </c>
      <c r="J67" s="26">
        <v>18.172757475083056</v>
      </c>
      <c r="K67" s="26">
        <v>0.6312292358803987</v>
      </c>
      <c r="L67" s="26">
        <v>11.22923588039867</v>
      </c>
    </row>
    <row r="68" spans="2:12" x14ac:dyDescent="0.25">
      <c r="D68" s="24" t="s">
        <v>7</v>
      </c>
      <c r="E68" s="25">
        <v>33.432868834328687</v>
      </c>
      <c r="F68" s="26">
        <v>0.57509400575094005</v>
      </c>
      <c r="G68" s="26">
        <v>6.6357000663570004E-2</v>
      </c>
      <c r="H68" s="26">
        <v>47.677504976775047</v>
      </c>
      <c r="I68" s="26">
        <v>0</v>
      </c>
      <c r="J68" s="26">
        <v>9.9646095996460957</v>
      </c>
      <c r="K68" s="26">
        <v>1.9796505197965053</v>
      </c>
      <c r="L68" s="26">
        <v>6.3039150630391507</v>
      </c>
    </row>
    <row r="69" spans="2:12" x14ac:dyDescent="0.25">
      <c r="D69" s="24" t="s">
        <v>8</v>
      </c>
      <c r="E69" s="25">
        <v>37.900128040973115</v>
      </c>
      <c r="F69" s="26">
        <v>1.1523687580025608</v>
      </c>
      <c r="G69" s="26">
        <v>5.3777208706786173</v>
      </c>
      <c r="H69" s="26">
        <v>12.03585147247119</v>
      </c>
      <c r="I69" s="26">
        <v>0</v>
      </c>
      <c r="J69" s="26">
        <v>3.3290653008962869</v>
      </c>
      <c r="K69" s="26">
        <v>5.7618437900128043</v>
      </c>
      <c r="L69" s="26">
        <v>34.44302176696543</v>
      </c>
    </row>
    <row r="70" spans="2:12" x14ac:dyDescent="0.25">
      <c r="D70" s="24" t="s">
        <v>9</v>
      </c>
      <c r="E70" s="25">
        <v>28.819444444444443</v>
      </c>
      <c r="F70" s="26">
        <v>0</v>
      </c>
      <c r="G70" s="26">
        <v>0.11574074074074073</v>
      </c>
      <c r="H70" s="26">
        <v>10.069444444444445</v>
      </c>
      <c r="I70" s="26">
        <v>0</v>
      </c>
      <c r="J70" s="26">
        <v>57.407407407407405</v>
      </c>
      <c r="K70" s="26">
        <v>0.81018518518518512</v>
      </c>
      <c r="L70" s="26">
        <v>2.7777777777777777</v>
      </c>
    </row>
    <row r="71" spans="2:12" x14ac:dyDescent="0.25">
      <c r="D71" s="24" t="s">
        <v>10</v>
      </c>
      <c r="E71" s="25">
        <v>52.658227848101269</v>
      </c>
      <c r="F71" s="26">
        <v>0.50632911392405067</v>
      </c>
      <c r="G71" s="26">
        <v>0.75949367088607589</v>
      </c>
      <c r="H71" s="26">
        <v>4.556962025316456</v>
      </c>
      <c r="I71" s="26">
        <v>0</v>
      </c>
      <c r="J71" s="26">
        <v>0.25316455696202533</v>
      </c>
      <c r="K71" s="26">
        <v>34.430379746835442</v>
      </c>
      <c r="L71" s="26">
        <v>6.8354430379746836</v>
      </c>
    </row>
    <row r="72" spans="2:12" x14ac:dyDescent="0.25">
      <c r="D72" s="24" t="s">
        <v>11</v>
      </c>
      <c r="E72" s="25">
        <v>21.428571428571427</v>
      </c>
      <c r="F72" s="26">
        <v>0</v>
      </c>
      <c r="G72" s="26">
        <v>0</v>
      </c>
      <c r="H72" s="26">
        <v>25</v>
      </c>
      <c r="I72" s="26">
        <v>0</v>
      </c>
      <c r="J72" s="26">
        <v>7.1428571428571423</v>
      </c>
      <c r="K72" s="26">
        <v>3.5714285714285712</v>
      </c>
      <c r="L72" s="26">
        <v>42.857142857142854</v>
      </c>
    </row>
    <row r="73" spans="2:12" x14ac:dyDescent="0.25">
      <c r="D73" s="24" t="s">
        <v>12</v>
      </c>
      <c r="E73" s="25">
        <v>41.680129240710819</v>
      </c>
      <c r="F73" s="26">
        <v>4.2003231017770597</v>
      </c>
      <c r="G73" s="26">
        <v>1.1308562197092082</v>
      </c>
      <c r="H73" s="26">
        <v>18.73990306946688</v>
      </c>
      <c r="I73" s="26">
        <v>0</v>
      </c>
      <c r="J73" s="26">
        <v>17.77059773828756</v>
      </c>
      <c r="K73" s="26">
        <v>3.877221324717286</v>
      </c>
      <c r="L73" s="26">
        <v>12.60096930533118</v>
      </c>
    </row>
    <row r="74" spans="2:12" x14ac:dyDescent="0.25">
      <c r="D74" s="24" t="s">
        <v>13</v>
      </c>
      <c r="E74" s="25">
        <v>55.384615384615387</v>
      </c>
      <c r="F74" s="26">
        <v>0.92307692307692313</v>
      </c>
      <c r="G74" s="26">
        <v>0.92307692307692313</v>
      </c>
      <c r="H74" s="26">
        <v>9.8461538461538467</v>
      </c>
      <c r="I74" s="26">
        <v>0</v>
      </c>
      <c r="J74" s="26">
        <v>2.4615384615384617</v>
      </c>
      <c r="K74" s="26">
        <v>9.2307692307692317</v>
      </c>
      <c r="L74" s="26">
        <v>21.23076923076923</v>
      </c>
    </row>
    <row r="75" spans="2:12" x14ac:dyDescent="0.25">
      <c r="D75" s="24" t="s">
        <v>14</v>
      </c>
      <c r="E75" s="25">
        <v>34.828101644245137</v>
      </c>
      <c r="F75" s="26">
        <v>3.2884902840059791</v>
      </c>
      <c r="G75" s="26">
        <v>2.6905829596412558</v>
      </c>
      <c r="H75" s="26">
        <v>37.668161434977577</v>
      </c>
      <c r="I75" s="26">
        <v>0</v>
      </c>
      <c r="J75" s="26">
        <v>3.2884902840059791</v>
      </c>
      <c r="K75" s="26">
        <v>2.0926756352765321</v>
      </c>
      <c r="L75" s="26">
        <v>16.143497757847534</v>
      </c>
    </row>
    <row r="76" spans="2:12" x14ac:dyDescent="0.25">
      <c r="D76" s="24" t="s">
        <v>15</v>
      </c>
      <c r="E76" s="25">
        <v>12.903225806451612</v>
      </c>
      <c r="F76" s="26">
        <v>2.1505376344086025</v>
      </c>
      <c r="G76" s="26">
        <v>0.53763440860215062</v>
      </c>
      <c r="H76" s="26">
        <v>70.430107526881727</v>
      </c>
      <c r="I76" s="26">
        <v>0</v>
      </c>
      <c r="J76" s="26">
        <v>0.53763440860215062</v>
      </c>
      <c r="K76" s="26">
        <v>1.0752688172043012</v>
      </c>
      <c r="L76" s="26">
        <v>12.365591397849462</v>
      </c>
    </row>
    <row r="77" spans="2:12" x14ac:dyDescent="0.25">
      <c r="D77" s="24" t="s">
        <v>16</v>
      </c>
      <c r="E77" s="25">
        <v>44.155844155844157</v>
      </c>
      <c r="F77" s="26">
        <v>2.5974025974025974</v>
      </c>
      <c r="G77" s="26">
        <v>5.1948051948051948</v>
      </c>
      <c r="H77" s="26">
        <v>10.38961038961039</v>
      </c>
      <c r="I77" s="26">
        <v>0</v>
      </c>
      <c r="J77" s="26">
        <v>2.5974025974025974</v>
      </c>
      <c r="K77" s="26">
        <v>3.8961038961038961</v>
      </c>
      <c r="L77" s="26">
        <v>31.168831168831169</v>
      </c>
    </row>
    <row r="78" spans="2:12" x14ac:dyDescent="0.25">
      <c r="D78" s="24" t="s">
        <v>17</v>
      </c>
      <c r="E78" s="25">
        <v>63.272727272727266</v>
      </c>
      <c r="F78" s="26">
        <v>0</v>
      </c>
      <c r="G78" s="26">
        <v>0</v>
      </c>
      <c r="H78" s="26">
        <v>12</v>
      </c>
      <c r="I78" s="26">
        <v>0</v>
      </c>
      <c r="J78" s="26">
        <v>7.6363636363636367</v>
      </c>
      <c r="K78" s="26">
        <v>1.8181818181818181</v>
      </c>
      <c r="L78" s="26">
        <v>15.272727272727273</v>
      </c>
    </row>
    <row r="79" spans="2:12" x14ac:dyDescent="0.25">
      <c r="D79" s="24" t="s">
        <v>18</v>
      </c>
      <c r="E79" s="25">
        <v>15.086206896551724</v>
      </c>
      <c r="F79" s="26">
        <v>3.0172413793103448</v>
      </c>
      <c r="G79" s="26">
        <v>2.1551724137931036</v>
      </c>
      <c r="H79" s="26">
        <v>64.224137931034491</v>
      </c>
      <c r="I79" s="26">
        <v>0</v>
      </c>
      <c r="J79" s="26">
        <v>0</v>
      </c>
      <c r="K79" s="26">
        <v>3.4482758620689653</v>
      </c>
      <c r="L79" s="26">
        <v>12.068965517241379</v>
      </c>
    </row>
    <row r="80" spans="2:12" x14ac:dyDescent="0.25">
      <c r="D80" s="24" t="s">
        <v>19</v>
      </c>
      <c r="E80" s="25">
        <v>81.818181818181827</v>
      </c>
      <c r="F80" s="26">
        <v>1.3636363636363635</v>
      </c>
      <c r="G80" s="26">
        <v>1.8181818181818181</v>
      </c>
      <c r="H80" s="26">
        <v>10.909090909090908</v>
      </c>
      <c r="I80" s="26">
        <v>0</v>
      </c>
      <c r="J80" s="26">
        <v>0</v>
      </c>
      <c r="K80" s="26">
        <v>0</v>
      </c>
      <c r="L80" s="26">
        <v>4.0909090909090908</v>
      </c>
    </row>
    <row r="81" spans="2:12" x14ac:dyDescent="0.25">
      <c r="D81" s="28" t="s">
        <v>20</v>
      </c>
      <c r="E81" s="29">
        <v>12.76595744680851</v>
      </c>
      <c r="F81" s="30">
        <v>0.70921985815602839</v>
      </c>
      <c r="G81" s="30">
        <v>0</v>
      </c>
      <c r="H81" s="30">
        <v>12.76595744680851</v>
      </c>
      <c r="I81" s="30">
        <v>0</v>
      </c>
      <c r="J81" s="30">
        <v>36.170212765957451</v>
      </c>
      <c r="K81" s="30">
        <v>13.475177304964539</v>
      </c>
      <c r="L81" s="30">
        <v>24.113475177304963</v>
      </c>
    </row>
    <row r="83" spans="2:12" x14ac:dyDescent="0.25">
      <c r="B83" s="1"/>
      <c r="D83" s="48"/>
    </row>
  </sheetData>
  <mergeCells count="1">
    <mergeCell ref="B64:B65"/>
  </mergeCells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</sheetPr>
  <dimension ref="A1:I368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</row>
    <row r="3" spans="2:9" s="3" customFormat="1" ht="12" customHeight="1" x14ac:dyDescent="0.25">
      <c r="B3" s="78" t="str">
        <f>'2 - OVERVIEW'!B3</f>
        <v>2012-13 WATER PERFORMANCE REPORT</v>
      </c>
      <c r="D3" s="7"/>
      <c r="E3" s="11"/>
      <c r="F3" s="8"/>
      <c r="G3" s="8"/>
      <c r="H3" s="8"/>
      <c r="I3" s="8"/>
    </row>
    <row r="4" spans="2:9" s="3" customFormat="1" ht="12" customHeight="1" x14ac:dyDescent="0.25">
      <c r="B4" s="78" t="s">
        <v>91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14" t="s">
        <v>45</v>
      </c>
      <c r="D7" s="48" t="s">
        <v>44</v>
      </c>
      <c r="F7" s="10"/>
      <c r="G7" s="10"/>
      <c r="H7" s="10"/>
      <c r="I7" s="10"/>
    </row>
    <row r="8" spans="2:9" x14ac:dyDescent="0.25">
      <c r="D8" s="16" t="s">
        <v>2</v>
      </c>
      <c r="E8" s="17" t="str">
        <f>'2 - OVERVIEW'!$E$8</f>
        <v>2008-09</v>
      </c>
      <c r="F8" s="18" t="str">
        <f>'2 - OVERVIEW'!$F$8</f>
        <v>2009-10</v>
      </c>
      <c r="G8" s="18" t="str">
        <f>'2 - OVERVIEW'!$G$8</f>
        <v>2010-11</v>
      </c>
      <c r="H8" s="19" t="str">
        <f>'2 - OVERVIEW'!$H$8</f>
        <v>2011-12</v>
      </c>
      <c r="I8" s="19" t="str">
        <f>'2 - OVERVIEW'!$I$8</f>
        <v>2012-13</v>
      </c>
    </row>
    <row r="9" spans="2:9" x14ac:dyDescent="0.25">
      <c r="D9" s="20" t="s">
        <v>7</v>
      </c>
      <c r="E9" s="21">
        <v>67.945774570897569</v>
      </c>
      <c r="F9" s="22">
        <v>67.479501650516454</v>
      </c>
      <c r="G9" s="22">
        <v>61.85458377239199</v>
      </c>
      <c r="H9" s="22">
        <v>58.841778697001033</v>
      </c>
      <c r="I9" s="23">
        <v>65.136657625704146</v>
      </c>
    </row>
    <row r="10" spans="2:9" x14ac:dyDescent="0.25">
      <c r="D10" s="24" t="s">
        <v>20</v>
      </c>
      <c r="E10" s="25">
        <v>63.368983957219257</v>
      </c>
      <c r="F10" s="26">
        <v>51.818895577074059</v>
      </c>
      <c r="G10" s="26">
        <v>41.411764705882348</v>
      </c>
      <c r="H10" s="26">
        <v>52.759381898454748</v>
      </c>
      <c r="I10" s="27">
        <v>59.033299600019284</v>
      </c>
    </row>
    <row r="11" spans="2:9" x14ac:dyDescent="0.25">
      <c r="D11" s="24" t="s">
        <v>5</v>
      </c>
      <c r="E11" s="25">
        <v>68.196238439058732</v>
      </c>
      <c r="F11" s="26">
        <v>48.024192638396777</v>
      </c>
      <c r="G11" s="26">
        <v>48.553492056799598</v>
      </c>
      <c r="H11" s="26">
        <v>41.655521987538421</v>
      </c>
      <c r="I11" s="27">
        <v>49.642625081221574</v>
      </c>
    </row>
    <row r="12" spans="2:9" x14ac:dyDescent="0.25">
      <c r="D12" s="24" t="s">
        <v>15</v>
      </c>
      <c r="E12" s="25">
        <v>64.214046822742461</v>
      </c>
      <c r="F12" s="26">
        <v>55.703211517165002</v>
      </c>
      <c r="G12" s="26">
        <v>45.383759733036712</v>
      </c>
      <c r="H12" s="26">
        <v>88.35920177383592</v>
      </c>
      <c r="I12" s="27">
        <v>49.028268551236749</v>
      </c>
    </row>
    <row r="13" spans="2:9" x14ac:dyDescent="0.25">
      <c r="D13" s="24" t="s">
        <v>14</v>
      </c>
      <c r="E13" s="25">
        <v>37.18263718263718</v>
      </c>
      <c r="F13" s="26">
        <v>49.806576402321085</v>
      </c>
      <c r="G13" s="26">
        <v>46.996426656972901</v>
      </c>
      <c r="H13" s="26">
        <v>52.240228789323169</v>
      </c>
      <c r="I13" s="27">
        <v>47.343453510436433</v>
      </c>
    </row>
    <row r="14" spans="2:9" x14ac:dyDescent="0.25">
      <c r="D14" s="24" t="s">
        <v>8</v>
      </c>
      <c r="E14" s="25">
        <v>44.344146685472495</v>
      </c>
      <c r="F14" s="26">
        <v>38.765910348644162</v>
      </c>
      <c r="G14" s="26">
        <v>36.948228882833789</v>
      </c>
      <c r="H14" s="26">
        <v>36.593229446534124</v>
      </c>
      <c r="I14" s="27">
        <v>39.834624320143163</v>
      </c>
    </row>
    <row r="15" spans="2:9" x14ac:dyDescent="0.25">
      <c r="D15" s="24" t="s">
        <v>12</v>
      </c>
      <c r="E15" s="25">
        <v>30.937035200793254</v>
      </c>
      <c r="F15" s="26">
        <v>28.128078817733989</v>
      </c>
      <c r="G15" s="26">
        <v>26.648378563730773</v>
      </c>
      <c r="H15" s="26">
        <v>27.667793336552393</v>
      </c>
      <c r="I15" s="27">
        <v>36.467312027582551</v>
      </c>
    </row>
    <row r="16" spans="2:9" x14ac:dyDescent="0.25">
      <c r="D16" s="24" t="s">
        <v>6</v>
      </c>
      <c r="E16" s="25">
        <v>37.194277803414856</v>
      </c>
      <c r="F16" s="26">
        <v>33.561957018747144</v>
      </c>
      <c r="G16" s="26">
        <v>29.702185482957766</v>
      </c>
      <c r="H16" s="26">
        <v>30.208915205005024</v>
      </c>
      <c r="I16" s="27">
        <v>33.551536669255519</v>
      </c>
    </row>
    <row r="17" spans="2:9" x14ac:dyDescent="0.25">
      <c r="D17" s="24" t="s">
        <v>17</v>
      </c>
      <c r="E17" s="25">
        <v>34.190620272314675</v>
      </c>
      <c r="F17" s="26">
        <v>40.816326530612244</v>
      </c>
      <c r="G17" s="26">
        <v>30.478955007256893</v>
      </c>
      <c r="H17" s="26">
        <v>27.312138728323696</v>
      </c>
      <c r="I17" s="27">
        <v>27.194244604316545</v>
      </c>
    </row>
    <row r="18" spans="2:9" x14ac:dyDescent="0.25">
      <c r="D18" s="24" t="s">
        <v>13</v>
      </c>
      <c r="E18" s="25">
        <v>28.027681660899653</v>
      </c>
      <c r="F18" s="26">
        <v>22.775505978570319</v>
      </c>
      <c r="G18" s="26">
        <v>18.389491719017705</v>
      </c>
      <c r="H18" s="26">
        <v>21.651785714285715</v>
      </c>
      <c r="I18" s="27">
        <v>26.145466911211333</v>
      </c>
    </row>
    <row r="19" spans="2:9" x14ac:dyDescent="0.25">
      <c r="D19" s="24" t="s">
        <v>19</v>
      </c>
      <c r="E19" s="25">
        <v>20.350877192982459</v>
      </c>
      <c r="F19" s="26">
        <v>18.667432510051693</v>
      </c>
      <c r="G19" s="26">
        <v>19.235033259423503</v>
      </c>
      <c r="H19" s="26">
        <v>21.994609164420488</v>
      </c>
      <c r="I19" s="27">
        <v>22.32093890534167</v>
      </c>
    </row>
    <row r="20" spans="2:9" x14ac:dyDescent="0.25">
      <c r="D20" s="24" t="s">
        <v>16</v>
      </c>
      <c r="E20" s="25">
        <v>15.41795665634675</v>
      </c>
      <c r="F20" s="26">
        <v>16.981132075471699</v>
      </c>
      <c r="G20" s="26">
        <v>16.553846153846152</v>
      </c>
      <c r="H20" s="26">
        <v>20.677146311970979</v>
      </c>
      <c r="I20" s="27">
        <v>20.738026111341533</v>
      </c>
    </row>
    <row r="21" spans="2:9" x14ac:dyDescent="0.25">
      <c r="D21" s="24" t="s">
        <v>10</v>
      </c>
      <c r="E21" s="25">
        <v>19.15388191538819</v>
      </c>
      <c r="F21" s="26">
        <v>18.670073136151156</v>
      </c>
      <c r="G21" s="26">
        <v>17.436586752893955</v>
      </c>
      <c r="H21" s="26">
        <v>18.202979515828677</v>
      </c>
      <c r="I21" s="27">
        <v>14.892623716153128</v>
      </c>
    </row>
    <row r="22" spans="2:9" x14ac:dyDescent="0.25">
      <c r="D22" s="24" t="s">
        <v>11</v>
      </c>
      <c r="E22" s="25">
        <v>15.498964850157819</v>
      </c>
      <c r="F22" s="26">
        <v>16.435518731988473</v>
      </c>
      <c r="G22" s="26">
        <v>18.348011742727515</v>
      </c>
      <c r="H22" s="26">
        <v>15.104740904079382</v>
      </c>
      <c r="I22" s="27">
        <v>13.535023226099856</v>
      </c>
    </row>
    <row r="23" spans="2:9" x14ac:dyDescent="0.25">
      <c r="D23" s="24" t="s">
        <v>9</v>
      </c>
      <c r="E23" s="25">
        <v>15.288003464703335</v>
      </c>
      <c r="F23" s="26">
        <v>14.62176923407732</v>
      </c>
      <c r="G23" s="26">
        <v>14.349923508668603</v>
      </c>
      <c r="H23" s="26">
        <v>14.563508481588746</v>
      </c>
      <c r="I23" s="27">
        <v>13.075442838111217</v>
      </c>
    </row>
    <row r="24" spans="2:9" x14ac:dyDescent="0.25">
      <c r="D24" s="28" t="s">
        <v>18</v>
      </c>
      <c r="E24" s="29">
        <v>10.094793281563195</v>
      </c>
      <c r="F24" s="30">
        <v>8.0921257391845636</v>
      </c>
      <c r="G24" s="30">
        <v>7.5769222322271759</v>
      </c>
      <c r="H24" s="30">
        <v>5.5407565263718697</v>
      </c>
      <c r="I24" s="31">
        <v>8.3599574014909486</v>
      </c>
    </row>
    <row r="26" spans="2:9" x14ac:dyDescent="0.25">
      <c r="B26" s="14" t="s">
        <v>47</v>
      </c>
      <c r="D26" s="48" t="s">
        <v>46</v>
      </c>
      <c r="F26" s="15"/>
      <c r="G26" s="15"/>
      <c r="H26" s="15"/>
      <c r="I26" s="15"/>
    </row>
    <row r="27" spans="2:9" x14ac:dyDescent="0.25">
      <c r="D27" s="16" t="s">
        <v>2</v>
      </c>
      <c r="E27" s="17" t="str">
        <f>'2 - OVERVIEW'!$E$8</f>
        <v>2008-09</v>
      </c>
      <c r="F27" s="18" t="str">
        <f>'2 - OVERVIEW'!$F$8</f>
        <v>2009-10</v>
      </c>
      <c r="G27" s="18" t="str">
        <f>'2 - OVERVIEW'!$G$8</f>
        <v>2010-11</v>
      </c>
      <c r="H27" s="19" t="str">
        <f>'2 - OVERVIEW'!$H$8</f>
        <v>2011-12</v>
      </c>
      <c r="I27" s="19" t="str">
        <f>'2 - OVERVIEW'!$I$8</f>
        <v>2012-13</v>
      </c>
    </row>
    <row r="28" spans="2:9" x14ac:dyDescent="0.25">
      <c r="D28" s="20" t="s">
        <v>20</v>
      </c>
      <c r="E28" s="69">
        <v>1.5126403526899497</v>
      </c>
      <c r="F28" s="61">
        <v>0.70819827120475409</v>
      </c>
      <c r="G28" s="61">
        <v>0.92710540254237295</v>
      </c>
      <c r="H28" s="61">
        <v>1.0950644615184268</v>
      </c>
      <c r="I28" s="62">
        <v>0.94070790775358137</v>
      </c>
    </row>
    <row r="29" spans="2:9" x14ac:dyDescent="0.25">
      <c r="D29" s="24" t="s">
        <v>8</v>
      </c>
      <c r="E29" s="70">
        <v>0.37870089611532876</v>
      </c>
      <c r="F29" s="64">
        <v>0.3410429621676434</v>
      </c>
      <c r="G29" s="64">
        <v>0.33602563635701543</v>
      </c>
      <c r="H29" s="64">
        <v>0.32973621960022015</v>
      </c>
      <c r="I29" s="65">
        <v>0.36016955099863857</v>
      </c>
    </row>
    <row r="30" spans="2:9" x14ac:dyDescent="0.25">
      <c r="D30" s="24" t="s">
        <v>12</v>
      </c>
      <c r="E30" s="70">
        <v>0.19948945361718839</v>
      </c>
      <c r="F30" s="64">
        <v>0.18004710255218931</v>
      </c>
      <c r="G30" s="64">
        <v>0.21294898408504748</v>
      </c>
      <c r="H30" s="64">
        <v>0.2130482745762185</v>
      </c>
      <c r="I30" s="65">
        <v>0.31684748415609126</v>
      </c>
    </row>
    <row r="31" spans="2:9" x14ac:dyDescent="0.25">
      <c r="D31" s="24" t="s">
        <v>7</v>
      </c>
      <c r="E31" s="70">
        <v>0.28076699887969475</v>
      </c>
      <c r="F31" s="64">
        <v>0.29372520762126708</v>
      </c>
      <c r="G31" s="64">
        <v>0.27705468097998193</v>
      </c>
      <c r="H31" s="64">
        <v>0.27335709518387857</v>
      </c>
      <c r="I31" s="65">
        <v>0.30888509739290099</v>
      </c>
    </row>
    <row r="32" spans="2:9" x14ac:dyDescent="0.25">
      <c r="D32" s="24" t="s">
        <v>19</v>
      </c>
      <c r="E32" s="70">
        <v>0.30666666666666664</v>
      </c>
      <c r="F32" s="64">
        <v>0.17780751255647992</v>
      </c>
      <c r="G32" s="64">
        <v>0.22060306287453629</v>
      </c>
      <c r="H32" s="64">
        <v>0.31283635085902395</v>
      </c>
      <c r="I32" s="65">
        <v>0.29336169138984514</v>
      </c>
    </row>
    <row r="33" spans="2:9" x14ac:dyDescent="0.25">
      <c r="D33" s="24" t="s">
        <v>14</v>
      </c>
      <c r="E33" s="70">
        <v>0.353847651180898</v>
      </c>
      <c r="F33" s="64">
        <v>0.65619850731801876</v>
      </c>
      <c r="G33" s="64">
        <v>0.4800747398601849</v>
      </c>
      <c r="H33" s="64">
        <v>0.42720717833680499</v>
      </c>
      <c r="I33" s="65">
        <v>0.26522757160727461</v>
      </c>
    </row>
    <row r="34" spans="2:9" x14ac:dyDescent="0.25">
      <c r="D34" s="24" t="s">
        <v>11</v>
      </c>
      <c r="E34" s="70">
        <v>0.21373713954499346</v>
      </c>
      <c r="F34" s="64">
        <v>0.28959469068499644</v>
      </c>
      <c r="G34" s="64">
        <v>0.38514487698246597</v>
      </c>
      <c r="H34" s="64">
        <v>0.30004568296025586</v>
      </c>
      <c r="I34" s="65">
        <v>0.26372637263726373</v>
      </c>
    </row>
    <row r="35" spans="2:9" x14ac:dyDescent="0.25">
      <c r="D35" s="24" t="s">
        <v>6</v>
      </c>
      <c r="E35" s="70">
        <v>0.24253737193819794</v>
      </c>
      <c r="F35" s="64">
        <v>0.23708206217416491</v>
      </c>
      <c r="G35" s="64">
        <v>0.20172963353465667</v>
      </c>
      <c r="H35" s="64">
        <v>0.21184172621064462</v>
      </c>
      <c r="I35" s="65">
        <v>0.23958971353212691</v>
      </c>
    </row>
    <row r="36" spans="2:9" x14ac:dyDescent="0.25">
      <c r="D36" s="24" t="s">
        <v>17</v>
      </c>
      <c r="E36" s="70">
        <v>0.42821186867274452</v>
      </c>
      <c r="F36" s="64">
        <v>0.5116024518388792</v>
      </c>
      <c r="G36" s="64">
        <v>0.39606876974987948</v>
      </c>
      <c r="H36" s="64">
        <v>0.27809904321312168</v>
      </c>
      <c r="I36" s="65">
        <v>0.23855070957009927</v>
      </c>
    </row>
    <row r="37" spans="2:9" x14ac:dyDescent="0.25">
      <c r="D37" s="24" t="s">
        <v>15</v>
      </c>
      <c r="E37" s="70">
        <v>0.26089233690137154</v>
      </c>
      <c r="F37" s="64">
        <v>0.25335645917646304</v>
      </c>
      <c r="G37" s="64">
        <v>0.19743361707533985</v>
      </c>
      <c r="H37" s="64">
        <v>1.0783927454659161</v>
      </c>
      <c r="I37" s="65">
        <v>0.21391800533399491</v>
      </c>
    </row>
    <row r="38" spans="2:9" x14ac:dyDescent="0.25">
      <c r="D38" s="24" t="s">
        <v>5</v>
      </c>
      <c r="E38" s="70">
        <v>0.31925547914837388</v>
      </c>
      <c r="F38" s="64">
        <v>0.21585842592722332</v>
      </c>
      <c r="G38" s="64">
        <v>0.21769071392300571</v>
      </c>
      <c r="H38" s="64">
        <v>0.18256279577721152</v>
      </c>
      <c r="I38" s="65">
        <v>0.20487176261901524</v>
      </c>
    </row>
    <row r="39" spans="2:9" x14ac:dyDescent="0.25">
      <c r="D39" s="24" t="s">
        <v>13</v>
      </c>
      <c r="E39" s="70">
        <v>0.20524125349195188</v>
      </c>
      <c r="F39" s="64">
        <v>0.15125923406828015</v>
      </c>
      <c r="G39" s="64">
        <v>0.13903028051272526</v>
      </c>
      <c r="H39" s="64">
        <v>0.13050159148282295</v>
      </c>
      <c r="I39" s="65">
        <v>0.17477624084621643</v>
      </c>
    </row>
    <row r="40" spans="2:9" x14ac:dyDescent="0.25">
      <c r="D40" s="24" t="s">
        <v>16</v>
      </c>
      <c r="E40" s="70">
        <v>9.9628518999239135E-2</v>
      </c>
      <c r="F40" s="64">
        <v>0.10163191695258203</v>
      </c>
      <c r="G40" s="64">
        <v>9.8204033882883068E-2</v>
      </c>
      <c r="H40" s="64">
        <v>0.15346355000533676</v>
      </c>
      <c r="I40" s="65">
        <v>0.11737089201877934</v>
      </c>
    </row>
    <row r="41" spans="2:9" x14ac:dyDescent="0.25">
      <c r="D41" s="24" t="s">
        <v>9</v>
      </c>
      <c r="E41" s="70">
        <v>7.924897188700869E-2</v>
      </c>
      <c r="F41" s="64">
        <v>9.6378369439391445E-2</v>
      </c>
      <c r="G41" s="64">
        <v>0.12128741007778374</v>
      </c>
      <c r="H41" s="64">
        <v>0.10977805394898268</v>
      </c>
      <c r="I41" s="65">
        <v>0.10837738918259454</v>
      </c>
    </row>
    <row r="42" spans="2:9" x14ac:dyDescent="0.25">
      <c r="D42" s="24" t="s">
        <v>10</v>
      </c>
      <c r="E42" s="70">
        <v>8.9182881736073236E-2</v>
      </c>
      <c r="F42" s="64">
        <v>0.10879553659337053</v>
      </c>
      <c r="G42" s="64">
        <v>0.11153742393813135</v>
      </c>
      <c r="H42" s="64">
        <v>0.11921522521860534</v>
      </c>
      <c r="I42" s="65">
        <v>9.643201542912247E-2</v>
      </c>
    </row>
    <row r="43" spans="2:9" x14ac:dyDescent="0.25">
      <c r="D43" s="28" t="s">
        <v>18</v>
      </c>
      <c r="E43" s="55">
        <v>8.967893976636343E-2</v>
      </c>
      <c r="F43" s="67">
        <v>6.2184957828018167E-2</v>
      </c>
      <c r="G43" s="67">
        <v>7.1844803422586118E-2</v>
      </c>
      <c r="H43" s="67">
        <v>3.7903773401881849E-2</v>
      </c>
      <c r="I43" s="68">
        <v>5.8170878459687124E-2</v>
      </c>
    </row>
    <row r="45" spans="2:9" x14ac:dyDescent="0.25">
      <c r="B45" s="98" t="s">
        <v>34</v>
      </c>
      <c r="D45" s="48" t="s">
        <v>49</v>
      </c>
    </row>
    <row r="46" spans="2:9" x14ac:dyDescent="0.25">
      <c r="B46" s="98"/>
      <c r="D46" s="16" t="s">
        <v>2</v>
      </c>
      <c r="E46" s="17" t="str">
        <f>'2 - OVERVIEW'!$E$8</f>
        <v>2008-09</v>
      </c>
      <c r="F46" s="18" t="str">
        <f>'2 - OVERVIEW'!$F$8</f>
        <v>2009-10</v>
      </c>
      <c r="G46" s="18" t="str">
        <f>'2 - OVERVIEW'!$G$8</f>
        <v>2010-11</v>
      </c>
      <c r="H46" s="19" t="str">
        <f>'2 - OVERVIEW'!$H$8</f>
        <v>2011-12</v>
      </c>
      <c r="I46" s="19" t="str">
        <f>'2 - OVERVIEW'!$I$8</f>
        <v>2012-13</v>
      </c>
    </row>
    <row r="47" spans="2:9" x14ac:dyDescent="0.25">
      <c r="D47" s="20" t="s">
        <v>11</v>
      </c>
      <c r="E47" s="60">
        <v>0</v>
      </c>
      <c r="F47" s="61">
        <v>1.7302678359800899E-2</v>
      </c>
      <c r="G47" s="61">
        <v>3.4649551183665875E-2</v>
      </c>
      <c r="H47" s="61">
        <v>6.2128825947921429E-3</v>
      </c>
      <c r="I47" s="62">
        <v>2.8037803780378037E-2</v>
      </c>
    </row>
    <row r="48" spans="2:9" x14ac:dyDescent="0.25">
      <c r="D48" s="24" t="s">
        <v>16</v>
      </c>
      <c r="E48" s="63">
        <v>2.4168643422996018E-3</v>
      </c>
      <c r="F48" s="64">
        <v>1.1876484560570071E-2</v>
      </c>
      <c r="G48" s="64">
        <v>9.9438895989947783E-3</v>
      </c>
      <c r="H48" s="64">
        <v>1.4195751947913331E-2</v>
      </c>
      <c r="I48" s="65">
        <v>1.178972188888187E-2</v>
      </c>
    </row>
    <row r="49" spans="2:9" x14ac:dyDescent="0.25">
      <c r="D49" s="24" t="s">
        <v>15</v>
      </c>
      <c r="E49" s="63">
        <v>3.6989754165439133E-3</v>
      </c>
      <c r="F49" s="64">
        <v>1.3811267424680414E-3</v>
      </c>
      <c r="G49" s="64">
        <v>4.5102274171007492E-3</v>
      </c>
      <c r="H49" s="64">
        <v>1.6666666666666666E-2</v>
      </c>
      <c r="I49" s="65">
        <v>8.7762823295912673E-3</v>
      </c>
    </row>
    <row r="50" spans="2:9" x14ac:dyDescent="0.25">
      <c r="D50" s="24" t="s">
        <v>12</v>
      </c>
      <c r="E50" s="63">
        <v>2.4709135834792427E-3</v>
      </c>
      <c r="F50" s="64">
        <v>6.7289360270439144E-3</v>
      </c>
      <c r="G50" s="64">
        <v>1.0096244574448009E-2</v>
      </c>
      <c r="H50" s="64">
        <v>3.2628455120336849E-3</v>
      </c>
      <c r="I50" s="65">
        <v>7.9488084459926039E-3</v>
      </c>
    </row>
    <row r="51" spans="2:9" x14ac:dyDescent="0.25">
      <c r="D51" s="24" t="s">
        <v>8</v>
      </c>
      <c r="E51" s="63">
        <v>9.8264199778792683E-3</v>
      </c>
      <c r="F51" s="64">
        <v>8.0675226293264145E-3</v>
      </c>
      <c r="G51" s="64">
        <v>6.1396161829503663E-3</v>
      </c>
      <c r="H51" s="64">
        <v>3.9949402188283892E-3</v>
      </c>
      <c r="I51" s="65">
        <v>7.6354092102123598E-3</v>
      </c>
    </row>
    <row r="52" spans="2:9" x14ac:dyDescent="0.25">
      <c r="D52" s="24" t="s">
        <v>6</v>
      </c>
      <c r="E52" s="63">
        <v>5.4689876414677208E-3</v>
      </c>
      <c r="F52" s="64">
        <v>3.9266267619231512E-3</v>
      </c>
      <c r="G52" s="64">
        <v>4.5678658711246272E-3</v>
      </c>
      <c r="H52" s="64">
        <v>3.95848664010759E-3</v>
      </c>
      <c r="I52" s="65">
        <v>4.8252619239504725E-3</v>
      </c>
    </row>
    <row r="53" spans="2:9" x14ac:dyDescent="0.25">
      <c r="D53" s="24" t="s">
        <v>14</v>
      </c>
      <c r="E53" s="63">
        <v>3.6659745652738128E-3</v>
      </c>
      <c r="F53" s="64">
        <v>3.9707925430519209E-2</v>
      </c>
      <c r="G53" s="64">
        <v>1.3337199188170484E-2</v>
      </c>
      <c r="H53" s="64">
        <v>1.8106072744752445E-2</v>
      </c>
      <c r="I53" s="65">
        <v>3.881066170574462E-3</v>
      </c>
    </row>
    <row r="54" spans="2:9" x14ac:dyDescent="0.25">
      <c r="D54" s="24" t="s">
        <v>13</v>
      </c>
      <c r="E54" s="63">
        <v>7.9816043024647952E-4</v>
      </c>
      <c r="F54" s="64">
        <v>0</v>
      </c>
      <c r="G54" s="64">
        <v>1.4099944268994984E-2</v>
      </c>
      <c r="H54" s="64">
        <v>5.0854278710715985E-3</v>
      </c>
      <c r="I54" s="65">
        <v>2.007051803634391E-3</v>
      </c>
    </row>
    <row r="55" spans="2:9" x14ac:dyDescent="0.25">
      <c r="D55" s="24" t="s">
        <v>9</v>
      </c>
      <c r="E55" s="63">
        <v>1.0112586799703364E-4</v>
      </c>
      <c r="F55" s="64">
        <v>3.6547048123036214E-3</v>
      </c>
      <c r="G55" s="64">
        <v>1.5913999447881651E-3</v>
      </c>
      <c r="H55" s="64">
        <v>6.6121759635454011E-3</v>
      </c>
      <c r="I55" s="65">
        <v>1.9707823693183597E-3</v>
      </c>
    </row>
    <row r="56" spans="2:9" x14ac:dyDescent="0.25">
      <c r="D56" s="24" t="s">
        <v>5</v>
      </c>
      <c r="E56" s="63">
        <v>1.7242328612702524E-3</v>
      </c>
      <c r="F56" s="64">
        <v>2.2867071137328532E-3</v>
      </c>
      <c r="G56" s="64">
        <v>9.7756754041291357E-4</v>
      </c>
      <c r="H56" s="64">
        <v>2.1499079364576904E-3</v>
      </c>
      <c r="I56" s="65">
        <v>1.7712700005904232E-3</v>
      </c>
    </row>
    <row r="57" spans="2:9" x14ac:dyDescent="0.25">
      <c r="D57" s="24" t="s">
        <v>7</v>
      </c>
      <c r="E57" s="63">
        <v>1.0143909253781217E-4</v>
      </c>
      <c r="F57" s="64">
        <v>1.5702757081283047E-4</v>
      </c>
      <c r="G57" s="64">
        <v>8.7600461867361754E-4</v>
      </c>
      <c r="H57" s="64">
        <v>3.0707190810838093E-4</v>
      </c>
      <c r="I57" s="65">
        <v>1.1489707655380668E-3</v>
      </c>
    </row>
    <row r="58" spans="2:9" x14ac:dyDescent="0.25">
      <c r="D58" s="24" t="s">
        <v>17</v>
      </c>
      <c r="E58" s="63">
        <v>0</v>
      </c>
      <c r="F58" s="64">
        <v>1.034369527145359E-2</v>
      </c>
      <c r="G58" s="64">
        <v>7.8731722992876653E-3</v>
      </c>
      <c r="H58" s="64">
        <v>3.9953737777310479E-3</v>
      </c>
      <c r="I58" s="65">
        <v>5.718147320268233E-4</v>
      </c>
    </row>
    <row r="59" spans="2:9" x14ac:dyDescent="0.25">
      <c r="D59" s="24" t="s">
        <v>10</v>
      </c>
      <c r="E59" s="63">
        <v>0</v>
      </c>
      <c r="F59" s="64">
        <v>0</v>
      </c>
      <c r="G59" s="64">
        <v>0</v>
      </c>
      <c r="H59" s="64">
        <v>0</v>
      </c>
      <c r="I59" s="65">
        <v>3.4542811496999094E-4</v>
      </c>
    </row>
    <row r="60" spans="2:9" x14ac:dyDescent="0.25">
      <c r="D60" s="24" t="s">
        <v>18</v>
      </c>
      <c r="E60" s="63">
        <v>6.8671920533157644E-3</v>
      </c>
      <c r="F60" s="64">
        <v>2.2208913510006487E-3</v>
      </c>
      <c r="G60" s="64">
        <v>4.9175087900469618E-4</v>
      </c>
      <c r="H60" s="64">
        <v>2.3038122029294789E-3</v>
      </c>
      <c r="I60" s="65">
        <v>0</v>
      </c>
    </row>
    <row r="61" spans="2:9" x14ac:dyDescent="0.25">
      <c r="D61" s="24" t="s">
        <v>19</v>
      </c>
      <c r="E61" s="63">
        <v>0</v>
      </c>
      <c r="F61" s="64">
        <v>5.8176740938972598E-5</v>
      </c>
      <c r="G61" s="64">
        <v>0</v>
      </c>
      <c r="H61" s="64">
        <v>0</v>
      </c>
      <c r="I61" s="65">
        <v>0</v>
      </c>
    </row>
    <row r="62" spans="2:9" x14ac:dyDescent="0.25">
      <c r="D62" s="28" t="s">
        <v>20</v>
      </c>
      <c r="E62" s="66">
        <v>0.13949163050216987</v>
      </c>
      <c r="F62" s="67">
        <v>2.8633171258779039E-2</v>
      </c>
      <c r="G62" s="67">
        <v>4.2108050847457626E-2</v>
      </c>
      <c r="H62" s="67">
        <v>2.0445370490949341E-2</v>
      </c>
      <c r="I62" s="68">
        <v>0</v>
      </c>
    </row>
    <row r="64" spans="2:9" x14ac:dyDescent="0.25">
      <c r="B64" s="14" t="s">
        <v>48</v>
      </c>
      <c r="D64" s="48" t="s">
        <v>52</v>
      </c>
    </row>
    <row r="65" spans="4:9" x14ac:dyDescent="0.25">
      <c r="D65" s="16" t="s">
        <v>2</v>
      </c>
      <c r="E65" s="17" t="str">
        <f>'2 - OVERVIEW'!$E$8</f>
        <v>2008-09</v>
      </c>
      <c r="F65" s="18" t="str">
        <f>'2 - OVERVIEW'!$F$8</f>
        <v>2009-10</v>
      </c>
      <c r="G65" s="18" t="str">
        <f>'2 - OVERVIEW'!$G$8</f>
        <v>2010-11</v>
      </c>
      <c r="H65" s="19" t="str">
        <f>'2 - OVERVIEW'!$H$8</f>
        <v>2011-12</v>
      </c>
      <c r="I65" s="19" t="str">
        <f>'2 - OVERVIEW'!$I$8</f>
        <v>2012-13</v>
      </c>
    </row>
    <row r="66" spans="4:9" x14ac:dyDescent="0.25">
      <c r="D66" s="20" t="s">
        <v>17</v>
      </c>
      <c r="E66" s="32">
        <v>238.05694760820046</v>
      </c>
      <c r="F66" s="33">
        <v>211.35506980161645</v>
      </c>
      <c r="G66" s="33">
        <v>186.67307252345</v>
      </c>
      <c r="H66" s="33">
        <v>194.00279642058166</v>
      </c>
      <c r="I66" s="34">
        <v>229.28041100430892</v>
      </c>
    </row>
    <row r="67" spans="4:9" x14ac:dyDescent="0.25">
      <c r="D67" s="24" t="s">
        <v>18</v>
      </c>
      <c r="E67" s="35">
        <v>105.83905013192611</v>
      </c>
      <c r="F67" s="36">
        <v>122.52759381898454</v>
      </c>
      <c r="G67" s="36">
        <v>112.84090909090909</v>
      </c>
      <c r="H67" s="36">
        <v>195.93905817174516</v>
      </c>
      <c r="I67" s="37">
        <v>201.19853785900784</v>
      </c>
    </row>
    <row r="68" spans="4:9" x14ac:dyDescent="0.25">
      <c r="D68" s="24" t="s">
        <v>11</v>
      </c>
      <c r="E68" s="35">
        <v>106.69227029654837</v>
      </c>
      <c r="F68" s="36">
        <v>154.18427745664741</v>
      </c>
      <c r="G68" s="36">
        <v>180.87648530331458</v>
      </c>
      <c r="H68" s="36">
        <v>171.10683181730212</v>
      </c>
      <c r="I68" s="37">
        <v>196.38473479948254</v>
      </c>
    </row>
    <row r="69" spans="4:9" x14ac:dyDescent="0.25">
      <c r="D69" s="24" t="s">
        <v>20</v>
      </c>
      <c r="E69" s="35">
        <v>177.67717835797421</v>
      </c>
      <c r="F69" s="36">
        <v>130.53866726097615</v>
      </c>
      <c r="G69" s="36">
        <v>157.78745800671894</v>
      </c>
      <c r="H69" s="36">
        <v>145.19914477703117</v>
      </c>
      <c r="I69" s="37">
        <v>185.74716830386379</v>
      </c>
    </row>
    <row r="70" spans="4:9" x14ac:dyDescent="0.25">
      <c r="D70" s="24" t="s">
        <v>8</v>
      </c>
      <c r="E70" s="35">
        <v>186.80863581259359</v>
      </c>
      <c r="F70" s="36">
        <v>192.32614247055685</v>
      </c>
      <c r="G70" s="36">
        <v>185.19924270348156</v>
      </c>
      <c r="H70" s="36">
        <v>191.15173507134051</v>
      </c>
      <c r="I70" s="37">
        <v>185.10872569500242</v>
      </c>
    </row>
    <row r="71" spans="4:9" x14ac:dyDescent="0.25">
      <c r="D71" s="24" t="s">
        <v>9</v>
      </c>
      <c r="E71" s="35">
        <v>149.16815742397137</v>
      </c>
      <c r="F71" s="36">
        <v>201.98046511627908</v>
      </c>
      <c r="G71" s="36">
        <v>148.13228346456694</v>
      </c>
      <c r="H71" s="36">
        <v>231.8152634766808</v>
      </c>
      <c r="I71" s="37">
        <v>180.73252688172042</v>
      </c>
    </row>
    <row r="72" spans="4:9" x14ac:dyDescent="0.25">
      <c r="D72" s="24" t="s">
        <v>19</v>
      </c>
      <c r="E72" s="35">
        <v>150.55176767676767</v>
      </c>
      <c r="F72" s="36">
        <v>110.12495238095238</v>
      </c>
      <c r="G72" s="36">
        <v>128.98031685069611</v>
      </c>
      <c r="H72" s="36">
        <v>144.54855195911415</v>
      </c>
      <c r="I72" s="37">
        <v>173.93978494623656</v>
      </c>
    </row>
    <row r="73" spans="4:9" x14ac:dyDescent="0.25">
      <c r="D73" s="24" t="s">
        <v>7</v>
      </c>
      <c r="E73" s="35">
        <v>138.69257789631172</v>
      </c>
      <c r="F73" s="36">
        <v>142.37716833026457</v>
      </c>
      <c r="G73" s="36">
        <v>141.92443767880107</v>
      </c>
      <c r="H73" s="36">
        <v>154.4110881421534</v>
      </c>
      <c r="I73" s="37">
        <v>160.24275985416523</v>
      </c>
    </row>
    <row r="74" spans="4:9" x14ac:dyDescent="0.25">
      <c r="D74" s="24" t="s">
        <v>12</v>
      </c>
      <c r="E74" s="35">
        <v>143.80366186209582</v>
      </c>
      <c r="F74" s="36">
        <v>139.75990626331486</v>
      </c>
      <c r="G74" s="36">
        <v>158.61572125904729</v>
      </c>
      <c r="H74" s="36">
        <v>166.44169030909362</v>
      </c>
      <c r="I74" s="37">
        <v>156.87791547994766</v>
      </c>
    </row>
    <row r="75" spans="4:9" x14ac:dyDescent="0.25">
      <c r="D75" s="24" t="s">
        <v>6</v>
      </c>
      <c r="E75" s="35">
        <v>167.01067307692307</v>
      </c>
      <c r="F75" s="36">
        <v>175.56383425785847</v>
      </c>
      <c r="G75" s="36">
        <v>188.17537934163431</v>
      </c>
      <c r="H75" s="36">
        <v>159.79338601112087</v>
      </c>
      <c r="I75" s="37">
        <v>149.69424268674618</v>
      </c>
    </row>
    <row r="76" spans="4:9" x14ac:dyDescent="0.25">
      <c r="D76" s="24" t="s">
        <v>5</v>
      </c>
      <c r="E76" s="35">
        <v>133.6396462447876</v>
      </c>
      <c r="F76" s="36">
        <v>142.44372000834551</v>
      </c>
      <c r="G76" s="36">
        <v>146.25758877434134</v>
      </c>
      <c r="H76" s="36">
        <v>134.25042383143619</v>
      </c>
      <c r="I76" s="37">
        <v>121.56211180124224</v>
      </c>
    </row>
    <row r="77" spans="4:9" x14ac:dyDescent="0.25">
      <c r="D77" s="24" t="s">
        <v>16</v>
      </c>
      <c r="E77" s="35">
        <v>68.324193548387086</v>
      </c>
      <c r="F77" s="36">
        <v>107.63209393346379</v>
      </c>
      <c r="G77" s="36">
        <v>95.653085600530858</v>
      </c>
      <c r="H77" s="36">
        <v>129.4314315352697</v>
      </c>
      <c r="I77" s="37">
        <v>120.51127733026468</v>
      </c>
    </row>
    <row r="78" spans="4:9" x14ac:dyDescent="0.25">
      <c r="D78" s="24" t="s">
        <v>10</v>
      </c>
      <c r="E78" s="35">
        <v>38.64</v>
      </c>
      <c r="F78" s="36">
        <v>53.571428571428569</v>
      </c>
      <c r="G78" s="36">
        <v>0</v>
      </c>
      <c r="H78" s="36">
        <v>0</v>
      </c>
      <c r="I78" s="37">
        <v>105</v>
      </c>
    </row>
    <row r="79" spans="4:9" x14ac:dyDescent="0.25">
      <c r="D79" s="24" t="s">
        <v>15</v>
      </c>
      <c r="E79" s="35">
        <v>62.731762917933132</v>
      </c>
      <c r="F79" s="36">
        <v>63.837492391965917</v>
      </c>
      <c r="G79" s="36">
        <v>50.697496167603475</v>
      </c>
      <c r="H79" s="36">
        <v>181.38936099029775</v>
      </c>
      <c r="I79" s="37">
        <v>93.712223725755521</v>
      </c>
    </row>
    <row r="80" spans="4:9" x14ac:dyDescent="0.25">
      <c r="D80" s="24" t="s">
        <v>13</v>
      </c>
      <c r="E80" s="35">
        <v>118.86127659574468</v>
      </c>
      <c r="F80" s="36">
        <v>73.401442307692307</v>
      </c>
      <c r="G80" s="36">
        <v>103.87545454545455</v>
      </c>
      <c r="H80" s="36">
        <v>80.261184490839369</v>
      </c>
      <c r="I80" s="37">
        <v>76.41614906832298</v>
      </c>
    </row>
    <row r="81" spans="2:9" x14ac:dyDescent="0.25">
      <c r="D81" s="28" t="s">
        <v>14</v>
      </c>
      <c r="E81" s="56">
        <v>130.19251734390485</v>
      </c>
      <c r="F81" s="39">
        <v>166.09533185138139</v>
      </c>
      <c r="G81" s="39">
        <v>151.09684377838329</v>
      </c>
      <c r="H81" s="39">
        <v>157.17748064743139</v>
      </c>
      <c r="I81" s="40">
        <v>66.618464052287578</v>
      </c>
    </row>
    <row r="83" spans="2:9" x14ac:dyDescent="0.25">
      <c r="B83" s="1" t="s">
        <v>50</v>
      </c>
      <c r="D83" s="48" t="s">
        <v>51</v>
      </c>
    </row>
    <row r="84" spans="2:9" x14ac:dyDescent="0.25">
      <c r="B84" s="1"/>
      <c r="D84" s="16" t="s">
        <v>2</v>
      </c>
      <c r="E84" s="17" t="str">
        <f>'2 - OVERVIEW'!$E$8</f>
        <v>2008-09</v>
      </c>
      <c r="F84" s="18" t="str">
        <f>'2 - OVERVIEW'!$F$8</f>
        <v>2009-10</v>
      </c>
      <c r="G84" s="18" t="str">
        <f>'2 - OVERVIEW'!$G$8</f>
        <v>2010-11</v>
      </c>
      <c r="H84" s="19" t="str">
        <f>'2 - OVERVIEW'!$H$8</f>
        <v>2011-12</v>
      </c>
      <c r="I84" s="19" t="str">
        <f>'2 - OVERVIEW'!$I$8</f>
        <v>2012-13</v>
      </c>
    </row>
    <row r="85" spans="2:9" x14ac:dyDescent="0.25">
      <c r="D85" s="20" t="s">
        <v>9</v>
      </c>
      <c r="E85" s="32">
        <v>137.71204441226163</v>
      </c>
      <c r="F85" s="33">
        <v>140.46307595203029</v>
      </c>
      <c r="G85" s="33">
        <v>217.02855299241813</v>
      </c>
      <c r="H85" s="33">
        <v>127.70318763122734</v>
      </c>
      <c r="I85" s="34">
        <v>142.23362974939369</v>
      </c>
    </row>
    <row r="86" spans="2:9" x14ac:dyDescent="0.25">
      <c r="D86" s="24" t="s">
        <v>19</v>
      </c>
      <c r="E86" s="35">
        <v>128.14678072940117</v>
      </c>
      <c r="F86" s="36">
        <v>74.286980440097793</v>
      </c>
      <c r="G86" s="36">
        <v>81.156527590847915</v>
      </c>
      <c r="H86" s="36">
        <v>66.99408966411994</v>
      </c>
      <c r="I86" s="37">
        <v>129.1770031688547</v>
      </c>
    </row>
    <row r="87" spans="2:9" x14ac:dyDescent="0.25">
      <c r="D87" s="24" t="s">
        <v>13</v>
      </c>
      <c r="E87" s="35">
        <v>96.196686390532548</v>
      </c>
      <c r="F87" s="36">
        <v>93.18085232317253</v>
      </c>
      <c r="G87" s="36">
        <v>104.08565965583175</v>
      </c>
      <c r="H87" s="36">
        <v>97.40860664299143</v>
      </c>
      <c r="I87" s="37">
        <v>128.32075705864102</v>
      </c>
    </row>
    <row r="88" spans="2:9" x14ac:dyDescent="0.25">
      <c r="D88" s="24" t="s">
        <v>20</v>
      </c>
      <c r="E88" s="35">
        <v>110.36395109812831</v>
      </c>
      <c r="F88" s="36">
        <v>68.903166666666664</v>
      </c>
      <c r="G88" s="36">
        <v>117.7090479006505</v>
      </c>
      <c r="H88" s="36">
        <v>175.10447906523856</v>
      </c>
      <c r="I88" s="37">
        <v>123.64001712084465</v>
      </c>
    </row>
    <row r="89" spans="2:9" x14ac:dyDescent="0.25">
      <c r="D89" s="24" t="s">
        <v>5</v>
      </c>
      <c r="E89" s="35">
        <v>144.99308401059471</v>
      </c>
      <c r="F89" s="36">
        <v>137.63219026548671</v>
      </c>
      <c r="G89" s="36">
        <v>147.27371443046525</v>
      </c>
      <c r="H89" s="36">
        <v>131.44781558751379</v>
      </c>
      <c r="I89" s="37">
        <v>120.66092820945946</v>
      </c>
    </row>
    <row r="90" spans="2:9" x14ac:dyDescent="0.25">
      <c r="D90" s="24" t="s">
        <v>17</v>
      </c>
      <c r="E90" s="35">
        <v>99.721296465848752</v>
      </c>
      <c r="F90" s="36">
        <v>91.871413934426229</v>
      </c>
      <c r="G90" s="36">
        <v>99.954365079365076</v>
      </c>
      <c r="H90" s="36">
        <v>94.824387397899656</v>
      </c>
      <c r="I90" s="37">
        <v>117.97773536895674</v>
      </c>
    </row>
    <row r="91" spans="2:9" x14ac:dyDescent="0.25">
      <c r="D91" s="24" t="s">
        <v>10</v>
      </c>
      <c r="E91" s="35">
        <v>102.85607638888889</v>
      </c>
      <c r="F91" s="36">
        <v>100.3139680333565</v>
      </c>
      <c r="G91" s="36">
        <v>274.02149959688256</v>
      </c>
      <c r="H91" s="36">
        <v>105.44588264299803</v>
      </c>
      <c r="I91" s="37">
        <v>113.90383463151588</v>
      </c>
    </row>
    <row r="92" spans="2:9" x14ac:dyDescent="0.25">
      <c r="D92" s="24" t="s">
        <v>18</v>
      </c>
      <c r="E92" s="35">
        <v>78.379359942466735</v>
      </c>
      <c r="F92" s="36">
        <v>49.731731240804315</v>
      </c>
      <c r="G92" s="36">
        <v>66.007410021171495</v>
      </c>
      <c r="H92" s="36">
        <v>88.633943427620636</v>
      </c>
      <c r="I92" s="37">
        <v>110.79184857423795</v>
      </c>
    </row>
    <row r="93" spans="2:9" x14ac:dyDescent="0.25">
      <c r="D93" s="24" t="s">
        <v>7</v>
      </c>
      <c r="E93" s="35">
        <v>96.559990347183856</v>
      </c>
      <c r="F93" s="36">
        <v>101.61127726224954</v>
      </c>
      <c r="G93" s="36">
        <v>109.92636079423264</v>
      </c>
      <c r="H93" s="36">
        <v>101.34566472441682</v>
      </c>
      <c r="I93" s="37">
        <v>108.13946671709532</v>
      </c>
    </row>
    <row r="94" spans="2:9" x14ac:dyDescent="0.25">
      <c r="D94" s="24" t="s">
        <v>8</v>
      </c>
      <c r="E94" s="35">
        <v>109.33240599479494</v>
      </c>
      <c r="F94" s="36">
        <v>106.13854278828899</v>
      </c>
      <c r="G94" s="36">
        <v>92.899785210187176</v>
      </c>
      <c r="H94" s="36">
        <v>113.85828545679847</v>
      </c>
      <c r="I94" s="37">
        <v>107.17771069431384</v>
      </c>
    </row>
    <row r="95" spans="2:9" x14ac:dyDescent="0.25">
      <c r="D95" s="24" t="s">
        <v>6</v>
      </c>
      <c r="E95" s="35">
        <v>84.269641856817415</v>
      </c>
      <c r="F95" s="36">
        <v>82.279801056405901</v>
      </c>
      <c r="G95" s="36">
        <v>88.443600472624226</v>
      </c>
      <c r="H95" s="36">
        <v>87.322956301164538</v>
      </c>
      <c r="I95" s="37">
        <v>88.999580505490883</v>
      </c>
    </row>
    <row r="96" spans="2:9" x14ac:dyDescent="0.25">
      <c r="D96" s="24" t="s">
        <v>16</v>
      </c>
      <c r="E96" s="35">
        <v>89.550365344467636</v>
      </c>
      <c r="F96" s="36">
        <v>92.090932642487047</v>
      </c>
      <c r="G96" s="36">
        <v>80.939061467283537</v>
      </c>
      <c r="H96" s="36">
        <v>198.79581828549706</v>
      </c>
      <c r="I96" s="37">
        <v>87.302319520458695</v>
      </c>
    </row>
    <row r="97" spans="2:9" x14ac:dyDescent="0.25">
      <c r="D97" s="24" t="s">
        <v>12</v>
      </c>
      <c r="E97" s="35">
        <v>81.482357942468468</v>
      </c>
      <c r="F97" s="36">
        <v>80.04095354523227</v>
      </c>
      <c r="G97" s="36">
        <v>77.578157894736847</v>
      </c>
      <c r="H97" s="36">
        <v>75.108481824661439</v>
      </c>
      <c r="I97" s="37">
        <v>86.425884811283794</v>
      </c>
    </row>
    <row r="98" spans="2:9" x14ac:dyDescent="0.25">
      <c r="D98" s="24" t="s">
        <v>11</v>
      </c>
      <c r="E98" s="35">
        <v>109.05489864864865</v>
      </c>
      <c r="F98" s="36">
        <v>72.064461883408072</v>
      </c>
      <c r="G98" s="36">
        <v>60.142705570291774</v>
      </c>
      <c r="H98" s="36">
        <v>92.082798001427548</v>
      </c>
      <c r="I98" s="37">
        <v>70.833082706766916</v>
      </c>
    </row>
    <row r="99" spans="2:9" x14ac:dyDescent="0.25">
      <c r="D99" s="24" t="s">
        <v>14</v>
      </c>
      <c r="E99" s="35">
        <v>98.013535147722308</v>
      </c>
      <c r="F99" s="36">
        <v>79.608762322015338</v>
      </c>
      <c r="G99" s="36">
        <v>79.617164424023628</v>
      </c>
      <c r="H99" s="36">
        <v>80.028107934468352</v>
      </c>
      <c r="I99" s="37">
        <v>64.525339288781993</v>
      </c>
    </row>
    <row r="100" spans="2:9" x14ac:dyDescent="0.25">
      <c r="D100" s="28" t="s">
        <v>15</v>
      </c>
      <c r="E100" s="56">
        <v>64.893146979260592</v>
      </c>
      <c r="F100" s="39">
        <v>66.471577261809443</v>
      </c>
      <c r="G100" s="39">
        <v>55.081944118337638</v>
      </c>
      <c r="H100" s="39">
        <v>54.544268000870133</v>
      </c>
      <c r="I100" s="40">
        <v>50.531510361033966</v>
      </c>
    </row>
    <row r="102" spans="2:9" x14ac:dyDescent="0.25">
      <c r="B102" s="14" t="s">
        <v>58</v>
      </c>
      <c r="D102" s="48" t="s">
        <v>53</v>
      </c>
    </row>
    <row r="103" spans="2:9" x14ac:dyDescent="0.25">
      <c r="D103" s="16" t="s">
        <v>2</v>
      </c>
      <c r="E103" s="17" t="str">
        <f>'2 - OVERVIEW'!$E$8</f>
        <v>2008-09</v>
      </c>
      <c r="F103" s="18" t="str">
        <f>'2 - OVERVIEW'!$F$8</f>
        <v>2009-10</v>
      </c>
      <c r="G103" s="18" t="str">
        <f>'2 - OVERVIEW'!$G$8</f>
        <v>2010-11</v>
      </c>
      <c r="H103" s="19" t="str">
        <f>'2 - OVERVIEW'!$H$8</f>
        <v>2011-12</v>
      </c>
      <c r="I103" s="19" t="str">
        <f>'2 - OVERVIEW'!$I$8</f>
        <v>2012-13</v>
      </c>
    </row>
    <row r="104" spans="2:9" x14ac:dyDescent="0.25">
      <c r="D104" s="20" t="s">
        <v>20</v>
      </c>
      <c r="E104" s="32">
        <v>225.90321691809601</v>
      </c>
      <c r="F104" s="33">
        <v>67.47339276066991</v>
      </c>
      <c r="G104" s="33">
        <v>132.82441737288136</v>
      </c>
      <c r="H104" s="33">
        <v>179.00032556322438</v>
      </c>
      <c r="I104" s="34">
        <v>146.77025181473633</v>
      </c>
    </row>
    <row r="105" spans="2:9" x14ac:dyDescent="0.25">
      <c r="D105" s="24" t="s">
        <v>8</v>
      </c>
      <c r="E105" s="35">
        <v>57.753293656466553</v>
      </c>
      <c r="F105" s="36">
        <v>53.058359056949854</v>
      </c>
      <c r="G105" s="36">
        <v>51.277834019154433</v>
      </c>
      <c r="H105" s="36">
        <v>53.2226232249673</v>
      </c>
      <c r="I105" s="37">
        <v>55.619169929961963</v>
      </c>
    </row>
    <row r="106" spans="2:9" x14ac:dyDescent="0.25">
      <c r="D106" s="24" t="s">
        <v>17</v>
      </c>
      <c r="E106" s="35">
        <v>59.685273225571905</v>
      </c>
      <c r="F106" s="36">
        <v>82.600864711033267</v>
      </c>
      <c r="G106" s="36">
        <v>59.89020405977184</v>
      </c>
      <c r="H106" s="36">
        <v>45.015403217327304</v>
      </c>
      <c r="I106" s="37">
        <v>45.599625721266314</v>
      </c>
    </row>
    <row r="107" spans="2:9" x14ac:dyDescent="0.25">
      <c r="D107" s="24" t="s">
        <v>19</v>
      </c>
      <c r="E107" s="35">
        <v>41.10442748091603</v>
      </c>
      <c r="F107" s="36">
        <v>15.033102565594275</v>
      </c>
      <c r="G107" s="36">
        <v>21.693617426043943</v>
      </c>
      <c r="H107" s="36">
        <v>35.270615649214946</v>
      </c>
      <c r="I107" s="37">
        <v>43.898271480326599</v>
      </c>
    </row>
    <row r="108" spans="2:9" x14ac:dyDescent="0.25">
      <c r="D108" s="24" t="s">
        <v>12</v>
      </c>
      <c r="E108" s="35">
        <v>21.490549982818152</v>
      </c>
      <c r="F108" s="36">
        <v>18.902238172292805</v>
      </c>
      <c r="G108" s="36">
        <v>24.091495250676228</v>
      </c>
      <c r="H108" s="36">
        <v>25.505290470937368</v>
      </c>
      <c r="I108" s="37">
        <v>41.428391670630845</v>
      </c>
    </row>
    <row r="109" spans="2:9" x14ac:dyDescent="0.25">
      <c r="D109" s="24" t="s">
        <v>11</v>
      </c>
      <c r="E109" s="35">
        <v>23.074337052601074</v>
      </c>
      <c r="F109" s="36">
        <v>37.706091490874613</v>
      </c>
      <c r="G109" s="36">
        <v>59.078880052090597</v>
      </c>
      <c r="H109" s="36">
        <v>46.282183645500226</v>
      </c>
      <c r="I109" s="37">
        <v>40.51930693069307</v>
      </c>
    </row>
    <row r="110" spans="2:9" x14ac:dyDescent="0.25">
      <c r="D110" s="24" t="s">
        <v>7</v>
      </c>
      <c r="E110" s="35">
        <v>29.04328614923779</v>
      </c>
      <c r="F110" s="36">
        <v>31.697823186955262</v>
      </c>
      <c r="G110" s="36">
        <v>32.197845571675181</v>
      </c>
      <c r="H110" s="36">
        <v>31.086943414639617</v>
      </c>
      <c r="I110" s="37">
        <v>36.544401982147399</v>
      </c>
    </row>
    <row r="111" spans="2:9" x14ac:dyDescent="0.25">
      <c r="D111" s="24" t="s">
        <v>5</v>
      </c>
      <c r="E111" s="35">
        <v>45.571842552907867</v>
      </c>
      <c r="F111" s="36">
        <v>29.967574156846812</v>
      </c>
      <c r="G111" s="36">
        <v>32.00230814558153</v>
      </c>
      <c r="H111" s="36">
        <v>24.180636557403862</v>
      </c>
      <c r="I111" s="37">
        <v>24.767691393424737</v>
      </c>
    </row>
    <row r="112" spans="2:9" x14ac:dyDescent="0.25">
      <c r="D112" s="24" t="s">
        <v>6</v>
      </c>
      <c r="E112" s="35">
        <v>23.136989673522763</v>
      </c>
      <c r="F112" s="36">
        <v>22.935969106005018</v>
      </c>
      <c r="G112" s="36">
        <v>20.856028424985222</v>
      </c>
      <c r="H112" s="36">
        <v>20.716396523338204</v>
      </c>
      <c r="I112" s="37">
        <v>23.992721811121694</v>
      </c>
    </row>
    <row r="113" spans="2:9" x14ac:dyDescent="0.25">
      <c r="D113" s="24" t="s">
        <v>13</v>
      </c>
      <c r="E113" s="35">
        <v>20.755705896885274</v>
      </c>
      <c r="F113" s="36">
        <v>13.628090460805984</v>
      </c>
      <c r="G113" s="36">
        <v>14.458172023035484</v>
      </c>
      <c r="H113" s="36">
        <v>11.975780192441372</v>
      </c>
      <c r="I113" s="37">
        <v>19.405399150167256</v>
      </c>
    </row>
    <row r="114" spans="2:9" x14ac:dyDescent="0.25">
      <c r="D114" s="24" t="s">
        <v>14</v>
      </c>
      <c r="E114" s="35">
        <v>38.895276407993777</v>
      </c>
      <c r="F114" s="36">
        <v>96.235501276210783</v>
      </c>
      <c r="G114" s="36">
        <v>58.50481621081795</v>
      </c>
      <c r="H114" s="36">
        <v>51.75455856433264</v>
      </c>
      <c r="I114" s="37">
        <v>17.278249991981269</v>
      </c>
    </row>
    <row r="115" spans="2:9" x14ac:dyDescent="0.25">
      <c r="D115" s="24" t="s">
        <v>9</v>
      </c>
      <c r="E115" s="35">
        <v>11.021472392638037</v>
      </c>
      <c r="F115" s="36">
        <v>14.631222093600131</v>
      </c>
      <c r="G115" s="36">
        <v>24.901966515646059</v>
      </c>
      <c r="H115" s="36">
        <v>16.757707566559915</v>
      </c>
      <c r="I115" s="37">
        <v>15.862921137422967</v>
      </c>
    </row>
    <row r="116" spans="2:9" x14ac:dyDescent="0.25">
      <c r="D116" s="24" t="s">
        <v>15</v>
      </c>
      <c r="E116" s="35">
        <v>16.837015941602019</v>
      </c>
      <c r="F116" s="36">
        <v>16.701997815892593</v>
      </c>
      <c r="G116" s="36">
        <v>10.602496506161859</v>
      </c>
      <c r="H116" s="36">
        <v>177.37548467792371</v>
      </c>
      <c r="I116" s="37">
        <v>13.778391118278236</v>
      </c>
    </row>
    <row r="117" spans="2:9" x14ac:dyDescent="0.25">
      <c r="D117" s="24" t="s">
        <v>16</v>
      </c>
      <c r="E117" s="35">
        <v>8.627265810320905</v>
      </c>
      <c r="F117" s="36">
        <v>9.8833641242192307</v>
      </c>
      <c r="G117" s="36">
        <v>8.4289261032518041</v>
      </c>
      <c r="H117" s="36">
        <v>27.653081438787492</v>
      </c>
      <c r="I117" s="37">
        <v>11.461874986841828</v>
      </c>
    </row>
    <row r="118" spans="2:9" x14ac:dyDescent="0.25">
      <c r="D118" s="24" t="s">
        <v>10</v>
      </c>
      <c r="E118" s="35">
        <v>9.0513578226344169</v>
      </c>
      <c r="F118" s="36">
        <v>10.845376972879434</v>
      </c>
      <c r="G118" s="36">
        <v>30.563652168699978</v>
      </c>
      <c r="H118" s="36">
        <v>12.570754647659637</v>
      </c>
      <c r="I118" s="37">
        <v>10.980900703809786</v>
      </c>
    </row>
    <row r="119" spans="2:9" x14ac:dyDescent="0.25">
      <c r="D119" s="28" t="s">
        <v>18</v>
      </c>
      <c r="E119" s="56">
        <v>7.5564199376631276</v>
      </c>
      <c r="F119" s="39">
        <v>3.9154564056495484</v>
      </c>
      <c r="G119" s="39">
        <v>4.8436232204765064</v>
      </c>
      <c r="H119" s="39">
        <v>4.2989620719759429</v>
      </c>
      <c r="I119" s="40">
        <v>7.2782108303249098</v>
      </c>
    </row>
    <row r="120" spans="2:9" x14ac:dyDescent="0.25">
      <c r="D120" s="48"/>
    </row>
    <row r="121" spans="2:9" ht="15" customHeight="1" x14ac:dyDescent="0.25">
      <c r="B121" s="98" t="s">
        <v>34</v>
      </c>
      <c r="D121" s="48" t="s">
        <v>54</v>
      </c>
    </row>
    <row r="122" spans="2:9" x14ac:dyDescent="0.25">
      <c r="B122" s="98"/>
      <c r="D122" s="16" t="s">
        <v>2</v>
      </c>
      <c r="E122" s="17" t="str">
        <f>'2 - OVERVIEW'!$E$8</f>
        <v>2008-09</v>
      </c>
      <c r="F122" s="18" t="str">
        <f>'2 - OVERVIEW'!$F$8</f>
        <v>2009-10</v>
      </c>
      <c r="G122" s="18" t="str">
        <f>'2 - OVERVIEW'!$G$8</f>
        <v>2010-11</v>
      </c>
      <c r="H122" s="19" t="str">
        <f>'2 - OVERVIEW'!$H$8</f>
        <v>2011-12</v>
      </c>
      <c r="I122" s="19" t="str">
        <f>'2 - OVERVIEW'!$I$8</f>
        <v>2012-13</v>
      </c>
    </row>
    <row r="123" spans="2:9" x14ac:dyDescent="0.25">
      <c r="D123" s="20" t="s">
        <v>7</v>
      </c>
      <c r="E123" s="32">
        <v>60.424182792172296</v>
      </c>
      <c r="F123" s="33">
        <v>51.698434671493985</v>
      </c>
      <c r="G123" s="33">
        <v>45.700737618545837</v>
      </c>
      <c r="H123" s="33">
        <v>40.186142709410547</v>
      </c>
      <c r="I123" s="34">
        <v>53.390360943041934</v>
      </c>
    </row>
    <row r="124" spans="2:9" x14ac:dyDescent="0.25">
      <c r="D124" s="24" t="s">
        <v>5</v>
      </c>
      <c r="E124" s="35">
        <v>67.478383297594959</v>
      </c>
      <c r="F124" s="36">
        <v>42.878743427139987</v>
      </c>
      <c r="G124" s="36">
        <v>41.141761550871323</v>
      </c>
      <c r="H124" s="36">
        <v>33.192873836385878</v>
      </c>
      <c r="I124" s="37">
        <v>53.324669698938706</v>
      </c>
    </row>
    <row r="125" spans="2:9" x14ac:dyDescent="0.25">
      <c r="D125" s="24" t="s">
        <v>14</v>
      </c>
      <c r="E125" s="35">
        <v>41.76904176904177</v>
      </c>
      <c r="F125" s="36">
        <v>45.357833655705996</v>
      </c>
      <c r="G125" s="36">
        <v>35.655775643633838</v>
      </c>
      <c r="H125" s="36">
        <v>56.3393708293613</v>
      </c>
      <c r="I125" s="37">
        <v>52.466793168880457</v>
      </c>
    </row>
    <row r="126" spans="2:9" x14ac:dyDescent="0.25">
      <c r="D126" s="24" t="s">
        <v>15</v>
      </c>
      <c r="E126" s="35">
        <v>54.40356744704571</v>
      </c>
      <c r="F126" s="36">
        <v>42.192691029900331</v>
      </c>
      <c r="G126" s="36">
        <v>31.145717463848722</v>
      </c>
      <c r="H126" s="36">
        <v>44.124168514412418</v>
      </c>
      <c r="I126" s="37">
        <v>45.053003533568905</v>
      </c>
    </row>
    <row r="127" spans="2:9" x14ac:dyDescent="0.25">
      <c r="D127" s="24" t="s">
        <v>8</v>
      </c>
      <c r="E127" s="35">
        <v>47.700987306064881</v>
      </c>
      <c r="F127" s="36">
        <v>38.627559490868848</v>
      </c>
      <c r="G127" s="36">
        <v>31.335149863760218</v>
      </c>
      <c r="H127" s="36">
        <v>34.067705534658785</v>
      </c>
      <c r="I127" s="37">
        <v>44.793738579213766</v>
      </c>
    </row>
    <row r="128" spans="2:9" x14ac:dyDescent="0.25">
      <c r="D128" s="24" t="s">
        <v>17</v>
      </c>
      <c r="E128" s="35">
        <v>50.529500756429655</v>
      </c>
      <c r="F128" s="36">
        <v>49.562682215743443</v>
      </c>
      <c r="G128" s="36">
        <v>39.332365747460088</v>
      </c>
      <c r="H128" s="36">
        <v>32.080924855491325</v>
      </c>
      <c r="I128" s="37">
        <v>41.726618705035975</v>
      </c>
    </row>
    <row r="129" spans="2:9" x14ac:dyDescent="0.25">
      <c r="D129" s="24" t="s">
        <v>12</v>
      </c>
      <c r="E129" s="35">
        <v>25.929598413485373</v>
      </c>
      <c r="F129" s="36">
        <v>22.660098522167488</v>
      </c>
      <c r="G129" s="36">
        <v>23.219359263250709</v>
      </c>
      <c r="H129" s="36">
        <v>22.646064703042011</v>
      </c>
      <c r="I129" s="37">
        <v>33.632567087362034</v>
      </c>
    </row>
    <row r="130" spans="2:9" x14ac:dyDescent="0.25">
      <c r="D130" s="24" t="s">
        <v>6</v>
      </c>
      <c r="E130" s="35">
        <v>38.001845869866173</v>
      </c>
      <c r="F130" s="36">
        <v>34.007773205304069</v>
      </c>
      <c r="G130" s="36">
        <v>30.415581474351715</v>
      </c>
      <c r="H130" s="36">
        <v>30.119539716232822</v>
      </c>
      <c r="I130" s="37">
        <v>32.319982247864196</v>
      </c>
    </row>
    <row r="131" spans="2:9" x14ac:dyDescent="0.25">
      <c r="D131" s="24" t="s">
        <v>20</v>
      </c>
      <c r="E131" s="35">
        <v>28.074866310160431</v>
      </c>
      <c r="F131" s="36">
        <v>28.00314053912588</v>
      </c>
      <c r="G131" s="36">
        <v>16.705882352941178</v>
      </c>
      <c r="H131" s="36">
        <v>22.737306843267106</v>
      </c>
      <c r="I131" s="37">
        <v>30.119030408173103</v>
      </c>
    </row>
    <row r="132" spans="2:9" x14ac:dyDescent="0.25">
      <c r="D132" s="24" t="s">
        <v>13</v>
      </c>
      <c r="E132" s="35">
        <v>32.756632064590541</v>
      </c>
      <c r="F132" s="36">
        <v>26.456395833692799</v>
      </c>
      <c r="G132" s="36">
        <v>18.275271273557966</v>
      </c>
      <c r="H132" s="36">
        <v>22.209821428571427</v>
      </c>
      <c r="I132" s="37">
        <v>29.378808234985872</v>
      </c>
    </row>
    <row r="133" spans="2:9" x14ac:dyDescent="0.25">
      <c r="D133" s="24" t="s">
        <v>10</v>
      </c>
      <c r="E133" s="35">
        <v>32.635983263598327</v>
      </c>
      <c r="F133" s="36">
        <v>24.893430848201543</v>
      </c>
      <c r="G133" s="36">
        <v>24.580417444106576</v>
      </c>
      <c r="H133" s="36">
        <v>28.491620111731841</v>
      </c>
      <c r="I133" s="37">
        <v>27.217553688141923</v>
      </c>
    </row>
    <row r="134" spans="2:9" x14ac:dyDescent="0.25">
      <c r="D134" s="24" t="s">
        <v>9</v>
      </c>
      <c r="E134" s="35">
        <v>28.627111303594631</v>
      </c>
      <c r="F134" s="36">
        <v>24.77099729067217</v>
      </c>
      <c r="G134" s="36">
        <v>21.129742441749709</v>
      </c>
      <c r="H134" s="36">
        <v>22.341745966073645</v>
      </c>
      <c r="I134" s="37">
        <v>23.72493873456029</v>
      </c>
    </row>
    <row r="135" spans="2:9" x14ac:dyDescent="0.25">
      <c r="D135" s="24" t="s">
        <v>16</v>
      </c>
      <c r="E135" s="35">
        <v>17.770897832817337</v>
      </c>
      <c r="F135" s="36">
        <v>16.615946439440048</v>
      </c>
      <c r="G135" s="36">
        <v>13.169230769230769</v>
      </c>
      <c r="H135" s="36">
        <v>18.016928657799276</v>
      </c>
      <c r="I135" s="37">
        <v>22.038021778022642</v>
      </c>
    </row>
    <row r="136" spans="2:9" x14ac:dyDescent="0.25">
      <c r="D136" s="24" t="s">
        <v>19</v>
      </c>
      <c r="E136" s="35">
        <v>16.959064327485379</v>
      </c>
      <c r="F136" s="36">
        <v>11.602527283170591</v>
      </c>
      <c r="G136" s="36">
        <v>12.86031042128603</v>
      </c>
      <c r="H136" s="36">
        <v>13.854447439353098</v>
      </c>
      <c r="I136" s="37">
        <v>19.469123615224305</v>
      </c>
    </row>
    <row r="137" spans="2:9" x14ac:dyDescent="0.25">
      <c r="D137" s="24" t="s">
        <v>18</v>
      </c>
      <c r="E137" s="35">
        <v>15.228716721901051</v>
      </c>
      <c r="F137" s="36">
        <v>12.166482754718048</v>
      </c>
      <c r="G137" s="36">
        <v>12.243867085410582</v>
      </c>
      <c r="H137" s="36">
        <v>10.868407032498668</v>
      </c>
      <c r="I137" s="37">
        <v>12.673056443024494</v>
      </c>
    </row>
    <row r="138" spans="2:9" x14ac:dyDescent="0.25">
      <c r="D138" s="28" t="s">
        <v>11</v>
      </c>
      <c r="E138" s="56">
        <v>10.973719638432907</v>
      </c>
      <c r="F138" s="39">
        <v>11.369776657060518</v>
      </c>
      <c r="G138" s="39">
        <v>9.5632061204519161</v>
      </c>
      <c r="H138" s="39">
        <v>7.4972436604189632</v>
      </c>
      <c r="I138" s="40">
        <v>7.9044535640423161</v>
      </c>
    </row>
    <row r="140" spans="2:9" x14ac:dyDescent="0.25">
      <c r="B140" s="98" t="s">
        <v>34</v>
      </c>
      <c r="D140" s="48" t="s">
        <v>55</v>
      </c>
    </row>
    <row r="141" spans="2:9" x14ac:dyDescent="0.25">
      <c r="B141" s="98"/>
      <c r="D141" s="16" t="s">
        <v>2</v>
      </c>
      <c r="E141" s="17" t="str">
        <f>'2 - OVERVIEW'!$E$8</f>
        <v>2008-09</v>
      </c>
      <c r="F141" s="18" t="str">
        <f>'2 - OVERVIEW'!$F$8</f>
        <v>2009-10</v>
      </c>
      <c r="G141" s="18" t="str">
        <f>'2 - OVERVIEW'!$G$8</f>
        <v>2010-11</v>
      </c>
      <c r="H141" s="19" t="str">
        <f>'2 - OVERVIEW'!$H$8</f>
        <v>2011-12</v>
      </c>
      <c r="I141" s="19" t="str">
        <f>'2 - OVERVIEW'!$I$8</f>
        <v>2012-13</v>
      </c>
    </row>
    <row r="142" spans="2:9" x14ac:dyDescent="0.25">
      <c r="D142" s="20" t="s">
        <v>9</v>
      </c>
      <c r="E142" s="21">
        <v>42.416666666666664</v>
      </c>
      <c r="F142" s="22">
        <v>39.857142857142854</v>
      </c>
      <c r="G142" s="22">
        <v>41.916666666666664</v>
      </c>
      <c r="H142" s="22">
        <v>44.03846153846154</v>
      </c>
      <c r="I142" s="23">
        <v>53.727272727272727</v>
      </c>
    </row>
    <row r="143" spans="2:9" x14ac:dyDescent="0.25">
      <c r="D143" s="24" t="s">
        <v>13</v>
      </c>
      <c r="E143" s="25">
        <v>0</v>
      </c>
      <c r="F143" s="26">
        <v>13</v>
      </c>
      <c r="G143" s="26">
        <v>0</v>
      </c>
      <c r="H143" s="26">
        <v>0</v>
      </c>
      <c r="I143" s="27">
        <v>34</v>
      </c>
    </row>
    <row r="144" spans="2:9" x14ac:dyDescent="0.25">
      <c r="D144" s="24" t="s">
        <v>7</v>
      </c>
      <c r="E144" s="25">
        <v>28.46987951807229</v>
      </c>
      <c r="F144" s="26">
        <v>37.486666666666665</v>
      </c>
      <c r="G144" s="26">
        <v>30.448333333333331</v>
      </c>
      <c r="H144" s="26">
        <v>30.582736842105266</v>
      </c>
      <c r="I144" s="27">
        <v>33.838292682926834</v>
      </c>
    </row>
    <row r="145" spans="2:9" x14ac:dyDescent="0.25">
      <c r="D145" s="24" t="s">
        <v>6</v>
      </c>
      <c r="E145" s="25">
        <v>36.546428571428571</v>
      </c>
      <c r="F145" s="26">
        <v>35.160544217687075</v>
      </c>
      <c r="G145" s="26">
        <v>35.595900439238655</v>
      </c>
      <c r="H145" s="26">
        <v>33.124835742444155</v>
      </c>
      <c r="I145" s="27">
        <v>32.932614555256066</v>
      </c>
    </row>
    <row r="146" spans="2:9" x14ac:dyDescent="0.25">
      <c r="D146" s="24" t="s">
        <v>10</v>
      </c>
      <c r="E146" s="25">
        <v>29.052173913043479</v>
      </c>
      <c r="F146" s="26">
        <v>28.522522522522522</v>
      </c>
      <c r="G146" s="26">
        <v>44.407079646017699</v>
      </c>
      <c r="H146" s="26">
        <v>29.575221238938052</v>
      </c>
      <c r="I146" s="27">
        <v>29.485148514851485</v>
      </c>
    </row>
    <row r="147" spans="2:9" x14ac:dyDescent="0.25">
      <c r="D147" s="24" t="s">
        <v>8</v>
      </c>
      <c r="E147" s="25">
        <v>26</v>
      </c>
      <c r="F147" s="26">
        <v>23.684615384615384</v>
      </c>
      <c r="G147" s="26">
        <v>25.867924528301888</v>
      </c>
      <c r="H147" s="26">
        <v>24.490566037735849</v>
      </c>
      <c r="I147" s="27">
        <v>25.75531914893617</v>
      </c>
    </row>
    <row r="148" spans="2:9" x14ac:dyDescent="0.25">
      <c r="D148" s="24" t="s">
        <v>12</v>
      </c>
      <c r="E148" s="25">
        <v>33.767676767676768</v>
      </c>
      <c r="F148" s="26">
        <v>31.525714285714287</v>
      </c>
      <c r="G148" s="26">
        <v>30.83916083916084</v>
      </c>
      <c r="H148" s="26">
        <v>28.485714285714284</v>
      </c>
      <c r="I148" s="27">
        <v>25.314720812182742</v>
      </c>
    </row>
    <row r="149" spans="2:9" x14ac:dyDescent="0.25">
      <c r="D149" s="24" t="s">
        <v>18</v>
      </c>
      <c r="E149" s="25">
        <v>31.35</v>
      </c>
      <c r="F149" s="26">
        <v>11.866666666666667</v>
      </c>
      <c r="G149" s="26">
        <v>16.733333333333334</v>
      </c>
      <c r="H149" s="26">
        <v>17.222222222222221</v>
      </c>
      <c r="I149" s="27">
        <v>25.05263157894737</v>
      </c>
    </row>
    <row r="150" spans="2:9" x14ac:dyDescent="0.25">
      <c r="D150" s="24" t="s">
        <v>5</v>
      </c>
      <c r="E150" s="25">
        <v>23.302284710017574</v>
      </c>
      <c r="F150" s="26">
        <v>23.938953488372093</v>
      </c>
      <c r="G150" s="26">
        <v>24.393364928909953</v>
      </c>
      <c r="H150" s="26">
        <v>20.760229508196719</v>
      </c>
      <c r="I150" s="27">
        <v>21.211715976331362</v>
      </c>
    </row>
    <row r="151" spans="2:9" x14ac:dyDescent="0.25">
      <c r="D151" s="24" t="s">
        <v>14</v>
      </c>
      <c r="E151" s="25">
        <v>22.974683544303797</v>
      </c>
      <c r="F151" s="26">
        <v>23.772727272727273</v>
      </c>
      <c r="G151" s="26">
        <v>27.615384615384617</v>
      </c>
      <c r="H151" s="26">
        <v>20.545454545454547</v>
      </c>
      <c r="I151" s="27">
        <v>20.732142857142858</v>
      </c>
    </row>
    <row r="152" spans="2:9" x14ac:dyDescent="0.25">
      <c r="D152" s="24" t="s">
        <v>19</v>
      </c>
      <c r="E152" s="25">
        <v>0</v>
      </c>
      <c r="F152" s="26">
        <v>0</v>
      </c>
      <c r="G152" s="26">
        <v>0</v>
      </c>
      <c r="H152" s="26">
        <v>35</v>
      </c>
      <c r="I152" s="27">
        <v>17</v>
      </c>
    </row>
    <row r="153" spans="2:9" x14ac:dyDescent="0.25">
      <c r="D153" s="24" t="s">
        <v>20</v>
      </c>
      <c r="E153" s="25">
        <v>20</v>
      </c>
      <c r="F153" s="26">
        <v>0</v>
      </c>
      <c r="G153" s="26">
        <v>4</v>
      </c>
      <c r="H153" s="26">
        <v>28.25</v>
      </c>
      <c r="I153" s="27">
        <v>16.600000000000001</v>
      </c>
    </row>
    <row r="154" spans="2:9" x14ac:dyDescent="0.25">
      <c r="D154" s="24" t="s">
        <v>17</v>
      </c>
      <c r="E154" s="25">
        <v>24.144278606965173</v>
      </c>
      <c r="F154" s="26">
        <v>20.164634146341463</v>
      </c>
      <c r="G154" s="26">
        <v>23.350877192982455</v>
      </c>
      <c r="H154" s="26">
        <v>16.923913043478262</v>
      </c>
      <c r="I154" s="27">
        <v>15.402877697841726</v>
      </c>
    </row>
    <row r="155" spans="2:9" x14ac:dyDescent="0.25">
      <c r="D155" s="24" t="s">
        <v>15</v>
      </c>
      <c r="E155" s="25">
        <v>16.379310344827587</v>
      </c>
      <c r="F155" s="26">
        <v>17.7</v>
      </c>
      <c r="G155" s="26">
        <v>17.38095238095238</v>
      </c>
      <c r="H155" s="26">
        <v>16.976744186046513</v>
      </c>
      <c r="I155" s="27">
        <v>14.761904761904763</v>
      </c>
    </row>
    <row r="156" spans="2:9" x14ac:dyDescent="0.25">
      <c r="D156" s="24" t="s">
        <v>11</v>
      </c>
      <c r="E156" s="25">
        <v>0</v>
      </c>
      <c r="F156" s="26">
        <v>0</v>
      </c>
      <c r="G156" s="26">
        <v>0</v>
      </c>
      <c r="H156" s="26">
        <v>30</v>
      </c>
      <c r="I156" s="27" t="e">
        <v>#N/A</v>
      </c>
    </row>
    <row r="157" spans="2:9" x14ac:dyDescent="0.25">
      <c r="D157" s="28" t="s">
        <v>16</v>
      </c>
      <c r="E157" s="29">
        <v>22.5</v>
      </c>
      <c r="F157" s="30">
        <v>22.5</v>
      </c>
      <c r="G157" s="30">
        <v>12.3</v>
      </c>
      <c r="H157" s="30">
        <v>15</v>
      </c>
      <c r="I157" s="31" t="e">
        <v>#N/A</v>
      </c>
    </row>
    <row r="159" spans="2:9" x14ac:dyDescent="0.25">
      <c r="B159" s="98" t="s">
        <v>34</v>
      </c>
      <c r="D159" s="48" t="s">
        <v>56</v>
      </c>
    </row>
    <row r="160" spans="2:9" x14ac:dyDescent="0.25">
      <c r="B160" s="98"/>
      <c r="D160" s="16" t="s">
        <v>2</v>
      </c>
      <c r="E160" s="17" t="str">
        <f>'2 - OVERVIEW'!$E$8</f>
        <v>2008-09</v>
      </c>
      <c r="F160" s="18" t="str">
        <f>'2 - OVERVIEW'!$F$8</f>
        <v>2009-10</v>
      </c>
      <c r="G160" s="18" t="str">
        <f>'2 - OVERVIEW'!$G$8</f>
        <v>2010-11</v>
      </c>
      <c r="H160" s="19" t="str">
        <f>'2 - OVERVIEW'!$H$8</f>
        <v>2011-12</v>
      </c>
      <c r="I160" s="19" t="str">
        <f>'2 - OVERVIEW'!$I$8</f>
        <v>2012-13</v>
      </c>
    </row>
    <row r="161" spans="4:9" x14ac:dyDescent="0.25">
      <c r="D161" s="20" t="s">
        <v>6</v>
      </c>
      <c r="E161" s="21">
        <v>96.749140893470795</v>
      </c>
      <c r="F161" s="22">
        <v>89.935403726708074</v>
      </c>
      <c r="G161" s="22">
        <v>83.27987897125567</v>
      </c>
      <c r="H161" s="22">
        <v>83.639158576051784</v>
      </c>
      <c r="I161" s="23">
        <v>86.479406919275121</v>
      </c>
    </row>
    <row r="162" spans="4:9" x14ac:dyDescent="0.25">
      <c r="D162" s="24" t="s">
        <v>12</v>
      </c>
      <c r="E162" s="25">
        <v>115.42105263157895</v>
      </c>
      <c r="F162" s="26">
        <v>306.52307692307693</v>
      </c>
      <c r="G162" s="26">
        <v>93.230769230769226</v>
      </c>
      <c r="H162" s="26">
        <v>93.626984126984127</v>
      </c>
      <c r="I162" s="27">
        <v>74.285714285714292</v>
      </c>
    </row>
    <row r="163" spans="4:9" x14ac:dyDescent="0.25">
      <c r="D163" s="24" t="s">
        <v>20</v>
      </c>
      <c r="E163" s="25">
        <v>66.028571428571425</v>
      </c>
      <c r="F163" s="26">
        <v>95.916666666666671</v>
      </c>
      <c r="G163" s="26">
        <v>57.1875</v>
      </c>
      <c r="H163" s="26">
        <v>90.088235294117652</v>
      </c>
      <c r="I163" s="27">
        <v>71.960784313725483</v>
      </c>
    </row>
    <row r="164" spans="4:9" x14ac:dyDescent="0.25">
      <c r="D164" s="24" t="s">
        <v>9</v>
      </c>
      <c r="E164" s="25">
        <v>96.770114942528735</v>
      </c>
      <c r="F164" s="26">
        <v>41.305785123966942</v>
      </c>
      <c r="G164" s="26">
        <v>62.831775700934578</v>
      </c>
      <c r="H164" s="26">
        <v>53.182242990654203</v>
      </c>
      <c r="I164" s="27">
        <v>71.437209302325584</v>
      </c>
    </row>
    <row r="165" spans="4:9" x14ac:dyDescent="0.25">
      <c r="D165" s="24" t="s">
        <v>10</v>
      </c>
      <c r="E165" s="25">
        <v>80.504201680672267</v>
      </c>
      <c r="F165" s="26">
        <v>78.211956521739125</v>
      </c>
      <c r="G165" s="26">
        <v>72.172839506172835</v>
      </c>
      <c r="H165" s="26">
        <v>107.04017857142857</v>
      </c>
      <c r="I165" s="27">
        <v>61.902061855670105</v>
      </c>
    </row>
    <row r="166" spans="4:9" x14ac:dyDescent="0.25">
      <c r="D166" s="24" t="s">
        <v>7</v>
      </c>
      <c r="E166" s="25">
        <v>43.534209085933227</v>
      </c>
      <c r="F166" s="26">
        <v>42.779336734693878</v>
      </c>
      <c r="G166" s="26">
        <v>46.781479452054796</v>
      </c>
      <c r="H166" s="26">
        <v>44.432655246252679</v>
      </c>
      <c r="I166" s="27">
        <v>45.017023311416622</v>
      </c>
    </row>
    <row r="167" spans="4:9" x14ac:dyDescent="0.25">
      <c r="D167" s="24" t="s">
        <v>8</v>
      </c>
      <c r="E167" s="25">
        <v>44.697068403908794</v>
      </c>
      <c r="F167" s="26">
        <v>43.831509846827132</v>
      </c>
      <c r="G167" s="26">
        <v>38.681159420289852</v>
      </c>
      <c r="H167" s="26">
        <v>39.622418879056049</v>
      </c>
      <c r="I167" s="27">
        <v>38.890476190476193</v>
      </c>
    </row>
    <row r="168" spans="4:9" x14ac:dyDescent="0.25">
      <c r="D168" s="24" t="s">
        <v>18</v>
      </c>
      <c r="E168" s="25">
        <v>28.263157894736842</v>
      </c>
      <c r="F168" s="26">
        <v>26.444444444444443</v>
      </c>
      <c r="G168" s="26">
        <v>22.291666666666668</v>
      </c>
      <c r="H168" s="26">
        <v>42.891891891891895</v>
      </c>
      <c r="I168" s="27">
        <v>37.629629629629626</v>
      </c>
    </row>
    <row r="169" spans="4:9" x14ac:dyDescent="0.25">
      <c r="D169" s="24" t="s">
        <v>13</v>
      </c>
      <c r="E169" s="25">
        <v>0</v>
      </c>
      <c r="F169" s="26">
        <v>58.614379084967318</v>
      </c>
      <c r="G169" s="26">
        <v>59.477124183006538</v>
      </c>
      <c r="H169" s="26">
        <v>48.030674846625764</v>
      </c>
      <c r="I169" s="27">
        <v>33.75</v>
      </c>
    </row>
    <row r="170" spans="4:9" x14ac:dyDescent="0.25">
      <c r="D170" s="24" t="s">
        <v>5</v>
      </c>
      <c r="E170" s="25">
        <v>33.491682070240294</v>
      </c>
      <c r="F170" s="26">
        <v>32.608801955990224</v>
      </c>
      <c r="G170" s="26">
        <v>33.034574468085104</v>
      </c>
      <c r="H170" s="26">
        <v>29.386975088967972</v>
      </c>
      <c r="I170" s="27">
        <v>30.253505535055353</v>
      </c>
    </row>
    <row r="171" spans="4:9" x14ac:dyDescent="0.25">
      <c r="D171" s="24" t="s">
        <v>11</v>
      </c>
      <c r="E171" s="25">
        <v>30.1</v>
      </c>
      <c r="F171" s="26">
        <v>33.764705882352942</v>
      </c>
      <c r="G171" s="26">
        <v>27.666666666666668</v>
      </c>
      <c r="H171" s="26">
        <v>80</v>
      </c>
      <c r="I171" s="27">
        <v>27.666666666666668</v>
      </c>
    </row>
    <row r="172" spans="4:9" x14ac:dyDescent="0.25">
      <c r="D172" s="24" t="s">
        <v>14</v>
      </c>
      <c r="E172" s="25">
        <v>31.546875</v>
      </c>
      <c r="F172" s="26">
        <v>23.766666666666666</v>
      </c>
      <c r="G172" s="26">
        <v>25</v>
      </c>
      <c r="H172" s="26">
        <v>23.738636363636363</v>
      </c>
      <c r="I172" s="27">
        <v>24.154639175257731</v>
      </c>
    </row>
    <row r="173" spans="4:9" x14ac:dyDescent="0.25">
      <c r="D173" s="24" t="s">
        <v>17</v>
      </c>
      <c r="E173" s="25">
        <v>28.378378378378379</v>
      </c>
      <c r="F173" s="26">
        <v>17.149999999999999</v>
      </c>
      <c r="G173" s="26">
        <v>26.388888888888889</v>
      </c>
      <c r="H173" s="26">
        <v>20.92</v>
      </c>
      <c r="I173" s="27">
        <v>23.69</v>
      </c>
    </row>
    <row r="174" spans="4:9" x14ac:dyDescent="0.25">
      <c r="D174" s="24" t="s">
        <v>19</v>
      </c>
      <c r="E174" s="25">
        <v>18.399999999999999</v>
      </c>
      <c r="F174" s="26">
        <v>17.2</v>
      </c>
      <c r="G174" s="26">
        <v>11</v>
      </c>
      <c r="H174" s="26">
        <v>28</v>
      </c>
      <c r="I174" s="27">
        <v>23.25</v>
      </c>
    </row>
    <row r="175" spans="4:9" x14ac:dyDescent="0.25">
      <c r="D175" s="24" t="s">
        <v>16</v>
      </c>
      <c r="E175" s="25">
        <v>23.860869565217389</v>
      </c>
      <c r="F175" s="26">
        <v>19.2</v>
      </c>
      <c r="G175" s="26">
        <v>28.28</v>
      </c>
      <c r="H175" s="26">
        <v>16.299999999999997</v>
      </c>
      <c r="I175" s="27">
        <v>19.554285714285715</v>
      </c>
    </row>
    <row r="176" spans="4:9" x14ac:dyDescent="0.25">
      <c r="D176" s="28" t="s">
        <v>15</v>
      </c>
      <c r="E176" s="29">
        <v>14.158653846153847</v>
      </c>
      <c r="F176" s="30">
        <v>15.027322404371585</v>
      </c>
      <c r="G176" s="30">
        <v>16.115107913669064</v>
      </c>
      <c r="H176" s="30">
        <v>15.2046783625731</v>
      </c>
      <c r="I176" s="31">
        <v>15.883495145631068</v>
      </c>
    </row>
    <row r="178" spans="2:9" x14ac:dyDescent="0.25">
      <c r="B178" s="98" t="s">
        <v>34</v>
      </c>
      <c r="D178" s="48" t="s">
        <v>59</v>
      </c>
    </row>
    <row r="179" spans="2:9" x14ac:dyDescent="0.25">
      <c r="B179" s="98"/>
      <c r="D179" s="16" t="s">
        <v>2</v>
      </c>
      <c r="E179" s="17" t="str">
        <f>'2 - OVERVIEW'!$E$8</f>
        <v>2008-09</v>
      </c>
      <c r="F179" s="18" t="str">
        <f>'2 - OVERVIEW'!$F$8</f>
        <v>2009-10</v>
      </c>
      <c r="G179" s="18" t="str">
        <f>'2 - OVERVIEW'!$G$8</f>
        <v>2010-11</v>
      </c>
      <c r="H179" s="19" t="str">
        <f>'2 - OVERVIEW'!$H$8</f>
        <v>2011-12</v>
      </c>
      <c r="I179" s="19" t="str">
        <f>'2 - OVERVIEW'!$I$8</f>
        <v>2012-13</v>
      </c>
    </row>
    <row r="180" spans="2:9" x14ac:dyDescent="0.25">
      <c r="D180" s="20" t="s">
        <v>20</v>
      </c>
      <c r="E180" s="32">
        <v>110</v>
      </c>
      <c r="F180" s="33">
        <v>0</v>
      </c>
      <c r="G180" s="33">
        <v>199</v>
      </c>
      <c r="H180" s="33">
        <v>459.5</v>
      </c>
      <c r="I180" s="34">
        <v>1148.5999999999999</v>
      </c>
    </row>
    <row r="181" spans="2:9" x14ac:dyDescent="0.25">
      <c r="D181" s="24" t="s">
        <v>17</v>
      </c>
      <c r="E181" s="35">
        <v>360.8557213930348</v>
      </c>
      <c r="F181" s="36">
        <v>574.82926829268297</v>
      </c>
      <c r="G181" s="36">
        <v>375.21929824561403</v>
      </c>
      <c r="H181" s="36">
        <v>1507.7717391304348</v>
      </c>
      <c r="I181" s="37">
        <v>1146.5611510791366</v>
      </c>
    </row>
    <row r="182" spans="2:9" x14ac:dyDescent="0.25">
      <c r="D182" s="24" t="s">
        <v>9</v>
      </c>
      <c r="E182" s="35">
        <v>413.52777777777777</v>
      </c>
      <c r="F182" s="36">
        <v>345.8095238095238</v>
      </c>
      <c r="G182" s="36">
        <v>536.375</v>
      </c>
      <c r="H182" s="36">
        <v>332.15384615384613</v>
      </c>
      <c r="I182" s="37">
        <v>766.4545454545455</v>
      </c>
    </row>
    <row r="183" spans="2:9" x14ac:dyDescent="0.25">
      <c r="D183" s="24" t="s">
        <v>19</v>
      </c>
      <c r="E183" s="35">
        <v>0</v>
      </c>
      <c r="F183" s="36">
        <v>0</v>
      </c>
      <c r="G183" s="36">
        <v>0</v>
      </c>
      <c r="H183" s="36">
        <v>386</v>
      </c>
      <c r="I183" s="37">
        <v>585</v>
      </c>
    </row>
    <row r="184" spans="2:9" x14ac:dyDescent="0.25">
      <c r="D184" s="24" t="s">
        <v>13</v>
      </c>
      <c r="E184" s="35">
        <v>0</v>
      </c>
      <c r="F184" s="36">
        <v>603</v>
      </c>
      <c r="G184" s="36">
        <v>0</v>
      </c>
      <c r="H184" s="36">
        <v>0</v>
      </c>
      <c r="I184" s="37">
        <v>406.5</v>
      </c>
    </row>
    <row r="185" spans="2:9" x14ac:dyDescent="0.25">
      <c r="D185" s="24" t="s">
        <v>7</v>
      </c>
      <c r="E185" s="35">
        <v>221.28915662650599</v>
      </c>
      <c r="F185" s="36">
        <v>250.20987654320987</v>
      </c>
      <c r="G185" s="36">
        <v>260.0675</v>
      </c>
      <c r="H185" s="36">
        <v>286.56452631578946</v>
      </c>
      <c r="I185" s="37">
        <v>344.08398373983744</v>
      </c>
    </row>
    <row r="186" spans="2:9" x14ac:dyDescent="0.25">
      <c r="D186" s="24" t="s">
        <v>5</v>
      </c>
      <c r="E186" s="35">
        <v>327.10544815465727</v>
      </c>
      <c r="F186" s="36">
        <v>317.27906976744185</v>
      </c>
      <c r="G186" s="36">
        <v>364.12085308056874</v>
      </c>
      <c r="H186" s="36">
        <v>317.09403278688524</v>
      </c>
      <c r="I186" s="37">
        <v>325.56366863905328</v>
      </c>
    </row>
    <row r="187" spans="2:9" x14ac:dyDescent="0.25">
      <c r="D187" s="24" t="s">
        <v>12</v>
      </c>
      <c r="E187" s="35">
        <v>268.21717171717171</v>
      </c>
      <c r="F187" s="36">
        <v>269.52</v>
      </c>
      <c r="G187" s="36">
        <v>323.74825174825173</v>
      </c>
      <c r="H187" s="36">
        <v>363.00714285714287</v>
      </c>
      <c r="I187" s="37">
        <v>287.24365482233503</v>
      </c>
    </row>
    <row r="188" spans="2:9" x14ac:dyDescent="0.25">
      <c r="D188" s="24" t="s">
        <v>8</v>
      </c>
      <c r="E188" s="35">
        <v>231.49122807017545</v>
      </c>
      <c r="F188" s="36">
        <v>313.57692307692309</v>
      </c>
      <c r="G188" s="36">
        <v>228.33018867924528</v>
      </c>
      <c r="H188" s="36">
        <v>226.58490566037736</v>
      </c>
      <c r="I188" s="37">
        <v>275.61702127659572</v>
      </c>
    </row>
    <row r="189" spans="2:9" x14ac:dyDescent="0.25">
      <c r="D189" s="24" t="s">
        <v>18</v>
      </c>
      <c r="E189" s="35">
        <v>442.85</v>
      </c>
      <c r="F189" s="36">
        <v>187.2</v>
      </c>
      <c r="G189" s="36">
        <v>393.73333333333335</v>
      </c>
      <c r="H189" s="36">
        <v>466.83333333333331</v>
      </c>
      <c r="I189" s="37">
        <v>271.15789473684208</v>
      </c>
    </row>
    <row r="190" spans="2:9" x14ac:dyDescent="0.25">
      <c r="D190" s="24" t="s">
        <v>6</v>
      </c>
      <c r="E190" s="35">
        <v>267.22738095238094</v>
      </c>
      <c r="F190" s="36">
        <v>266.95510204081631</v>
      </c>
      <c r="G190" s="36">
        <v>260.97803806734993</v>
      </c>
      <c r="H190" s="36">
        <v>252.99737187910645</v>
      </c>
      <c r="I190" s="37">
        <v>245.51752021563343</v>
      </c>
    </row>
    <row r="191" spans="2:9" x14ac:dyDescent="0.25">
      <c r="D191" s="24" t="s">
        <v>10</v>
      </c>
      <c r="E191" s="35">
        <v>188.9304347826087</v>
      </c>
      <c r="F191" s="36">
        <v>211.43243243243242</v>
      </c>
      <c r="G191" s="36">
        <v>310.95575221238937</v>
      </c>
      <c r="H191" s="36">
        <v>256.28318584070797</v>
      </c>
      <c r="I191" s="37">
        <v>232.70297029702971</v>
      </c>
    </row>
    <row r="192" spans="2:9" x14ac:dyDescent="0.25">
      <c r="D192" s="24" t="s">
        <v>14</v>
      </c>
      <c r="E192" s="35">
        <v>179.51898734177215</v>
      </c>
      <c r="F192" s="36">
        <v>156.45454545454547</v>
      </c>
      <c r="G192" s="36">
        <v>174.84615384615384</v>
      </c>
      <c r="H192" s="36">
        <v>148.27272727272728</v>
      </c>
      <c r="I192" s="37">
        <v>161.5</v>
      </c>
    </row>
    <row r="193" spans="2:9" x14ac:dyDescent="0.25">
      <c r="D193" s="24" t="s">
        <v>15</v>
      </c>
      <c r="E193" s="35">
        <v>362.5</v>
      </c>
      <c r="F193" s="36">
        <v>190.26</v>
      </c>
      <c r="G193" s="36">
        <v>203.14285714285714</v>
      </c>
      <c r="H193" s="36">
        <v>151.62790697674419</v>
      </c>
      <c r="I193" s="37">
        <v>142.73809523809524</v>
      </c>
    </row>
    <row r="194" spans="2:9" x14ac:dyDescent="0.25">
      <c r="D194" s="24" t="s">
        <v>11</v>
      </c>
      <c r="E194" s="35">
        <v>0</v>
      </c>
      <c r="F194" s="36">
        <v>0</v>
      </c>
      <c r="G194" s="36">
        <v>0</v>
      </c>
      <c r="H194" s="36">
        <v>3270</v>
      </c>
      <c r="I194" s="37" t="e">
        <v>#N/A</v>
      </c>
    </row>
    <row r="195" spans="2:9" x14ac:dyDescent="0.25">
      <c r="D195" s="28" t="s">
        <v>16</v>
      </c>
      <c r="E195" s="56">
        <v>120</v>
      </c>
      <c r="F195" s="39">
        <v>202.5</v>
      </c>
      <c r="G195" s="39">
        <v>630</v>
      </c>
      <c r="H195" s="39">
        <v>840</v>
      </c>
      <c r="I195" s="40" t="e">
        <v>#N/A</v>
      </c>
    </row>
    <row r="197" spans="2:9" x14ac:dyDescent="0.25">
      <c r="B197" s="98" t="s">
        <v>34</v>
      </c>
      <c r="D197" s="48" t="s">
        <v>60</v>
      </c>
    </row>
    <row r="198" spans="2:9" x14ac:dyDescent="0.25">
      <c r="B198" s="98"/>
      <c r="D198" s="16" t="s">
        <v>2</v>
      </c>
      <c r="E198" s="17" t="str">
        <f>'2 - OVERVIEW'!$E$8</f>
        <v>2008-09</v>
      </c>
      <c r="F198" s="18" t="str">
        <f>'2 - OVERVIEW'!$F$8</f>
        <v>2009-10</v>
      </c>
      <c r="G198" s="18" t="str">
        <f>'2 - OVERVIEW'!$G$8</f>
        <v>2010-11</v>
      </c>
      <c r="H198" s="19" t="str">
        <f>'2 - OVERVIEW'!$H$8</f>
        <v>2011-12</v>
      </c>
      <c r="I198" s="19" t="str">
        <f>'2 - OVERVIEW'!$I$8</f>
        <v>2012-13</v>
      </c>
    </row>
    <row r="199" spans="2:9" x14ac:dyDescent="0.25">
      <c r="D199" s="20" t="s">
        <v>17</v>
      </c>
      <c r="E199" s="32">
        <v>1723.6216216216217</v>
      </c>
      <c r="F199" s="33">
        <v>884.15</v>
      </c>
      <c r="G199" s="33">
        <v>456.27777777777777</v>
      </c>
      <c r="H199" s="33">
        <v>1517.76</v>
      </c>
      <c r="I199" s="34">
        <v>1696.6</v>
      </c>
    </row>
    <row r="200" spans="2:9" x14ac:dyDescent="0.25">
      <c r="D200" s="24" t="s">
        <v>13</v>
      </c>
      <c r="E200" s="35">
        <v>0</v>
      </c>
      <c r="F200" s="36">
        <v>798.1960784313726</v>
      </c>
      <c r="G200" s="36">
        <v>694.32679738562092</v>
      </c>
      <c r="H200" s="36">
        <v>1341.0122699386502</v>
      </c>
      <c r="I200" s="37">
        <v>973.03921568627447</v>
      </c>
    </row>
    <row r="201" spans="2:9" x14ac:dyDescent="0.25">
      <c r="D201" s="24" t="s">
        <v>10</v>
      </c>
      <c r="E201" s="35">
        <v>401.16526610644257</v>
      </c>
      <c r="F201" s="36">
        <v>430.11413043478262</v>
      </c>
      <c r="G201" s="36">
        <v>586.3641975308642</v>
      </c>
      <c r="H201" s="36">
        <v>757.16071428571433</v>
      </c>
      <c r="I201" s="37">
        <v>505.31443298969072</v>
      </c>
    </row>
    <row r="202" spans="2:9" x14ac:dyDescent="0.25">
      <c r="D202" s="24" t="s">
        <v>20</v>
      </c>
      <c r="E202" s="35">
        <v>567.94285714285718</v>
      </c>
      <c r="F202" s="36">
        <v>644.30555555555554</v>
      </c>
      <c r="G202" s="36">
        <v>1044.125</v>
      </c>
      <c r="H202" s="36">
        <v>1215.9117647058824</v>
      </c>
      <c r="I202" s="37">
        <v>493.68627450980392</v>
      </c>
    </row>
    <row r="203" spans="2:9" x14ac:dyDescent="0.25">
      <c r="D203" s="24" t="s">
        <v>12</v>
      </c>
      <c r="E203" s="35">
        <v>726.52631578947364</v>
      </c>
      <c r="F203" s="36">
        <v>954.53846153846155</v>
      </c>
      <c r="G203" s="36">
        <v>1205.4000000000001</v>
      </c>
      <c r="H203" s="36">
        <v>519.46825396825398</v>
      </c>
      <c r="I203" s="37">
        <v>493.6142857142857</v>
      </c>
    </row>
    <row r="204" spans="2:9" x14ac:dyDescent="0.25">
      <c r="D204" s="24" t="s">
        <v>5</v>
      </c>
      <c r="E204" s="35">
        <v>406.87430683918672</v>
      </c>
      <c r="F204" s="36">
        <v>312.51833740831296</v>
      </c>
      <c r="G204" s="36">
        <v>391.6409574468085</v>
      </c>
      <c r="H204" s="36">
        <v>333.69032028469752</v>
      </c>
      <c r="I204" s="37">
        <v>417.35535055350556</v>
      </c>
    </row>
    <row r="205" spans="2:9" x14ac:dyDescent="0.25">
      <c r="D205" s="24" t="s">
        <v>8</v>
      </c>
      <c r="E205" s="35">
        <v>451.4788273615635</v>
      </c>
      <c r="F205" s="36">
        <v>411.61487964989061</v>
      </c>
      <c r="G205" s="36">
        <v>453.02608695652174</v>
      </c>
      <c r="H205" s="36">
        <v>412.74041297935105</v>
      </c>
      <c r="I205" s="37">
        <v>404.53571428571428</v>
      </c>
    </row>
    <row r="206" spans="2:9" x14ac:dyDescent="0.25">
      <c r="D206" s="24" t="s">
        <v>19</v>
      </c>
      <c r="E206" s="35">
        <v>482</v>
      </c>
      <c r="F206" s="36">
        <v>329.8</v>
      </c>
      <c r="G206" s="36">
        <v>186</v>
      </c>
      <c r="H206" s="36">
        <v>667.33333333333337</v>
      </c>
      <c r="I206" s="37">
        <v>374</v>
      </c>
    </row>
    <row r="207" spans="2:9" x14ac:dyDescent="0.25">
      <c r="D207" s="24" t="s">
        <v>7</v>
      </c>
      <c r="E207" s="35">
        <v>275.99835796387515</v>
      </c>
      <c r="F207" s="36">
        <v>283.67346938775512</v>
      </c>
      <c r="G207" s="36">
        <v>305.07713013698628</v>
      </c>
      <c r="H207" s="36">
        <v>321.08863668807999</v>
      </c>
      <c r="I207" s="37">
        <v>373.90891213389125</v>
      </c>
    </row>
    <row r="208" spans="2:9" x14ac:dyDescent="0.25">
      <c r="D208" s="24" t="s">
        <v>9</v>
      </c>
      <c r="E208" s="35">
        <v>590.44061302681996</v>
      </c>
      <c r="F208" s="36">
        <v>397.97520661157023</v>
      </c>
      <c r="G208" s="36">
        <v>416.81308411214951</v>
      </c>
      <c r="H208" s="36">
        <v>512.25700934579436</v>
      </c>
      <c r="I208" s="37">
        <v>363.18604651162792</v>
      </c>
    </row>
    <row r="209" spans="2:9" x14ac:dyDescent="0.25">
      <c r="D209" s="24" t="s">
        <v>18</v>
      </c>
      <c r="E209" s="35">
        <v>226.73684210526315</v>
      </c>
      <c r="F209" s="36">
        <v>258.2962962962963</v>
      </c>
      <c r="G209" s="36">
        <v>305</v>
      </c>
      <c r="H209" s="36">
        <v>404.40540540540542</v>
      </c>
      <c r="I209" s="37">
        <v>327.35185185185185</v>
      </c>
    </row>
    <row r="210" spans="2:9" x14ac:dyDescent="0.25">
      <c r="D210" s="24" t="s">
        <v>6</v>
      </c>
      <c r="E210" s="35">
        <v>297.35395189003435</v>
      </c>
      <c r="F210" s="36">
        <v>297.61739130434785</v>
      </c>
      <c r="G210" s="36">
        <v>279.88048411497732</v>
      </c>
      <c r="H210" s="36">
        <v>263.97734627831716</v>
      </c>
      <c r="I210" s="37">
        <v>314.07578253706754</v>
      </c>
    </row>
    <row r="211" spans="2:9" x14ac:dyDescent="0.25">
      <c r="D211" s="24" t="s">
        <v>11</v>
      </c>
      <c r="E211" s="35">
        <v>317.7</v>
      </c>
      <c r="F211" s="36">
        <v>294.94117647058823</v>
      </c>
      <c r="G211" s="36">
        <v>287.66666666666669</v>
      </c>
      <c r="H211" s="36">
        <v>290</v>
      </c>
      <c r="I211" s="37">
        <v>292.66666666666669</v>
      </c>
    </row>
    <row r="212" spans="2:9" x14ac:dyDescent="0.25">
      <c r="D212" s="24" t="s">
        <v>16</v>
      </c>
      <c r="E212" s="35">
        <v>196.19565217391303</v>
      </c>
      <c r="F212" s="36">
        <v>197.71200000000002</v>
      </c>
      <c r="G212" s="36">
        <v>227.16</v>
      </c>
      <c r="H212" s="36">
        <v>194.46666666666667</v>
      </c>
      <c r="I212" s="37">
        <v>198.86857142857144</v>
      </c>
    </row>
    <row r="213" spans="2:9" x14ac:dyDescent="0.25">
      <c r="D213" s="24" t="s">
        <v>14</v>
      </c>
      <c r="E213" s="35">
        <v>175.734375</v>
      </c>
      <c r="F213" s="36">
        <v>273.86666666666667</v>
      </c>
      <c r="G213" s="36">
        <v>180.21428571428572</v>
      </c>
      <c r="H213" s="36">
        <v>192.79545454545453</v>
      </c>
      <c r="I213" s="37">
        <v>162.82474226804123</v>
      </c>
    </row>
    <row r="214" spans="2:9" x14ac:dyDescent="0.25">
      <c r="D214" s="28" t="s">
        <v>15</v>
      </c>
      <c r="E214" s="56">
        <v>132.99038461538461</v>
      </c>
      <c r="F214" s="39">
        <v>167.37704918032787</v>
      </c>
      <c r="G214" s="39">
        <v>131.0431654676259</v>
      </c>
      <c r="H214" s="39">
        <v>127.74853801169591</v>
      </c>
      <c r="I214" s="40">
        <v>111.63592233009709</v>
      </c>
    </row>
    <row r="216" spans="2:9" x14ac:dyDescent="0.25">
      <c r="B216" s="98" t="s">
        <v>34</v>
      </c>
      <c r="D216" s="48" t="s">
        <v>87</v>
      </c>
    </row>
    <row r="217" spans="2:9" x14ac:dyDescent="0.25">
      <c r="B217" s="98"/>
      <c r="D217" s="16" t="s">
        <v>2</v>
      </c>
      <c r="E217" s="17" t="str">
        <f>'2 - OVERVIEW'!$E$8</f>
        <v>2008-09</v>
      </c>
      <c r="F217" s="18" t="str">
        <f>'2 - OVERVIEW'!$F$8</f>
        <v>2009-10</v>
      </c>
      <c r="G217" s="18" t="str">
        <f>'2 - OVERVIEW'!$G$8</f>
        <v>2010-11</v>
      </c>
      <c r="H217" s="19" t="str">
        <f>'2 - OVERVIEW'!$H$8</f>
        <v>2011-12</v>
      </c>
      <c r="I217" s="19" t="str">
        <f>'2 - OVERVIEW'!$I$8</f>
        <v>2012-13</v>
      </c>
    </row>
    <row r="218" spans="2:9" x14ac:dyDescent="0.25">
      <c r="D218" s="20" t="s">
        <v>8</v>
      </c>
      <c r="E218" s="69">
        <v>13.795193610497043</v>
      </c>
      <c r="F218" s="61">
        <v>11.510462324198651</v>
      </c>
      <c r="G218" s="61">
        <v>11.161746473209798</v>
      </c>
      <c r="H218" s="61">
        <v>10.773295754800071</v>
      </c>
      <c r="I218" s="62">
        <v>11.920295677326049</v>
      </c>
    </row>
    <row r="219" spans="2:9" x14ac:dyDescent="0.25">
      <c r="D219" s="24" t="s">
        <v>6</v>
      </c>
      <c r="E219" s="70">
        <v>13.423076923076923</v>
      </c>
      <c r="F219" s="64">
        <v>15.611867540763152</v>
      </c>
      <c r="G219" s="64">
        <v>20.023188990270707</v>
      </c>
      <c r="H219" s="64">
        <v>10.940396058921081</v>
      </c>
      <c r="I219" s="65">
        <v>8.3494369294329314</v>
      </c>
    </row>
    <row r="220" spans="2:9" x14ac:dyDescent="0.25">
      <c r="D220" s="24" t="s">
        <v>16</v>
      </c>
      <c r="E220" s="70">
        <v>0</v>
      </c>
      <c r="F220" s="64">
        <v>3.131115459882583</v>
      </c>
      <c r="G220" s="64">
        <v>4.7113470471134704</v>
      </c>
      <c r="H220" s="64">
        <v>0</v>
      </c>
      <c r="I220" s="65">
        <v>7.8826237054085162</v>
      </c>
    </row>
    <row r="221" spans="2:9" x14ac:dyDescent="0.25">
      <c r="D221" s="24" t="s">
        <v>20</v>
      </c>
      <c r="E221" s="70">
        <v>4.8128342245989302</v>
      </c>
      <c r="F221" s="64">
        <v>2.2286605749944285E-2</v>
      </c>
      <c r="G221" s="64">
        <v>0.62709966405375139</v>
      </c>
      <c r="H221" s="64">
        <v>3.6805131337813073</v>
      </c>
      <c r="I221" s="65">
        <v>6.4702030124426972</v>
      </c>
    </row>
    <row r="222" spans="2:9" x14ac:dyDescent="0.25">
      <c r="D222" s="24" t="s">
        <v>9</v>
      </c>
      <c r="E222" s="70">
        <v>0</v>
      </c>
      <c r="F222" s="64">
        <v>21.767441860465116</v>
      </c>
      <c r="G222" s="64">
        <v>6.2204724409448815</v>
      </c>
      <c r="H222" s="64">
        <v>5.5723803755299821</v>
      </c>
      <c r="I222" s="65">
        <v>5.376344086021505</v>
      </c>
    </row>
    <row r="223" spans="2:9" x14ac:dyDescent="0.25">
      <c r="D223" s="24" t="s">
        <v>11</v>
      </c>
      <c r="E223" s="70">
        <v>0</v>
      </c>
      <c r="F223" s="64">
        <v>0</v>
      </c>
      <c r="G223" s="64">
        <v>3.5959974984365228</v>
      </c>
      <c r="H223" s="64">
        <v>2.5740274820979292</v>
      </c>
      <c r="I223" s="65">
        <v>4.0620957309184993</v>
      </c>
    </row>
    <row r="224" spans="2:9" x14ac:dyDescent="0.25">
      <c r="D224" s="24" t="s">
        <v>12</v>
      </c>
      <c r="E224" s="70">
        <v>2.045188936501753</v>
      </c>
      <c r="F224" s="64">
        <v>0.89475926714955267</v>
      </c>
      <c r="G224" s="64">
        <v>7.7933007911126078</v>
      </c>
      <c r="H224" s="64">
        <v>0.61221442436912044</v>
      </c>
      <c r="I224" s="65">
        <v>2.2785005003463938</v>
      </c>
    </row>
    <row r="225" spans="2:9" x14ac:dyDescent="0.25">
      <c r="D225" s="24" t="s">
        <v>15</v>
      </c>
      <c r="E225" s="70">
        <v>0</v>
      </c>
      <c r="F225" s="64">
        <v>0</v>
      </c>
      <c r="G225" s="64">
        <v>0</v>
      </c>
      <c r="H225" s="64">
        <v>4.600200736032118</v>
      </c>
      <c r="I225" s="65">
        <v>1.7591339648173208</v>
      </c>
    </row>
    <row r="226" spans="2:9" x14ac:dyDescent="0.25">
      <c r="D226" s="24" t="s">
        <v>18</v>
      </c>
      <c r="E226" s="70">
        <v>2.6385224274406331</v>
      </c>
      <c r="F226" s="64">
        <v>0</v>
      </c>
      <c r="G226" s="64">
        <v>0</v>
      </c>
      <c r="H226" s="64">
        <v>0.2770083102493075</v>
      </c>
      <c r="I226" s="65">
        <v>1.3054830287206265</v>
      </c>
    </row>
    <row r="227" spans="2:9" x14ac:dyDescent="0.25">
      <c r="D227" s="24" t="s">
        <v>5</v>
      </c>
      <c r="E227" s="70">
        <v>5.5537735416762128</v>
      </c>
      <c r="F227" s="64">
        <v>4.6526184018360111</v>
      </c>
      <c r="G227" s="64">
        <v>4.0759831996945399</v>
      </c>
      <c r="H227" s="64">
        <v>4.0284168886736094</v>
      </c>
      <c r="I227" s="65">
        <v>1.0190217391304348</v>
      </c>
    </row>
    <row r="228" spans="2:9" x14ac:dyDescent="0.25">
      <c r="D228" s="24" t="s">
        <v>7</v>
      </c>
      <c r="E228" s="70">
        <v>0.13660313536720226</v>
      </c>
      <c r="F228" s="64">
        <v>0.10659947669347805</v>
      </c>
      <c r="G228" s="64">
        <v>0.55116663604629801</v>
      </c>
      <c r="H228" s="64">
        <v>2.0957952146375791</v>
      </c>
      <c r="I228" s="65">
        <v>0.86446080117401569</v>
      </c>
    </row>
    <row r="229" spans="2:9" x14ac:dyDescent="0.25">
      <c r="D229" s="24" t="s">
        <v>10</v>
      </c>
      <c r="E229" s="70">
        <v>0</v>
      </c>
      <c r="F229" s="64">
        <v>0</v>
      </c>
      <c r="G229" s="86" t="e">
        <v>#N/A</v>
      </c>
      <c r="H229" s="86" t="e">
        <v>#N/A</v>
      </c>
      <c r="I229" s="65">
        <v>0</v>
      </c>
    </row>
    <row r="230" spans="2:9" x14ac:dyDescent="0.25">
      <c r="D230" s="24" t="s">
        <v>13</v>
      </c>
      <c r="E230" s="70">
        <v>8.5957446808510642</v>
      </c>
      <c r="F230" s="64">
        <v>0</v>
      </c>
      <c r="G230" s="64">
        <v>5.4545454545454541</v>
      </c>
      <c r="H230" s="64">
        <v>0</v>
      </c>
      <c r="I230" s="65">
        <v>0</v>
      </c>
    </row>
    <row r="231" spans="2:9" x14ac:dyDescent="0.25">
      <c r="D231" s="24" t="s">
        <v>14</v>
      </c>
      <c r="E231" s="70">
        <v>0.74331020812685822</v>
      </c>
      <c r="F231" s="64">
        <v>1.3782153064464908</v>
      </c>
      <c r="G231" s="64">
        <v>0</v>
      </c>
      <c r="H231" s="64">
        <v>2.3082336382828994</v>
      </c>
      <c r="I231" s="65">
        <v>0</v>
      </c>
    </row>
    <row r="232" spans="2:9" x14ac:dyDescent="0.25">
      <c r="D232" s="24" t="s">
        <v>17</v>
      </c>
      <c r="E232" s="70">
        <v>5.740318906605923</v>
      </c>
      <c r="F232" s="64">
        <v>0</v>
      </c>
      <c r="G232" s="64">
        <v>0.5948295584534431</v>
      </c>
      <c r="H232" s="64">
        <v>100</v>
      </c>
      <c r="I232" s="65">
        <v>0</v>
      </c>
    </row>
    <row r="233" spans="2:9" x14ac:dyDescent="0.25">
      <c r="D233" s="28" t="s">
        <v>19</v>
      </c>
      <c r="E233" s="55">
        <v>10.782828282828284</v>
      </c>
      <c r="F233" s="67">
        <v>0.1142857142857143</v>
      </c>
      <c r="G233" s="67">
        <v>0</v>
      </c>
      <c r="H233" s="67">
        <v>0</v>
      </c>
      <c r="I233" s="68">
        <v>0</v>
      </c>
    </row>
    <row r="235" spans="2:9" x14ac:dyDescent="0.25">
      <c r="B235" s="98" t="s">
        <v>34</v>
      </c>
      <c r="D235" s="48" t="s">
        <v>88</v>
      </c>
    </row>
    <row r="236" spans="2:9" x14ac:dyDescent="0.25">
      <c r="B236" s="98"/>
      <c r="D236" s="16" t="s">
        <v>2</v>
      </c>
      <c r="E236" s="17" t="str">
        <f>'2 - OVERVIEW'!$E$8</f>
        <v>2008-09</v>
      </c>
      <c r="F236" s="18" t="str">
        <f>'2 - OVERVIEW'!$F$8</f>
        <v>2009-10</v>
      </c>
      <c r="G236" s="18" t="str">
        <f>'2 - OVERVIEW'!$G$8</f>
        <v>2010-11</v>
      </c>
      <c r="H236" s="19" t="str">
        <f>'2 - OVERVIEW'!$H$8</f>
        <v>2011-12</v>
      </c>
      <c r="I236" s="19" t="str">
        <f>'2 - OVERVIEW'!$I$8</f>
        <v>2012-13</v>
      </c>
    </row>
    <row r="237" spans="2:9" x14ac:dyDescent="0.25">
      <c r="D237" s="20" t="s">
        <v>19</v>
      </c>
      <c r="E237" s="69">
        <v>2.9806393516434038</v>
      </c>
      <c r="F237" s="61">
        <v>0.51955990220048898</v>
      </c>
      <c r="G237" s="61">
        <v>2.2611036339165542</v>
      </c>
      <c r="H237" s="61">
        <v>0.59103358800634276</v>
      </c>
      <c r="I237" s="62">
        <v>16.342236306020823</v>
      </c>
    </row>
    <row r="238" spans="2:9" x14ac:dyDescent="0.25">
      <c r="D238" s="24" t="s">
        <v>20</v>
      </c>
      <c r="E238" s="70">
        <v>0.63832089148544846</v>
      </c>
      <c r="F238" s="64">
        <v>1.5166666666666666</v>
      </c>
      <c r="G238" s="64">
        <v>0</v>
      </c>
      <c r="H238" s="64">
        <v>22.81402142161636</v>
      </c>
      <c r="I238" s="65">
        <v>15.323155942359822</v>
      </c>
    </row>
    <row r="239" spans="2:9" x14ac:dyDescent="0.25">
      <c r="D239" s="24" t="s">
        <v>18</v>
      </c>
      <c r="E239" s="70">
        <v>1.0787486515641855</v>
      </c>
      <c r="F239" s="64">
        <v>0.58852378616969103</v>
      </c>
      <c r="G239" s="64">
        <v>3.5285815102328866E-2</v>
      </c>
      <c r="H239" s="64">
        <v>0.16638935108153077</v>
      </c>
      <c r="I239" s="65">
        <v>6.3913470993117008</v>
      </c>
    </row>
    <row r="240" spans="2:9" x14ac:dyDescent="0.25">
      <c r="D240" s="24" t="s">
        <v>9</v>
      </c>
      <c r="E240" s="70">
        <v>5.0205165339126241</v>
      </c>
      <c r="F240" s="64">
        <v>2.6088786029875868</v>
      </c>
      <c r="G240" s="64">
        <v>17.744797547991613</v>
      </c>
      <c r="H240" s="64">
        <v>4.8291658713494945</v>
      </c>
      <c r="I240" s="65">
        <v>4.7696038803556995</v>
      </c>
    </row>
    <row r="241" spans="2:9" x14ac:dyDescent="0.25">
      <c r="D241" s="24" t="s">
        <v>7</v>
      </c>
      <c r="E241" s="70">
        <v>1.5908095029434739</v>
      </c>
      <c r="F241" s="64">
        <v>3.1573970092795083</v>
      </c>
      <c r="G241" s="64">
        <v>5.2608603544901875</v>
      </c>
      <c r="H241" s="64">
        <v>3.3890141353866325</v>
      </c>
      <c r="I241" s="65">
        <v>4.3539200854320548</v>
      </c>
    </row>
    <row r="242" spans="2:9" x14ac:dyDescent="0.25">
      <c r="D242" s="24" t="s">
        <v>10</v>
      </c>
      <c r="E242" s="70">
        <v>2.1180555555555558</v>
      </c>
      <c r="F242" s="64">
        <v>2.4600416956219595</v>
      </c>
      <c r="G242" s="64">
        <v>5.2539639881752223</v>
      </c>
      <c r="H242" s="64">
        <v>0.83826429980276129</v>
      </c>
      <c r="I242" s="65">
        <v>4.239065308568005</v>
      </c>
    </row>
    <row r="243" spans="2:9" x14ac:dyDescent="0.25">
      <c r="D243" s="24" t="s">
        <v>8</v>
      </c>
      <c r="E243" s="70">
        <v>2.7506057614645965</v>
      </c>
      <c r="F243" s="64">
        <v>3.6558478182843661</v>
      </c>
      <c r="G243" s="64">
        <v>1.2212335072108009</v>
      </c>
      <c r="H243" s="64">
        <v>2.8275318238143514</v>
      </c>
      <c r="I243" s="65">
        <v>2.8504973524026327</v>
      </c>
    </row>
    <row r="244" spans="2:9" x14ac:dyDescent="0.25">
      <c r="D244" s="24" t="s">
        <v>12</v>
      </c>
      <c r="E244" s="70">
        <v>0.65183505738982572</v>
      </c>
      <c r="F244" s="64">
        <v>0.93215158924205377</v>
      </c>
      <c r="G244" s="64">
        <v>1.2105263157894737</v>
      </c>
      <c r="H244" s="64">
        <v>1.3114754098360655</v>
      </c>
      <c r="I244" s="65">
        <v>2.6381089199425363</v>
      </c>
    </row>
    <row r="245" spans="2:9" x14ac:dyDescent="0.25">
      <c r="D245" s="24" t="s">
        <v>5</v>
      </c>
      <c r="E245" s="70">
        <v>5.7784166798723202</v>
      </c>
      <c r="F245" s="64">
        <v>4.2225525442477876</v>
      </c>
      <c r="G245" s="64">
        <v>5.6353964367136706</v>
      </c>
      <c r="H245" s="64">
        <v>2.2685841604213084</v>
      </c>
      <c r="I245" s="65">
        <v>2.3479729729729728</v>
      </c>
    </row>
    <row r="246" spans="2:9" x14ac:dyDescent="0.25">
      <c r="D246" s="24" t="s">
        <v>14</v>
      </c>
      <c r="E246" s="70">
        <v>2.5178285547955173</v>
      </c>
      <c r="F246" s="64">
        <v>0.76670317634173057</v>
      </c>
      <c r="G246" s="64">
        <v>1.4276337381030522</v>
      </c>
      <c r="H246" s="64">
        <v>1.1885640860905879</v>
      </c>
      <c r="I246" s="65">
        <v>2.0786806390654529</v>
      </c>
    </row>
    <row r="247" spans="2:9" x14ac:dyDescent="0.25">
      <c r="D247" s="24" t="s">
        <v>6</v>
      </c>
      <c r="E247" s="70">
        <v>0.19344960227060537</v>
      </c>
      <c r="F247" s="64">
        <v>0.59374638547249103</v>
      </c>
      <c r="G247" s="64">
        <v>0.6831729786874905</v>
      </c>
      <c r="H247" s="64">
        <v>0.66627135115547431</v>
      </c>
      <c r="I247" s="65">
        <v>0.94835722953840618</v>
      </c>
    </row>
    <row r="248" spans="2:9" x14ac:dyDescent="0.25">
      <c r="D248" s="24" t="s">
        <v>11</v>
      </c>
      <c r="E248" s="70">
        <v>0</v>
      </c>
      <c r="F248" s="64">
        <v>0</v>
      </c>
      <c r="G248" s="64">
        <v>2.7586206896551726</v>
      </c>
      <c r="H248" s="64">
        <v>3.7830121341898644</v>
      </c>
      <c r="I248" s="65">
        <v>0.80200501253132828</v>
      </c>
    </row>
    <row r="249" spans="2:9" x14ac:dyDescent="0.25">
      <c r="D249" s="24" t="s">
        <v>16</v>
      </c>
      <c r="E249" s="70">
        <v>2.4269311064718164</v>
      </c>
      <c r="F249" s="64">
        <v>1.2305699481865284</v>
      </c>
      <c r="G249" s="64">
        <v>0.16523463317911435</v>
      </c>
      <c r="H249" s="64">
        <v>29.937274282455807</v>
      </c>
      <c r="I249" s="65">
        <v>0.26062027625749284</v>
      </c>
    </row>
    <row r="250" spans="2:9" x14ac:dyDescent="0.25">
      <c r="D250" s="24" t="s">
        <v>13</v>
      </c>
      <c r="E250" s="70">
        <v>1.4082840236686389</v>
      </c>
      <c r="F250" s="64">
        <v>0.53270198283515835</v>
      </c>
      <c r="G250" s="64">
        <v>2.390057361376673E-2</v>
      </c>
      <c r="H250" s="64">
        <v>2.0889910173386254E-2</v>
      </c>
      <c r="I250" s="65">
        <v>0.13962147067949116</v>
      </c>
    </row>
    <row r="251" spans="2:9" x14ac:dyDescent="0.25">
      <c r="D251" s="24" t="s">
        <v>15</v>
      </c>
      <c r="E251" s="70">
        <v>0.40577096483318303</v>
      </c>
      <c r="F251" s="64">
        <v>0.36829463570856685</v>
      </c>
      <c r="G251" s="64">
        <v>0</v>
      </c>
      <c r="H251" s="64">
        <v>0.15227322166630411</v>
      </c>
      <c r="I251" s="65">
        <v>0</v>
      </c>
    </row>
    <row r="252" spans="2:9" x14ac:dyDescent="0.25">
      <c r="D252" s="28" t="s">
        <v>17</v>
      </c>
      <c r="E252" s="55">
        <v>0.45779161325764511</v>
      </c>
      <c r="F252" s="67">
        <v>0</v>
      </c>
      <c r="G252" s="67">
        <v>0</v>
      </c>
      <c r="H252" s="67">
        <v>21.061843640606767</v>
      </c>
      <c r="I252" s="68">
        <v>0</v>
      </c>
    </row>
    <row r="253" spans="2:9" ht="14.25" customHeight="1" x14ac:dyDescent="0.25"/>
    <row r="255" spans="2:9" x14ac:dyDescent="0.25">
      <c r="B255" s="98" t="s">
        <v>34</v>
      </c>
      <c r="D255" s="48" t="s">
        <v>100</v>
      </c>
    </row>
    <row r="256" spans="2:9" x14ac:dyDescent="0.25">
      <c r="B256" s="98"/>
      <c r="D256" s="16" t="s">
        <v>2</v>
      </c>
      <c r="E256" s="17" t="str">
        <f>'2 - OVERVIEW'!$E$8</f>
        <v>2008-09</v>
      </c>
      <c r="F256" s="18" t="str">
        <f>'2 - OVERVIEW'!$F$8</f>
        <v>2009-10</v>
      </c>
      <c r="G256" s="18" t="str">
        <f>'2 - OVERVIEW'!$G$8</f>
        <v>2010-11</v>
      </c>
      <c r="H256" s="19" t="str">
        <f>'2 - OVERVIEW'!$H$8</f>
        <v>2011-12</v>
      </c>
      <c r="I256" s="19" t="str">
        <f>'2 - OVERVIEW'!$I$8</f>
        <v>2012-13</v>
      </c>
    </row>
    <row r="257" spans="4:9" x14ac:dyDescent="0.25">
      <c r="D257" s="20" t="s">
        <v>10</v>
      </c>
      <c r="E257" s="32">
        <v>100</v>
      </c>
      <c r="F257" s="33">
        <v>100</v>
      </c>
      <c r="G257" s="33" t="e">
        <v>#N/A</v>
      </c>
      <c r="H257" s="33" t="e">
        <v>#N/A</v>
      </c>
      <c r="I257" s="34">
        <v>100</v>
      </c>
    </row>
    <row r="258" spans="4:9" x14ac:dyDescent="0.25">
      <c r="D258" s="24" t="s">
        <v>13</v>
      </c>
      <c r="E258" s="35">
        <v>97.029702970297024</v>
      </c>
      <c r="F258" s="36">
        <v>100</v>
      </c>
      <c r="G258" s="36">
        <v>99.056603773584911</v>
      </c>
      <c r="H258" s="36">
        <v>100</v>
      </c>
      <c r="I258" s="37">
        <v>100</v>
      </c>
    </row>
    <row r="259" spans="4:9" x14ac:dyDescent="0.25">
      <c r="D259" s="24" t="s">
        <v>14</v>
      </c>
      <c r="E259" s="35">
        <v>98.666666666666671</v>
      </c>
      <c r="F259" s="36">
        <v>98.712446351931334</v>
      </c>
      <c r="G259" s="36">
        <v>100</v>
      </c>
      <c r="H259" s="36">
        <v>98.816568047337284</v>
      </c>
      <c r="I259" s="37">
        <v>100</v>
      </c>
    </row>
    <row r="260" spans="4:9" x14ac:dyDescent="0.25">
      <c r="D260" s="24" t="s">
        <v>17</v>
      </c>
      <c r="E260" s="35">
        <v>92.307692307692307</v>
      </c>
      <c r="F260" s="36">
        <v>100</v>
      </c>
      <c r="G260" s="36">
        <v>98.901098901098905</v>
      </c>
      <c r="H260" s="36">
        <v>100</v>
      </c>
      <c r="I260" s="37">
        <v>100</v>
      </c>
    </row>
    <row r="261" spans="4:9" x14ac:dyDescent="0.25">
      <c r="D261" s="24" t="s">
        <v>19</v>
      </c>
      <c r="E261" s="35">
        <v>95.604395604395606</v>
      </c>
      <c r="F261" s="36">
        <v>98.795180722891558</v>
      </c>
      <c r="G261" s="36">
        <v>100</v>
      </c>
      <c r="H261" s="36">
        <v>100</v>
      </c>
      <c r="I261" s="37">
        <v>100</v>
      </c>
    </row>
    <row r="262" spans="4:9" x14ac:dyDescent="0.25">
      <c r="D262" s="24" t="s">
        <v>16</v>
      </c>
      <c r="E262" s="35">
        <v>100</v>
      </c>
      <c r="F262" s="36">
        <v>97.260273972602747</v>
      </c>
      <c r="G262" s="36">
        <v>96.428571428571431</v>
      </c>
      <c r="H262" s="36">
        <v>100</v>
      </c>
      <c r="I262" s="37">
        <v>98.876404494382015</v>
      </c>
    </row>
    <row r="263" spans="4:9" x14ac:dyDescent="0.25">
      <c r="D263" s="24" t="s">
        <v>5</v>
      </c>
      <c r="E263" s="35">
        <v>94.800693240901211</v>
      </c>
      <c r="F263" s="36">
        <v>94.627383015597928</v>
      </c>
      <c r="G263" s="36">
        <v>95.979020979020973</v>
      </c>
      <c r="H263" s="36">
        <v>97.881996974281392</v>
      </c>
      <c r="I263" s="37">
        <v>98.795180722891558</v>
      </c>
    </row>
    <row r="264" spans="4:9" x14ac:dyDescent="0.25">
      <c r="D264" s="24" t="s">
        <v>7</v>
      </c>
      <c r="E264" s="35">
        <v>99.752475247524757</v>
      </c>
      <c r="F264" s="36">
        <v>99.624060150375939</v>
      </c>
      <c r="G264" s="36">
        <v>98.793859649122808</v>
      </c>
      <c r="H264" s="36">
        <v>98.261758691206552</v>
      </c>
      <c r="I264" s="37">
        <v>98.762195121951223</v>
      </c>
    </row>
    <row r="265" spans="4:9" x14ac:dyDescent="0.25">
      <c r="D265" s="24" t="s">
        <v>11</v>
      </c>
      <c r="E265" s="35">
        <v>98.245614035087712</v>
      </c>
      <c r="F265" s="36">
        <v>100</v>
      </c>
      <c r="G265" s="36">
        <v>98.850574712643677</v>
      </c>
      <c r="H265" s="36">
        <v>95.945945945945937</v>
      </c>
      <c r="I265" s="37">
        <v>98.181818181818187</v>
      </c>
    </row>
    <row r="266" spans="4:9" x14ac:dyDescent="0.25">
      <c r="D266" s="24" t="s">
        <v>9</v>
      </c>
      <c r="E266" s="35">
        <v>100</v>
      </c>
      <c r="F266" s="36">
        <v>89.795918367346943</v>
      </c>
      <c r="G266" s="36">
        <v>89.230769230769241</v>
      </c>
      <c r="H266" s="36">
        <v>95</v>
      </c>
      <c r="I266" s="37">
        <v>97.674418604651152</v>
      </c>
    </row>
    <row r="267" spans="4:9" x14ac:dyDescent="0.25">
      <c r="D267" s="24" t="s">
        <v>15</v>
      </c>
      <c r="E267" s="35">
        <v>100</v>
      </c>
      <c r="F267" s="36">
        <v>100</v>
      </c>
      <c r="G267" s="36">
        <v>100</v>
      </c>
      <c r="H267" s="36">
        <v>96.436525612472153</v>
      </c>
      <c r="I267" s="37">
        <v>97.61904761904762</v>
      </c>
    </row>
    <row r="268" spans="4:9" x14ac:dyDescent="0.25">
      <c r="D268" s="24" t="s">
        <v>12</v>
      </c>
      <c r="E268" s="35">
        <v>98.130841121495322</v>
      </c>
      <c r="F268" s="36">
        <v>96.44670050761421</v>
      </c>
      <c r="G268" s="36">
        <v>97.549019607843135</v>
      </c>
      <c r="H268" s="36">
        <v>96.666666666666671</v>
      </c>
      <c r="I268" s="37">
        <v>97.087378640776706</v>
      </c>
    </row>
    <row r="269" spans="4:9" x14ac:dyDescent="0.25">
      <c r="D269" s="24" t="s">
        <v>18</v>
      </c>
      <c r="E269" s="35">
        <v>96</v>
      </c>
      <c r="F269" s="36">
        <v>100</v>
      </c>
      <c r="G269" s="36">
        <v>100</v>
      </c>
      <c r="H269" s="36">
        <v>92.307692307692307</v>
      </c>
      <c r="I269" s="37">
        <v>95.652173913043484</v>
      </c>
    </row>
    <row r="270" spans="4:9" x14ac:dyDescent="0.25">
      <c r="D270" s="24" t="s">
        <v>6</v>
      </c>
      <c r="E270" s="35">
        <v>81.115107913669064</v>
      </c>
      <c r="F270" s="36">
        <v>77.25631768953069</v>
      </c>
      <c r="G270" s="36">
        <v>74.772727272727266</v>
      </c>
      <c r="H270" s="36">
        <v>87.935034802784216</v>
      </c>
      <c r="I270" s="37">
        <v>92.917369308600342</v>
      </c>
    </row>
    <row r="271" spans="4:9" x14ac:dyDescent="0.25">
      <c r="D271" s="24" t="s">
        <v>8</v>
      </c>
      <c r="E271" s="35">
        <v>87.643678160919535</v>
      </c>
      <c r="F271" s="36">
        <v>88.956127080181545</v>
      </c>
      <c r="G271" s="36">
        <v>90.264255910987472</v>
      </c>
      <c r="H271" s="36">
        <v>88.65153538050734</v>
      </c>
      <c r="I271" s="37">
        <v>90</v>
      </c>
    </row>
    <row r="272" spans="4:9" x14ac:dyDescent="0.25">
      <c r="D272" s="28" t="s">
        <v>20</v>
      </c>
      <c r="E272" s="55">
        <v>95.192307692307693</v>
      </c>
      <c r="F272" s="67">
        <v>98.148148148148152</v>
      </c>
      <c r="G272" s="67">
        <v>94.20289855072464</v>
      </c>
      <c r="H272" s="39">
        <v>98.850574712643677</v>
      </c>
      <c r="I272" s="40">
        <v>89.830508474576277</v>
      </c>
    </row>
    <row r="275" spans="2:9" x14ac:dyDescent="0.25">
      <c r="B275" s="98" t="s">
        <v>34</v>
      </c>
      <c r="D275" s="48" t="s">
        <v>61</v>
      </c>
    </row>
    <row r="276" spans="2:9" x14ac:dyDescent="0.25">
      <c r="B276" s="98"/>
      <c r="D276" s="16" t="s">
        <v>2</v>
      </c>
      <c r="E276" s="17" t="str">
        <f>'2 - OVERVIEW'!$E$8</f>
        <v>2008-09</v>
      </c>
      <c r="F276" s="18" t="str">
        <f>'2 - OVERVIEW'!$F$8</f>
        <v>2009-10</v>
      </c>
      <c r="G276" s="18" t="str">
        <f>'2 - OVERVIEW'!$G$8</f>
        <v>2010-11</v>
      </c>
      <c r="H276" s="19" t="str">
        <f>'2 - OVERVIEW'!$H$8</f>
        <v>2011-12</v>
      </c>
      <c r="I276" s="19" t="str">
        <f>'2 - OVERVIEW'!$I$8</f>
        <v>2012-13</v>
      </c>
    </row>
    <row r="277" spans="2:9" x14ac:dyDescent="0.25">
      <c r="D277" s="20" t="s">
        <v>14</v>
      </c>
      <c r="E277" s="69">
        <v>3.6116458132820015</v>
      </c>
      <c r="F277" s="61" t="e">
        <v>#N/A</v>
      </c>
      <c r="G277" s="61" t="e">
        <v>#N/A</v>
      </c>
      <c r="H277" s="61">
        <v>15.509969726481701</v>
      </c>
      <c r="I277" s="62">
        <v>17.687184535811561</v>
      </c>
    </row>
    <row r="278" spans="2:9" x14ac:dyDescent="0.25">
      <c r="D278" s="24" t="s">
        <v>11</v>
      </c>
      <c r="E278" s="70">
        <v>8.486361336284304</v>
      </c>
      <c r="F278" s="64">
        <v>16.726512204137045</v>
      </c>
      <c r="G278" s="64">
        <v>17.322682345015934</v>
      </c>
      <c r="H278" s="64">
        <v>17.037640263502592</v>
      </c>
      <c r="I278" s="65">
        <v>14.609225665612666</v>
      </c>
    </row>
    <row r="279" spans="2:9" x14ac:dyDescent="0.25">
      <c r="D279" s="24" t="s">
        <v>18</v>
      </c>
      <c r="E279" s="70">
        <v>14.246095692052908</v>
      </c>
      <c r="F279" s="64">
        <v>14.438972226056556</v>
      </c>
      <c r="G279" s="64">
        <v>17.980723653025755</v>
      </c>
      <c r="H279" s="64">
        <v>16.350546864183858</v>
      </c>
      <c r="I279" s="65">
        <v>14.333772122275851</v>
      </c>
    </row>
    <row r="280" spans="2:9" x14ac:dyDescent="0.25">
      <c r="D280" s="24" t="s">
        <v>10</v>
      </c>
      <c r="E280" s="70">
        <v>4.0783432646283089</v>
      </c>
      <c r="F280" s="64">
        <v>11.903229267246003</v>
      </c>
      <c r="G280" s="64">
        <v>10.183832481129778</v>
      </c>
      <c r="H280" s="64">
        <v>9.4371651371280034</v>
      </c>
      <c r="I280" s="65">
        <v>13.595384060584204</v>
      </c>
    </row>
    <row r="281" spans="2:9" x14ac:dyDescent="0.25">
      <c r="D281" s="24" t="s">
        <v>19</v>
      </c>
      <c r="E281" s="70">
        <v>10.506249438000181</v>
      </c>
      <c r="F281" s="64">
        <v>9.9317250796540737</v>
      </c>
      <c r="G281" s="64">
        <v>9.8176583493282141</v>
      </c>
      <c r="H281" s="64">
        <v>9.3631639214304592</v>
      </c>
      <c r="I281" s="65">
        <v>12.673421667965707</v>
      </c>
    </row>
    <row r="282" spans="2:9" x14ac:dyDescent="0.25">
      <c r="D282" s="24" t="s">
        <v>9</v>
      </c>
      <c r="E282" s="70">
        <v>15.24639743817826</v>
      </c>
      <c r="F282" s="64">
        <v>12.298254118357585</v>
      </c>
      <c r="G282" s="64">
        <v>12.749941970355142</v>
      </c>
      <c r="H282" s="64">
        <v>13.670437080088613</v>
      </c>
      <c r="I282" s="65">
        <v>12.668014749613416</v>
      </c>
    </row>
    <row r="283" spans="2:9" x14ac:dyDescent="0.25">
      <c r="D283" s="24" t="s">
        <v>7</v>
      </c>
      <c r="E283" s="70">
        <v>12.915201109369695</v>
      </c>
      <c r="F283" s="64">
        <v>12.466382494175463</v>
      </c>
      <c r="G283" s="64">
        <v>10.693619078813969</v>
      </c>
      <c r="H283" s="64">
        <v>10.475475177726882</v>
      </c>
      <c r="I283" s="65">
        <v>11.587529655495038</v>
      </c>
    </row>
    <row r="284" spans="2:9" x14ac:dyDescent="0.25">
      <c r="D284" s="24" t="s">
        <v>6</v>
      </c>
      <c r="E284" s="25">
        <v>10.1</v>
      </c>
      <c r="F284" s="26">
        <v>9.7913595208138755</v>
      </c>
      <c r="G284" s="26">
        <v>11.28363812811722</v>
      </c>
      <c r="H284" s="26">
        <v>12.599508377872496</v>
      </c>
      <c r="I284" s="65">
        <v>11.125333773777081</v>
      </c>
    </row>
    <row r="285" spans="2:9" x14ac:dyDescent="0.25">
      <c r="D285" s="24" t="s">
        <v>8</v>
      </c>
      <c r="E285" s="70">
        <v>9.0327147385590738</v>
      </c>
      <c r="F285" s="64">
        <v>8.7303403851813091</v>
      </c>
      <c r="G285" s="64">
        <v>8.448084480844809</v>
      </c>
      <c r="H285" s="64">
        <v>10.01863790522167</v>
      </c>
      <c r="I285" s="65">
        <v>10.212330002922283</v>
      </c>
    </row>
    <row r="286" spans="2:9" x14ac:dyDescent="0.25">
      <c r="D286" s="24" t="s">
        <v>5</v>
      </c>
      <c r="E286" s="70">
        <v>8.7527540437422751</v>
      </c>
      <c r="F286" s="64">
        <v>7.3733274840973904</v>
      </c>
      <c r="G286" s="64">
        <v>9.1194622591243153</v>
      </c>
      <c r="H286" s="64">
        <v>9.407694815095212</v>
      </c>
      <c r="I286" s="65">
        <v>9.2813387698313008</v>
      </c>
    </row>
    <row r="287" spans="2:9" x14ac:dyDescent="0.25">
      <c r="D287" s="24" t="s">
        <v>13</v>
      </c>
      <c r="E287" s="70">
        <v>8.844599191579622</v>
      </c>
      <c r="F287" s="64">
        <v>8.4021529232918368</v>
      </c>
      <c r="G287" s="64">
        <v>9.4500348709773832</v>
      </c>
      <c r="H287" s="64">
        <v>8.0314273243125278</v>
      </c>
      <c r="I287" s="65">
        <v>8.3943554538520218</v>
      </c>
    </row>
    <row r="288" spans="2:9" x14ac:dyDescent="0.25">
      <c r="D288" s="24" t="s">
        <v>15</v>
      </c>
      <c r="E288" s="70">
        <v>8.1163051361508529</v>
      </c>
      <c r="F288" s="64">
        <v>9.0268810769204197</v>
      </c>
      <c r="G288" s="64">
        <v>12.933893433561794</v>
      </c>
      <c r="H288" s="64">
        <v>7.7161598091830648</v>
      </c>
      <c r="I288" s="65">
        <v>5.2082861157699103</v>
      </c>
    </row>
    <row r="289" spans="2:9" x14ac:dyDescent="0.25">
      <c r="D289" s="24" t="s">
        <v>20</v>
      </c>
      <c r="E289" s="70" t="e">
        <v>#N/A</v>
      </c>
      <c r="F289" s="64" t="e">
        <v>#N/A</v>
      </c>
      <c r="G289" s="64" t="e">
        <v>#N/A</v>
      </c>
      <c r="H289" s="64" t="e">
        <v>#N/A</v>
      </c>
      <c r="I289" s="65">
        <v>4.6637744034707156</v>
      </c>
    </row>
    <row r="290" spans="2:9" x14ac:dyDescent="0.25">
      <c r="D290" s="24" t="s">
        <v>12</v>
      </c>
      <c r="E290" s="25">
        <v>10.6</v>
      </c>
      <c r="F290" s="26" t="e">
        <v>#N/A</v>
      </c>
      <c r="G290" s="26" t="e">
        <v>#N/A</v>
      </c>
      <c r="H290" s="26" t="e">
        <v>#N/A</v>
      </c>
      <c r="I290" s="27" t="e">
        <v>#N/A</v>
      </c>
    </row>
    <row r="291" spans="2:9" x14ac:dyDescent="0.25">
      <c r="D291" s="24" t="s">
        <v>16</v>
      </c>
      <c r="E291" s="70">
        <v>7.7199399124812231</v>
      </c>
      <c r="F291" s="64">
        <v>6.353686239416259</v>
      </c>
      <c r="G291" s="64">
        <v>0</v>
      </c>
      <c r="H291" s="64">
        <v>0</v>
      </c>
      <c r="I291" s="65">
        <v>0</v>
      </c>
    </row>
    <row r="292" spans="2:9" x14ac:dyDescent="0.25">
      <c r="D292" s="28" t="s">
        <v>17</v>
      </c>
      <c r="E292" s="29">
        <v>15.802601104578656</v>
      </c>
      <c r="F292" s="30">
        <v>14.107724746022617</v>
      </c>
      <c r="G292" s="30">
        <v>16.317610635585503</v>
      </c>
      <c r="H292" s="67">
        <v>17.809888579387188</v>
      </c>
      <c r="I292" s="68" t="e">
        <v>#N/A</v>
      </c>
    </row>
    <row r="294" spans="2:9" x14ac:dyDescent="0.25">
      <c r="B294" s="14" t="s">
        <v>57</v>
      </c>
      <c r="D294" s="48" t="s">
        <v>62</v>
      </c>
    </row>
    <row r="295" spans="2:9" x14ac:dyDescent="0.25">
      <c r="D295" s="16" t="s">
        <v>2</v>
      </c>
      <c r="E295" s="17" t="str">
        <f>'2 - OVERVIEW'!$E$8</f>
        <v>2008-09</v>
      </c>
      <c r="F295" s="18" t="str">
        <f>'2 - OVERVIEW'!$F$8</f>
        <v>2009-10</v>
      </c>
      <c r="G295" s="18" t="str">
        <f>'2 - OVERVIEW'!$G$8</f>
        <v>2010-11</v>
      </c>
      <c r="H295" s="19" t="str">
        <f>'2 - OVERVIEW'!$H$8</f>
        <v>2011-12</v>
      </c>
      <c r="I295" s="19" t="str">
        <f>'2 - OVERVIEW'!$I$8</f>
        <v>2012-13</v>
      </c>
    </row>
    <row r="296" spans="2:9" x14ac:dyDescent="0.25">
      <c r="D296" s="20" t="s">
        <v>10</v>
      </c>
      <c r="E296" s="21">
        <v>58.46681922196796</v>
      </c>
      <c r="F296" s="22">
        <v>51.722084536117549</v>
      </c>
      <c r="G296" s="22">
        <v>40.841514726507718</v>
      </c>
      <c r="H296" s="22">
        <v>43.007186290768381</v>
      </c>
      <c r="I296" s="23">
        <v>53.724850462207719</v>
      </c>
    </row>
    <row r="297" spans="2:9" x14ac:dyDescent="0.25">
      <c r="D297" s="24" t="s">
        <v>14</v>
      </c>
      <c r="E297" s="25">
        <v>36.850393700787407</v>
      </c>
      <c r="F297" s="26">
        <v>37.909516380655226</v>
      </c>
      <c r="G297" s="26">
        <v>24.934009527254254</v>
      </c>
      <c r="H297" s="26">
        <v>22.033898305084744</v>
      </c>
      <c r="I297" s="27">
        <v>33.233082706766922</v>
      </c>
    </row>
    <row r="298" spans="2:9" x14ac:dyDescent="0.25">
      <c r="D298" s="24" t="s">
        <v>7</v>
      </c>
      <c r="E298" s="25">
        <v>47.008644222020017</v>
      </c>
      <c r="F298" s="26">
        <v>45.462064495365453</v>
      </c>
      <c r="G298" s="26">
        <v>40.704131497112392</v>
      </c>
      <c r="H298" s="26">
        <v>26.289280630679951</v>
      </c>
      <c r="I298" s="27">
        <v>25.393985794528547</v>
      </c>
    </row>
    <row r="299" spans="2:9" x14ac:dyDescent="0.25">
      <c r="D299" s="24" t="s">
        <v>8</v>
      </c>
      <c r="E299" s="25">
        <v>39.260563380281688</v>
      </c>
      <c r="F299" s="26">
        <v>40.68177885484873</v>
      </c>
      <c r="G299" s="26">
        <v>29.555175363558593</v>
      </c>
      <c r="H299" s="26">
        <v>24.47434819175778</v>
      </c>
      <c r="I299" s="27">
        <v>25.246645015013168</v>
      </c>
    </row>
    <row r="300" spans="2:9" x14ac:dyDescent="0.25">
      <c r="D300" s="24" t="s">
        <v>13</v>
      </c>
      <c r="E300" s="25">
        <v>25.399495374264085</v>
      </c>
      <c r="F300" s="26">
        <v>24.549643904482615</v>
      </c>
      <c r="G300" s="26">
        <v>20.546810273405136</v>
      </c>
      <c r="H300" s="26">
        <v>17.69983686786297</v>
      </c>
      <c r="I300" s="27">
        <v>22.393509127789045</v>
      </c>
    </row>
    <row r="301" spans="2:9" x14ac:dyDescent="0.25">
      <c r="D301" s="24" t="s">
        <v>17</v>
      </c>
      <c r="E301" s="25">
        <v>17.456359102244392</v>
      </c>
      <c r="F301" s="26">
        <v>17.326732673267326</v>
      </c>
      <c r="G301" s="26">
        <v>14.939759036144579</v>
      </c>
      <c r="H301" s="26">
        <v>21.718377088305491</v>
      </c>
      <c r="I301" s="27">
        <v>18.203309692671397</v>
      </c>
    </row>
    <row r="302" spans="2:9" x14ac:dyDescent="0.25">
      <c r="D302" s="24" t="s">
        <v>9</v>
      </c>
      <c r="E302" s="25">
        <v>22.742363877822047</v>
      </c>
      <c r="F302" s="26">
        <v>20.059207014251747</v>
      </c>
      <c r="G302" s="26">
        <v>14.862289364800057</v>
      </c>
      <c r="H302" s="26">
        <v>12.421383647798741</v>
      </c>
      <c r="I302" s="27">
        <v>16.91616766467066</v>
      </c>
    </row>
    <row r="303" spans="2:9" x14ac:dyDescent="0.25">
      <c r="D303" s="24" t="s">
        <v>15</v>
      </c>
      <c r="E303" s="25">
        <v>23.572377158034531</v>
      </c>
      <c r="F303" s="26">
        <v>20.733652312599681</v>
      </c>
      <c r="G303" s="26">
        <v>16.540870403083346</v>
      </c>
      <c r="H303" s="26">
        <v>11.280487804878049</v>
      </c>
      <c r="I303" s="27">
        <v>16.075123348718769</v>
      </c>
    </row>
    <row r="304" spans="2:9" x14ac:dyDescent="0.25">
      <c r="D304" s="24" t="s">
        <v>5</v>
      </c>
      <c r="E304" s="25">
        <v>28.23150888740517</v>
      </c>
      <c r="F304" s="26">
        <v>26.017616254230742</v>
      </c>
      <c r="G304" s="26">
        <v>20.452209919070555</v>
      </c>
      <c r="H304" s="26">
        <v>15.430724947327814</v>
      </c>
      <c r="I304" s="27">
        <v>14.952357683850476</v>
      </c>
    </row>
    <row r="305" spans="2:9" x14ac:dyDescent="0.25">
      <c r="D305" s="24" t="s">
        <v>19</v>
      </c>
      <c r="E305" s="25">
        <v>28.435114503816795</v>
      </c>
      <c r="F305" s="26">
        <v>30.018416206261513</v>
      </c>
      <c r="G305" s="26">
        <v>21.696428571428573</v>
      </c>
      <c r="H305" s="26">
        <v>15.578764142732812</v>
      </c>
      <c r="I305" s="27">
        <v>12.746918791153133</v>
      </c>
    </row>
    <row r="306" spans="2:9" x14ac:dyDescent="0.25">
      <c r="D306" s="24" t="s">
        <v>6</v>
      </c>
      <c r="E306" s="25">
        <v>22.090028210474671</v>
      </c>
      <c r="F306" s="26">
        <v>22.603235933349435</v>
      </c>
      <c r="G306" s="26">
        <v>17.314529509362409</v>
      </c>
      <c r="H306" s="26">
        <v>11.715285880980163</v>
      </c>
      <c r="I306" s="27">
        <v>12.276244370019633</v>
      </c>
    </row>
    <row r="307" spans="2:9" x14ac:dyDescent="0.25">
      <c r="D307" s="24" t="s">
        <v>18</v>
      </c>
      <c r="E307" s="25">
        <v>10.120956936478345</v>
      </c>
      <c r="F307" s="26">
        <v>10.411244143675169</v>
      </c>
      <c r="G307" s="26">
        <v>10.383747178329571</v>
      </c>
      <c r="H307" s="26">
        <v>8.2766439909297045</v>
      </c>
      <c r="I307" s="27">
        <v>10.740932109394699</v>
      </c>
    </row>
    <row r="308" spans="2:9" x14ac:dyDescent="0.25">
      <c r="D308" s="24" t="s">
        <v>12</v>
      </c>
      <c r="E308" s="25">
        <v>19.169550173010379</v>
      </c>
      <c r="F308" s="26">
        <v>17.172369270497096</v>
      </c>
      <c r="G308" s="26">
        <v>13.585731762281887</v>
      </c>
      <c r="H308" s="26">
        <v>7.8630310716550413</v>
      </c>
      <c r="I308" s="27">
        <v>7.8191013078077525</v>
      </c>
    </row>
    <row r="309" spans="2:9" x14ac:dyDescent="0.25">
      <c r="D309" s="24" t="s">
        <v>16</v>
      </c>
      <c r="E309" s="25">
        <v>12.418300653594772</v>
      </c>
      <c r="F309" s="26">
        <v>12.523191094619666</v>
      </c>
      <c r="G309" s="26">
        <v>11.049723756906078</v>
      </c>
      <c r="H309" s="26">
        <v>9.0826521344232507</v>
      </c>
      <c r="I309" s="27">
        <v>5.7193923145665773</v>
      </c>
    </row>
    <row r="310" spans="2:9" x14ac:dyDescent="0.25">
      <c r="D310" s="24" t="s">
        <v>20</v>
      </c>
      <c r="E310" s="25">
        <v>7.4675324675324672</v>
      </c>
      <c r="F310" s="26">
        <v>4.4077134986225897</v>
      </c>
      <c r="G310" s="26">
        <v>8.6053412462908021</v>
      </c>
      <c r="H310" s="26">
        <v>4.71976401179941</v>
      </c>
      <c r="I310" s="27">
        <v>4.5590539962957681</v>
      </c>
    </row>
    <row r="311" spans="2:9" x14ac:dyDescent="0.25">
      <c r="D311" s="28" t="s">
        <v>11</v>
      </c>
      <c r="E311" s="29">
        <v>17.095197803526098</v>
      </c>
      <c r="F311" s="30">
        <v>15.50805744723889</v>
      </c>
      <c r="G311" s="30">
        <v>8.8456435205661208</v>
      </c>
      <c r="H311" s="30">
        <v>2.6941362916006342</v>
      </c>
      <c r="I311" s="31">
        <v>3.6401692678709558</v>
      </c>
    </row>
    <row r="313" spans="2:9" x14ac:dyDescent="0.25">
      <c r="B313" s="14" t="s">
        <v>63</v>
      </c>
      <c r="D313" s="48" t="s">
        <v>64</v>
      </c>
    </row>
    <row r="314" spans="2:9" x14ac:dyDescent="0.25">
      <c r="D314" s="16" t="s">
        <v>2</v>
      </c>
      <c r="E314" s="17" t="str">
        <f>'2 - OVERVIEW'!$E$8</f>
        <v>2008-09</v>
      </c>
      <c r="F314" s="18" t="str">
        <f>'2 - OVERVIEW'!$F$8</f>
        <v>2009-10</v>
      </c>
      <c r="G314" s="18" t="str">
        <f>'2 - OVERVIEW'!$G$8</f>
        <v>2010-11</v>
      </c>
      <c r="H314" s="19" t="str">
        <f>'2 - OVERVIEW'!$H$8</f>
        <v>2011-12</v>
      </c>
      <c r="I314" s="19" t="str">
        <f>'2 - OVERVIEW'!$I$8</f>
        <v>2012-13</v>
      </c>
    </row>
    <row r="315" spans="2:9" x14ac:dyDescent="0.25">
      <c r="D315" s="20" t="s">
        <v>10</v>
      </c>
      <c r="E315" s="21">
        <v>31.636155606407325</v>
      </c>
      <c r="F315" s="22">
        <v>28.639970055635267</v>
      </c>
      <c r="G315" s="22">
        <v>20.701262272089764</v>
      </c>
      <c r="H315" s="22">
        <v>25.31785516860144</v>
      </c>
      <c r="I315" s="23">
        <v>34.855899945622618</v>
      </c>
    </row>
    <row r="316" spans="2:9" x14ac:dyDescent="0.25">
      <c r="D316" s="24" t="s">
        <v>7</v>
      </c>
      <c r="E316" s="25">
        <v>32.586442220200183</v>
      </c>
      <c r="F316" s="26">
        <v>33.027514676707334</v>
      </c>
      <c r="G316" s="26">
        <v>31.641492669924475</v>
      </c>
      <c r="H316" s="26">
        <v>17.398445198729881</v>
      </c>
      <c r="I316" s="27">
        <v>17.932810437415466</v>
      </c>
    </row>
    <row r="317" spans="2:9" x14ac:dyDescent="0.25">
      <c r="D317" s="24" t="s">
        <v>14</v>
      </c>
      <c r="E317" s="25">
        <v>9.9212598425196852</v>
      </c>
      <c r="F317" s="26">
        <v>11.076443057722308</v>
      </c>
      <c r="G317" s="26">
        <v>5.0791500888851262</v>
      </c>
      <c r="H317" s="26">
        <v>7.7041602465331271</v>
      </c>
      <c r="I317" s="27">
        <v>17.293233082706767</v>
      </c>
    </row>
    <row r="318" spans="2:9" x14ac:dyDescent="0.25">
      <c r="D318" s="24" t="s">
        <v>8</v>
      </c>
      <c r="E318" s="25">
        <v>16.153169014084508</v>
      </c>
      <c r="F318" s="26">
        <v>17.062901910304753</v>
      </c>
      <c r="G318" s="26">
        <v>12.745936698075278</v>
      </c>
      <c r="H318" s="26">
        <v>11.64844407077376</v>
      </c>
      <c r="I318" s="27">
        <v>12.255652919991009</v>
      </c>
    </row>
    <row r="319" spans="2:9" x14ac:dyDescent="0.25">
      <c r="D319" s="24" t="s">
        <v>17</v>
      </c>
      <c r="E319" s="25">
        <v>7.7306733167082298</v>
      </c>
      <c r="F319" s="26">
        <v>9.9009900990099009</v>
      </c>
      <c r="G319" s="26">
        <v>7.7108433734939767</v>
      </c>
      <c r="H319" s="26">
        <v>13.365155131264917</v>
      </c>
      <c r="I319" s="27">
        <v>11.347517730496454</v>
      </c>
    </row>
    <row r="320" spans="2:9" x14ac:dyDescent="0.25">
      <c r="D320" s="24" t="s">
        <v>18</v>
      </c>
      <c r="E320" s="25">
        <v>8.9708481936967157</v>
      </c>
      <c r="F320" s="26">
        <v>9.2795871715365639</v>
      </c>
      <c r="G320" s="26">
        <v>9.1422121896162523</v>
      </c>
      <c r="H320" s="26">
        <v>7.5963718820861681</v>
      </c>
      <c r="I320" s="27">
        <v>6.3314968223800321</v>
      </c>
    </row>
    <row r="321" spans="2:9" x14ac:dyDescent="0.25">
      <c r="D321" s="24" t="s">
        <v>11</v>
      </c>
      <c r="E321" s="25">
        <v>10.706083472915335</v>
      </c>
      <c r="F321" s="26">
        <v>8.5968579327085148</v>
      </c>
      <c r="G321" s="26">
        <v>8.8456435205661208</v>
      </c>
      <c r="H321" s="26">
        <v>3.9619651347068143</v>
      </c>
      <c r="I321" s="27">
        <v>6.0669487797849273</v>
      </c>
    </row>
    <row r="322" spans="2:9" x14ac:dyDescent="0.25">
      <c r="D322" s="24" t="s">
        <v>19</v>
      </c>
      <c r="E322" s="25">
        <v>11.83206106870229</v>
      </c>
      <c r="F322" s="26">
        <v>13.351749539594843</v>
      </c>
      <c r="G322" s="26">
        <v>10.714285714285714</v>
      </c>
      <c r="H322" s="26">
        <v>7.7458659704090511</v>
      </c>
      <c r="I322" s="27">
        <v>5.7403342900557153</v>
      </c>
    </row>
    <row r="323" spans="2:9" x14ac:dyDescent="0.25">
      <c r="D323" s="24" t="s">
        <v>6</v>
      </c>
      <c r="E323" s="25">
        <v>5.2250705261866797</v>
      </c>
      <c r="F323" s="26">
        <v>7.9811639700555421</v>
      </c>
      <c r="G323" s="26">
        <v>6.1151931737378522</v>
      </c>
      <c r="H323" s="26">
        <v>3.82730455075846</v>
      </c>
      <c r="I323" s="27">
        <v>4.5039842937983607</v>
      </c>
    </row>
    <row r="324" spans="2:9" x14ac:dyDescent="0.25">
      <c r="D324" s="24" t="s">
        <v>15</v>
      </c>
      <c r="E324" s="25">
        <v>1.8260292164674636</v>
      </c>
      <c r="F324" s="26">
        <v>2.7113237639553431</v>
      </c>
      <c r="G324" s="26">
        <v>2.7300465713826885</v>
      </c>
      <c r="H324" s="26">
        <v>1.524390243902439</v>
      </c>
      <c r="I324" s="27">
        <v>4.2973102021327394</v>
      </c>
    </row>
    <row r="325" spans="2:9" x14ac:dyDescent="0.25">
      <c r="D325" s="24" t="s">
        <v>13</v>
      </c>
      <c r="E325" s="25">
        <v>4.8780487804878048</v>
      </c>
      <c r="F325" s="26">
        <v>3.3514872224549643</v>
      </c>
      <c r="G325" s="26">
        <v>3.1483015741507874</v>
      </c>
      <c r="H325" s="26">
        <v>3.181076672104405</v>
      </c>
      <c r="I325" s="27">
        <v>3.002028397565923</v>
      </c>
    </row>
    <row r="326" spans="2:9" x14ac:dyDescent="0.25">
      <c r="D326" s="24" t="s">
        <v>20</v>
      </c>
      <c r="E326" s="25">
        <v>4.220779220779221</v>
      </c>
      <c r="F326" s="26">
        <v>3.0303030303030303</v>
      </c>
      <c r="G326" s="26">
        <v>4.7477744807121667</v>
      </c>
      <c r="H326" s="26">
        <v>4.4247787610619467</v>
      </c>
      <c r="I326" s="27">
        <v>2.8494087476848553</v>
      </c>
    </row>
    <row r="327" spans="2:9" x14ac:dyDescent="0.25">
      <c r="D327" s="24" t="s">
        <v>5</v>
      </c>
      <c r="E327" s="25">
        <v>3.9692344897562202</v>
      </c>
      <c r="F327" s="26">
        <v>3.6327448457234666</v>
      </c>
      <c r="G327" s="26">
        <v>3.1406956263928985</v>
      </c>
      <c r="H327" s="26">
        <v>3.1405481863952445</v>
      </c>
      <c r="I327" s="27">
        <v>2.809675054971903</v>
      </c>
    </row>
    <row r="328" spans="2:9" x14ac:dyDescent="0.25">
      <c r="D328" s="24" t="s">
        <v>9</v>
      </c>
      <c r="E328" s="25">
        <v>6.8061088977423649</v>
      </c>
      <c r="F328" s="26">
        <v>3.2353559700406045</v>
      </c>
      <c r="G328" s="26">
        <v>2.8611893964320965</v>
      </c>
      <c r="H328" s="26">
        <v>2.8301886792452833</v>
      </c>
      <c r="I328" s="27">
        <v>2.1706586826347305</v>
      </c>
    </row>
    <row r="329" spans="2:9" x14ac:dyDescent="0.25">
      <c r="D329" s="24" t="s">
        <v>12</v>
      </c>
      <c r="E329" s="25">
        <v>8.235294117647058</v>
      </c>
      <c r="F329" s="26">
        <v>6.1329890251775341</v>
      </c>
      <c r="G329" s="26">
        <v>4.5071148026527581</v>
      </c>
      <c r="H329" s="26">
        <v>1.2682308180088777</v>
      </c>
      <c r="I329" s="27">
        <v>1.7656035211178793</v>
      </c>
    </row>
    <row r="330" spans="2:9" x14ac:dyDescent="0.25">
      <c r="D330" s="28" t="s">
        <v>16</v>
      </c>
      <c r="E330" s="29">
        <v>1.1204481792717087</v>
      </c>
      <c r="F330" s="30">
        <v>1.2059369202226344</v>
      </c>
      <c r="G330" s="30">
        <v>2.7624309392265194</v>
      </c>
      <c r="H330" s="30">
        <v>1.0899182561307901</v>
      </c>
      <c r="I330" s="31">
        <v>1.161751563896336</v>
      </c>
    </row>
    <row r="332" spans="2:9" x14ac:dyDescent="0.25">
      <c r="B332" s="98" t="s">
        <v>34</v>
      </c>
      <c r="D332" s="48" t="s">
        <v>67</v>
      </c>
    </row>
    <row r="333" spans="2:9" x14ac:dyDescent="0.25">
      <c r="B333" s="98"/>
      <c r="D333" s="16" t="s">
        <v>2</v>
      </c>
      <c r="E333" s="17" t="str">
        <f>'2 - OVERVIEW'!$E$8</f>
        <v>2008-09</v>
      </c>
      <c r="F333" s="18" t="str">
        <f>'2 - OVERVIEW'!$F$8</f>
        <v>2009-10</v>
      </c>
      <c r="G333" s="18" t="str">
        <f>'2 - OVERVIEW'!$G$8</f>
        <v>2010-11</v>
      </c>
      <c r="H333" s="19" t="str">
        <f>'2 - OVERVIEW'!$H$8</f>
        <v>2011-12</v>
      </c>
      <c r="I333" s="19" t="str">
        <f>'2 - OVERVIEW'!$I$8</f>
        <v>2012-13</v>
      </c>
    </row>
    <row r="334" spans="2:9" x14ac:dyDescent="0.25">
      <c r="D334" s="20" t="s">
        <v>5</v>
      </c>
      <c r="E334" s="32">
        <v>100</v>
      </c>
      <c r="F334" s="33">
        <v>100</v>
      </c>
      <c r="G334" s="33">
        <v>100</v>
      </c>
      <c r="H334" s="33">
        <v>100</v>
      </c>
      <c r="I334" s="34">
        <v>100</v>
      </c>
    </row>
    <row r="335" spans="2:9" x14ac:dyDescent="0.25">
      <c r="D335" s="24" t="s">
        <v>6</v>
      </c>
      <c r="E335" s="35">
        <v>99.53051643192488</v>
      </c>
      <c r="F335" s="36">
        <v>100</v>
      </c>
      <c r="G335" s="36">
        <v>98.449612403100772</v>
      </c>
      <c r="H335" s="36">
        <v>100</v>
      </c>
      <c r="I335" s="37">
        <v>100</v>
      </c>
    </row>
    <row r="336" spans="2:9" x14ac:dyDescent="0.25">
      <c r="D336" s="24" t="s">
        <v>8</v>
      </c>
      <c r="E336" s="35">
        <v>99.727520435967293</v>
      </c>
      <c r="F336" s="36">
        <v>99.745547073791357</v>
      </c>
      <c r="G336" s="36">
        <v>99.664429530202469</v>
      </c>
      <c r="H336" s="36">
        <v>100</v>
      </c>
      <c r="I336" s="37">
        <v>100</v>
      </c>
    </row>
    <row r="337" spans="2:9" x14ac:dyDescent="0.25">
      <c r="D337" s="24" t="s">
        <v>9</v>
      </c>
      <c r="E337" s="35">
        <v>100</v>
      </c>
      <c r="F337" s="36">
        <v>100</v>
      </c>
      <c r="G337" s="36">
        <v>100</v>
      </c>
      <c r="H337" s="36">
        <v>100</v>
      </c>
      <c r="I337" s="37">
        <v>100</v>
      </c>
    </row>
    <row r="338" spans="2:9" x14ac:dyDescent="0.25">
      <c r="D338" s="24" t="s">
        <v>11</v>
      </c>
      <c r="E338" s="35">
        <v>98.387096774193552</v>
      </c>
      <c r="F338" s="36">
        <v>100</v>
      </c>
      <c r="G338" s="36">
        <v>96.296296296296291</v>
      </c>
      <c r="H338" s="36">
        <v>100</v>
      </c>
      <c r="I338" s="37">
        <v>100</v>
      </c>
    </row>
    <row r="339" spans="2:9" x14ac:dyDescent="0.25">
      <c r="D339" s="24" t="s">
        <v>15</v>
      </c>
      <c r="E339" s="35">
        <v>90.909090909090907</v>
      </c>
      <c r="F339" s="36">
        <v>100</v>
      </c>
      <c r="G339" s="36">
        <v>94.117647058823522</v>
      </c>
      <c r="H339" s="36">
        <v>100</v>
      </c>
      <c r="I339" s="37">
        <v>100</v>
      </c>
    </row>
    <row r="340" spans="2:9" x14ac:dyDescent="0.25">
      <c r="D340" s="24" t="s">
        <v>16</v>
      </c>
      <c r="E340" s="35">
        <v>100</v>
      </c>
      <c r="F340" s="36">
        <v>92.307692307692307</v>
      </c>
      <c r="G340" s="36">
        <v>96.666666666666671</v>
      </c>
      <c r="H340" s="36">
        <v>100</v>
      </c>
      <c r="I340" s="37">
        <v>100</v>
      </c>
    </row>
    <row r="341" spans="2:9" x14ac:dyDescent="0.25">
      <c r="D341" s="24" t="s">
        <v>18</v>
      </c>
      <c r="E341" s="35">
        <v>100</v>
      </c>
      <c r="F341" s="36">
        <v>100</v>
      </c>
      <c r="G341" s="36">
        <v>100</v>
      </c>
      <c r="H341" s="36">
        <v>100</v>
      </c>
      <c r="I341" s="37">
        <v>100</v>
      </c>
    </row>
    <row r="342" spans="2:9" x14ac:dyDescent="0.25">
      <c r="D342" s="24" t="s">
        <v>19</v>
      </c>
      <c r="E342" s="35">
        <v>100</v>
      </c>
      <c r="F342" s="36">
        <v>99.310344827586206</v>
      </c>
      <c r="G342" s="36">
        <v>100</v>
      </c>
      <c r="H342" s="36">
        <v>100</v>
      </c>
      <c r="I342" s="37">
        <v>100</v>
      </c>
    </row>
    <row r="343" spans="2:9" x14ac:dyDescent="0.25">
      <c r="D343" s="24" t="s">
        <v>20</v>
      </c>
      <c r="E343" s="35">
        <v>100</v>
      </c>
      <c r="F343" s="36">
        <v>90.909090909090907</v>
      </c>
      <c r="G343" s="36">
        <v>87.5</v>
      </c>
      <c r="H343" s="36">
        <v>93.333333333333329</v>
      </c>
      <c r="I343" s="37">
        <v>100</v>
      </c>
    </row>
    <row r="344" spans="2:9" x14ac:dyDescent="0.25">
      <c r="D344" s="24" t="s">
        <v>7</v>
      </c>
      <c r="E344" s="35">
        <v>99.930191972076784</v>
      </c>
      <c r="F344" s="36">
        <v>100</v>
      </c>
      <c r="G344" s="36">
        <v>98.595998595998594</v>
      </c>
      <c r="H344" s="36">
        <v>99.370673379483947</v>
      </c>
      <c r="I344" s="37">
        <v>99.818840579710141</v>
      </c>
    </row>
    <row r="345" spans="2:9" x14ac:dyDescent="0.25">
      <c r="D345" s="24" t="s">
        <v>10</v>
      </c>
      <c r="E345" s="35">
        <v>99.638336347197111</v>
      </c>
      <c r="F345" s="36">
        <v>100</v>
      </c>
      <c r="G345" s="36">
        <v>100</v>
      </c>
      <c r="H345" s="36">
        <v>100</v>
      </c>
      <c r="I345" s="37">
        <v>99.53198127925117</v>
      </c>
    </row>
    <row r="346" spans="2:9" x14ac:dyDescent="0.25">
      <c r="D346" s="24" t="s">
        <v>14</v>
      </c>
      <c r="E346" s="35">
        <v>98.412698412698404</v>
      </c>
      <c r="F346" s="36">
        <v>100</v>
      </c>
      <c r="G346" s="36">
        <v>96.969696969696969</v>
      </c>
      <c r="H346" s="36">
        <v>98</v>
      </c>
      <c r="I346" s="37">
        <v>98.260869565217391</v>
      </c>
    </row>
    <row r="347" spans="2:9" x14ac:dyDescent="0.25">
      <c r="D347" s="24" t="s">
        <v>13</v>
      </c>
      <c r="E347" s="35">
        <v>100</v>
      </c>
      <c r="F347" s="36">
        <v>95</v>
      </c>
      <c r="G347" s="36">
        <v>100</v>
      </c>
      <c r="H347" s="36">
        <v>100</v>
      </c>
      <c r="I347" s="37">
        <v>97.297297297297305</v>
      </c>
    </row>
    <row r="348" spans="2:9" x14ac:dyDescent="0.25">
      <c r="D348" s="24" t="s">
        <v>12</v>
      </c>
      <c r="E348" s="35">
        <v>100</v>
      </c>
      <c r="F348" s="36">
        <v>100</v>
      </c>
      <c r="G348" s="36">
        <v>94.285714285714278</v>
      </c>
      <c r="H348" s="36">
        <v>60</v>
      </c>
      <c r="I348" s="37">
        <v>96.428571428571431</v>
      </c>
    </row>
    <row r="349" spans="2:9" x14ac:dyDescent="0.25">
      <c r="D349" s="28" t="s">
        <v>17</v>
      </c>
      <c r="E349" s="56">
        <v>100</v>
      </c>
      <c r="F349" s="39">
        <v>100</v>
      </c>
      <c r="G349" s="39">
        <v>100</v>
      </c>
      <c r="H349" s="39">
        <v>100</v>
      </c>
      <c r="I349" s="40">
        <v>93.75</v>
      </c>
    </row>
    <row r="351" spans="2:9" x14ac:dyDescent="0.25">
      <c r="B351" s="14" t="s">
        <v>65</v>
      </c>
      <c r="D351" s="48" t="s">
        <v>66</v>
      </c>
    </row>
    <row r="352" spans="2:9" x14ac:dyDescent="0.25">
      <c r="D352" s="16" t="s">
        <v>2</v>
      </c>
      <c r="E352" s="17" t="str">
        <f>'2 - OVERVIEW'!$E$8</f>
        <v>2008-09</v>
      </c>
      <c r="F352" s="18" t="str">
        <f>'2 - OVERVIEW'!$F$8</f>
        <v>2009-10</v>
      </c>
      <c r="G352" s="18" t="str">
        <f>'2 - OVERVIEW'!$G$8</f>
        <v>2010-11</v>
      </c>
      <c r="H352" s="19" t="str">
        <f>'2 - OVERVIEW'!$H$8</f>
        <v>2011-12</v>
      </c>
      <c r="I352" s="19" t="str">
        <f>'2 - OVERVIEW'!$I$8</f>
        <v>2012-13</v>
      </c>
    </row>
    <row r="353" spans="4:9" x14ac:dyDescent="0.25">
      <c r="D353" s="20" t="s">
        <v>10</v>
      </c>
      <c r="E353" s="69">
        <v>0.51011433597185574</v>
      </c>
      <c r="F353" s="61">
        <v>0.50762297770948084</v>
      </c>
      <c r="G353" s="61">
        <v>0.47469710211985677</v>
      </c>
      <c r="H353" s="61">
        <v>0.33176387795110673</v>
      </c>
      <c r="I353" s="62">
        <v>0.37909688564710398</v>
      </c>
    </row>
    <row r="354" spans="4:9" x14ac:dyDescent="0.25">
      <c r="D354" s="24" t="s">
        <v>7</v>
      </c>
      <c r="E354" s="70">
        <v>0.38205580565029384</v>
      </c>
      <c r="F354" s="64">
        <v>0.64149487359851631</v>
      </c>
      <c r="G354" s="64">
        <v>0.60221870047543591</v>
      </c>
      <c r="H354" s="64">
        <v>0.1174404286050687</v>
      </c>
      <c r="I354" s="65">
        <v>0.27935671500027937</v>
      </c>
    </row>
    <row r="355" spans="4:9" x14ac:dyDescent="0.25">
      <c r="D355" s="24" t="s">
        <v>14</v>
      </c>
      <c r="E355" s="70">
        <v>0.10889731386625796</v>
      </c>
      <c r="F355" s="64">
        <v>0.13237063778580024</v>
      </c>
      <c r="G355" s="64">
        <v>6.7842605156037988E-2</v>
      </c>
      <c r="H355" s="64">
        <v>5.9799075107638336E-2</v>
      </c>
      <c r="I355" s="65">
        <v>0.19903666255324232</v>
      </c>
    </row>
    <row r="356" spans="4:9" x14ac:dyDescent="0.25">
      <c r="D356" s="24" t="s">
        <v>8</v>
      </c>
      <c r="E356" s="70">
        <v>0.16356178861106685</v>
      </c>
      <c r="F356" s="64">
        <v>0.19898352582225798</v>
      </c>
      <c r="G356" s="64">
        <v>0.13184715436632477</v>
      </c>
      <c r="H356" s="64">
        <v>0.10492428758793371</v>
      </c>
      <c r="I356" s="65">
        <v>0.11143493913937939</v>
      </c>
    </row>
    <row r="357" spans="4:9" x14ac:dyDescent="0.25">
      <c r="D357" s="24" t="s">
        <v>20</v>
      </c>
      <c r="E357" s="70">
        <v>6.8644649530928234E-2</v>
      </c>
      <c r="F357" s="64">
        <v>4.464950141390088E-2</v>
      </c>
      <c r="G357" s="64">
        <v>8.7495442945679916E-2</v>
      </c>
      <c r="H357" s="64">
        <v>8.6003010105353689E-2</v>
      </c>
      <c r="I357" s="65">
        <v>9.877240016932412E-2</v>
      </c>
    </row>
    <row r="358" spans="4:9" x14ac:dyDescent="0.25">
      <c r="D358" s="24" t="s">
        <v>19</v>
      </c>
      <c r="E358" s="70">
        <v>0.1778496362166532</v>
      </c>
      <c r="F358" s="64">
        <v>0.20427438662771544</v>
      </c>
      <c r="G358" s="64">
        <v>0.19516170541305655</v>
      </c>
      <c r="H358" s="64">
        <v>0.11010012879637708</v>
      </c>
      <c r="I358" s="65">
        <v>9.4844112602159233E-2</v>
      </c>
    </row>
    <row r="359" spans="4:9" x14ac:dyDescent="0.25">
      <c r="D359" s="24" t="s">
        <v>18</v>
      </c>
      <c r="E359" s="70">
        <v>9.644364074743822E-2</v>
      </c>
      <c r="F359" s="64">
        <v>9.7789367628756008E-2</v>
      </c>
      <c r="G359" s="64">
        <v>7.8829815187877739E-2</v>
      </c>
      <c r="H359" s="64">
        <v>7.7832228307869705E-2</v>
      </c>
      <c r="I359" s="65">
        <v>9.4261475620554716E-2</v>
      </c>
    </row>
    <row r="360" spans="4:9" x14ac:dyDescent="0.25">
      <c r="D360" s="24" t="s">
        <v>17</v>
      </c>
      <c r="E360" s="70">
        <v>1.3374348000534973E-2</v>
      </c>
      <c r="F360" s="64">
        <v>1.9568195160133063E-2</v>
      </c>
      <c r="G360" s="64">
        <v>0.11483253588516747</v>
      </c>
      <c r="H360" s="64">
        <v>6.7767373090192221E-2</v>
      </c>
      <c r="I360" s="65">
        <v>9.1107871720116626E-2</v>
      </c>
    </row>
    <row r="361" spans="4:9" x14ac:dyDescent="0.25">
      <c r="D361" s="24" t="s">
        <v>6</v>
      </c>
      <c r="E361" s="70">
        <v>3.5298913854077942E-2</v>
      </c>
      <c r="F361" s="64">
        <v>5.9207403698260802E-2</v>
      </c>
      <c r="G361" s="64">
        <v>5.0654419838579115E-2</v>
      </c>
      <c r="H361" s="64">
        <v>2.6364893261415764E-2</v>
      </c>
      <c r="I361" s="65">
        <v>2.6783170879726537E-2</v>
      </c>
    </row>
    <row r="362" spans="4:9" x14ac:dyDescent="0.25">
      <c r="D362" s="24" t="s">
        <v>15</v>
      </c>
      <c r="E362" s="70">
        <v>1.9172514283523144E-2</v>
      </c>
      <c r="F362" s="64">
        <v>3.7359435125340908E-2</v>
      </c>
      <c r="G362" s="64">
        <v>2.2101075585678503E-2</v>
      </c>
      <c r="H362" s="64">
        <v>1.4483832422058876E-2</v>
      </c>
      <c r="I362" s="65">
        <v>2.512923607122344E-2</v>
      </c>
    </row>
    <row r="363" spans="4:9" x14ac:dyDescent="0.25">
      <c r="D363" s="24" t="s">
        <v>12</v>
      </c>
      <c r="E363" s="70">
        <v>6.8866571018651374E-2</v>
      </c>
      <c r="F363" s="64">
        <v>7.8516413669333734E-2</v>
      </c>
      <c r="G363" s="64">
        <v>4.9345226798253941E-2</v>
      </c>
      <c r="H363" s="64">
        <v>1.0827002544345599E-2</v>
      </c>
      <c r="I363" s="65">
        <v>2.4897741419171261E-2</v>
      </c>
    </row>
    <row r="364" spans="4:9" x14ac:dyDescent="0.25">
      <c r="D364" s="24" t="s">
        <v>16</v>
      </c>
      <c r="E364" s="70">
        <v>3.3350436121087741E-2</v>
      </c>
      <c r="F364" s="64">
        <v>2.7593818984547464E-2</v>
      </c>
      <c r="G364" s="64">
        <v>5.1721590069454704E-2</v>
      </c>
      <c r="H364" s="64">
        <v>1.6970108366263423E-2</v>
      </c>
      <c r="I364" s="65">
        <v>2.3878886288743493E-2</v>
      </c>
    </row>
    <row r="365" spans="4:9" x14ac:dyDescent="0.25">
      <c r="D365" s="24" t="s">
        <v>13</v>
      </c>
      <c r="E365" s="70">
        <v>1.1218056583877411E-2</v>
      </c>
      <c r="F365" s="64">
        <v>2.156194747509595E-2</v>
      </c>
      <c r="G365" s="64">
        <v>2.7531873438095645E-2</v>
      </c>
      <c r="H365" s="64">
        <v>3.3397344911079568E-2</v>
      </c>
      <c r="I365" s="65">
        <v>2.2683686305239932E-2</v>
      </c>
    </row>
    <row r="366" spans="4:9" x14ac:dyDescent="0.25">
      <c r="D366" s="24" t="s">
        <v>5</v>
      </c>
      <c r="E366" s="70">
        <v>9.0752071196463606E-3</v>
      </c>
      <c r="F366" s="64">
        <v>6.5080034294348514E-3</v>
      </c>
      <c r="G366" s="64">
        <v>9.5933778283333569E-3</v>
      </c>
      <c r="H366" s="64">
        <v>1.3044300040197741E-2</v>
      </c>
      <c r="I366" s="65">
        <v>1.4245051139733593E-2</v>
      </c>
    </row>
    <row r="367" spans="4:9" x14ac:dyDescent="0.25">
      <c r="D367" s="24" t="s">
        <v>9</v>
      </c>
      <c r="E367" s="70">
        <v>5.2289684854091668E-2</v>
      </c>
      <c r="F367" s="64">
        <v>4.5255101036932102E-2</v>
      </c>
      <c r="G367" s="64">
        <v>6.2007092061154491E-2</v>
      </c>
      <c r="H367" s="64">
        <v>3.0352468035057104E-2</v>
      </c>
      <c r="I367" s="65">
        <v>1.2982677399013319E-2</v>
      </c>
    </row>
    <row r="368" spans="4:9" x14ac:dyDescent="0.25">
      <c r="D368" s="28" t="s">
        <v>11</v>
      </c>
      <c r="E368" s="55">
        <v>0.15024559375902921</v>
      </c>
      <c r="F368" s="67">
        <v>0.12507817385866168</v>
      </c>
      <c r="G368" s="67">
        <v>9.4940243493800966E-2</v>
      </c>
      <c r="H368" s="67">
        <v>4.3649061545176782E-2</v>
      </c>
      <c r="I368" s="68">
        <v>5.3876407521146492E-3</v>
      </c>
    </row>
  </sheetData>
  <mergeCells count="11">
    <mergeCell ref="B332:B333"/>
    <mergeCell ref="B45:B46"/>
    <mergeCell ref="B178:B179"/>
    <mergeCell ref="B255:B256"/>
    <mergeCell ref="B197:B198"/>
    <mergeCell ref="B216:B217"/>
    <mergeCell ref="B235:B236"/>
    <mergeCell ref="B140:B141"/>
    <mergeCell ref="B159:B160"/>
    <mergeCell ref="B275:B276"/>
    <mergeCell ref="B121:B122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J102"/>
  <sheetViews>
    <sheetView showGridLines="0" zoomScaleNormal="85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0" width="3.1640625" style="4" customWidth="1"/>
    <col min="11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</row>
    <row r="3" spans="2:9" s="3" customFormat="1" ht="12" customHeight="1" x14ac:dyDescent="0.25">
      <c r="B3" s="78" t="str">
        <f>'2 - OVERVIEW'!B3</f>
        <v>2012-13 WATER PERFORMANCE REPORT</v>
      </c>
      <c r="D3" s="7"/>
      <c r="E3" s="11"/>
      <c r="F3" s="8"/>
      <c r="G3" s="8"/>
      <c r="H3" s="8"/>
      <c r="I3" s="8"/>
    </row>
    <row r="4" spans="2:9" s="3" customFormat="1" ht="12" customHeight="1" x14ac:dyDescent="0.25">
      <c r="B4" s="78" t="s">
        <v>92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50"/>
      <c r="D7" s="48" t="s">
        <v>69</v>
      </c>
      <c r="F7" s="10"/>
      <c r="G7" s="10"/>
      <c r="H7" s="10"/>
      <c r="I7" s="10"/>
    </row>
    <row r="8" spans="2:9" x14ac:dyDescent="0.25">
      <c r="B8" s="14" t="s">
        <v>68</v>
      </c>
      <c r="D8" s="16" t="s">
        <v>2</v>
      </c>
      <c r="E8" s="17" t="str">
        <f>'2 - OVERVIEW'!$E$8</f>
        <v>2008-09</v>
      </c>
      <c r="F8" s="18" t="str">
        <f>'2 - OVERVIEW'!$F$8</f>
        <v>2009-10</v>
      </c>
      <c r="G8" s="18" t="str">
        <f>'2 - OVERVIEW'!$G$8</f>
        <v>2010-11</v>
      </c>
      <c r="H8" s="19" t="str">
        <f>'2 - OVERVIEW'!$H$8</f>
        <v>2011-12</v>
      </c>
      <c r="I8" s="19" t="str">
        <f>'2 - OVERVIEW'!$I$8</f>
        <v>2012-13</v>
      </c>
    </row>
    <row r="9" spans="2:9" x14ac:dyDescent="0.25">
      <c r="D9" s="20" t="s">
        <v>17</v>
      </c>
      <c r="E9" s="69">
        <v>0.63202639968678331</v>
      </c>
      <c r="F9" s="61">
        <v>0.42688266199649733</v>
      </c>
      <c r="G9" s="61">
        <v>0.68555513898559273</v>
      </c>
      <c r="H9" s="61">
        <v>0.27336767952896646</v>
      </c>
      <c r="I9" s="62">
        <v>0.90450693975152063</v>
      </c>
    </row>
    <row r="10" spans="2:9" x14ac:dyDescent="0.25">
      <c r="D10" s="24" t="s">
        <v>14</v>
      </c>
      <c r="E10" s="70">
        <v>0.39255125875940827</v>
      </c>
      <c r="F10" s="64">
        <v>0.3521695583341411</v>
      </c>
      <c r="G10" s="64">
        <v>0.9664637092877163</v>
      </c>
      <c r="H10" s="64">
        <v>0.92613363243070013</v>
      </c>
      <c r="I10" s="65">
        <v>0.74734579978830551</v>
      </c>
    </row>
    <row r="11" spans="2:9" x14ac:dyDescent="0.25">
      <c r="D11" s="24" t="s">
        <v>7</v>
      </c>
      <c r="E11" s="70">
        <v>0.38024742188071065</v>
      </c>
      <c r="F11" s="64">
        <v>0.48707897899792935</v>
      </c>
      <c r="G11" s="64">
        <v>0.33339621131575037</v>
      </c>
      <c r="H11" s="64">
        <v>0.35895163687555037</v>
      </c>
      <c r="I11" s="65">
        <v>0.41797095357660358</v>
      </c>
    </row>
    <row r="12" spans="2:9" x14ac:dyDescent="0.25">
      <c r="D12" s="24" t="s">
        <v>12</v>
      </c>
      <c r="E12" s="70">
        <v>0.26345502446368085</v>
      </c>
      <c r="F12" s="64">
        <v>0.33484467372670906</v>
      </c>
      <c r="G12" s="64">
        <v>0.28307227778826194</v>
      </c>
      <c r="H12" s="64">
        <v>0.72404095647985578</v>
      </c>
      <c r="I12" s="65">
        <v>0.39590590329461234</v>
      </c>
    </row>
    <row r="13" spans="2:9" x14ac:dyDescent="0.25">
      <c r="D13" s="24" t="s">
        <v>9</v>
      </c>
      <c r="E13" s="70">
        <v>1.3871098226926448</v>
      </c>
      <c r="F13" s="64">
        <v>0.71771126178270217</v>
      </c>
      <c r="G13" s="64">
        <v>0.37998733375554145</v>
      </c>
      <c r="H13" s="64">
        <v>0.33618533212242885</v>
      </c>
      <c r="I13" s="65">
        <v>0.38946413488910442</v>
      </c>
    </row>
    <row r="14" spans="2:9" x14ac:dyDescent="0.25">
      <c r="D14" s="24" t="s">
        <v>13</v>
      </c>
      <c r="E14" s="70">
        <v>0.4066817430303491</v>
      </c>
      <c r="F14" s="64">
        <v>0.50444935668537094</v>
      </c>
      <c r="G14" s="64">
        <v>0.65762585918632732</v>
      </c>
      <c r="H14" s="64">
        <v>0.50488420590495009</v>
      </c>
      <c r="I14" s="65">
        <v>0.32546786004882017</v>
      </c>
    </row>
    <row r="15" spans="2:9" x14ac:dyDescent="0.25">
      <c r="D15" s="24" t="s">
        <v>19</v>
      </c>
      <c r="E15" s="70">
        <v>0.43765903307888038</v>
      </c>
      <c r="F15" s="64">
        <v>0.23270696375589039</v>
      </c>
      <c r="G15" s="64">
        <v>0.37096927613430991</v>
      </c>
      <c r="H15" s="64">
        <v>0.31069110276847967</v>
      </c>
      <c r="I15" s="65">
        <v>0.32443539229646184</v>
      </c>
    </row>
    <row r="16" spans="2:9" x14ac:dyDescent="0.25">
      <c r="D16" s="24" t="s">
        <v>10</v>
      </c>
      <c r="E16" s="70">
        <v>0.38340304297751104</v>
      </c>
      <c r="F16" s="64">
        <v>0.4818450338634126</v>
      </c>
      <c r="G16" s="64">
        <v>0.52606336740505388</v>
      </c>
      <c r="H16" s="64">
        <v>0.51877434050995663</v>
      </c>
      <c r="I16" s="65">
        <v>0.29937103297399215</v>
      </c>
    </row>
    <row r="17" spans="2:9" x14ac:dyDescent="0.25">
      <c r="D17" s="24" t="s">
        <v>6</v>
      </c>
      <c r="E17" s="70">
        <v>0.12684664569803286</v>
      </c>
      <c r="F17" s="64">
        <v>0.12867348909055804</v>
      </c>
      <c r="G17" s="64">
        <v>0.19715872038810101</v>
      </c>
      <c r="H17" s="64">
        <v>0.19852138881384218</v>
      </c>
      <c r="I17" s="65">
        <v>0.26844457469411681</v>
      </c>
    </row>
    <row r="18" spans="2:9" x14ac:dyDescent="0.25">
      <c r="D18" s="24" t="s">
        <v>8</v>
      </c>
      <c r="E18" s="70">
        <v>0.20916881729329531</v>
      </c>
      <c r="F18" s="64">
        <v>0.23412219090651515</v>
      </c>
      <c r="G18" s="64">
        <v>0.20028403918284113</v>
      </c>
      <c r="H18" s="64">
        <v>0.175805955962752</v>
      </c>
      <c r="I18" s="65">
        <v>0.20772804468960096</v>
      </c>
    </row>
    <row r="19" spans="2:9" x14ac:dyDescent="0.25">
      <c r="D19" s="24" t="s">
        <v>20</v>
      </c>
      <c r="E19" s="70">
        <v>0.30309292553557898</v>
      </c>
      <c r="F19" s="64">
        <v>0.31739600216099406</v>
      </c>
      <c r="G19" s="64">
        <v>0.16551906779661016</v>
      </c>
      <c r="H19" s="64">
        <v>0.26045057950253941</v>
      </c>
      <c r="I19" s="65">
        <v>0.11562921564848719</v>
      </c>
    </row>
    <row r="20" spans="2:9" x14ac:dyDescent="0.25">
      <c r="D20" s="24" t="s">
        <v>18</v>
      </c>
      <c r="E20" s="70">
        <v>0.85649849225857144</v>
      </c>
      <c r="F20" s="64">
        <v>0.49408594100913311</v>
      </c>
      <c r="G20" s="64">
        <v>0.26554547466253592</v>
      </c>
      <c r="H20" s="64">
        <v>0.13095353574546512</v>
      </c>
      <c r="I20" s="65">
        <v>8.4235860409145602E-2</v>
      </c>
    </row>
    <row r="21" spans="2:9" x14ac:dyDescent="0.25">
      <c r="D21" s="24" t="s">
        <v>15</v>
      </c>
      <c r="E21" s="70">
        <v>7.5288880159743374E-2</v>
      </c>
      <c r="F21" s="64">
        <v>9.3145757050170225E-2</v>
      </c>
      <c r="G21" s="64">
        <v>0.40337949434633469</v>
      </c>
      <c r="H21" s="64">
        <v>0.11257035647279549</v>
      </c>
      <c r="I21" s="65">
        <v>7.4427836010667991E-2</v>
      </c>
    </row>
    <row r="22" spans="2:9" x14ac:dyDescent="0.25">
      <c r="D22" s="24" t="s">
        <v>16</v>
      </c>
      <c r="E22" s="70">
        <v>5.8183771203508927E-2</v>
      </c>
      <c r="F22" s="64">
        <v>0.20014075833553269</v>
      </c>
      <c r="G22" s="64">
        <v>0.13431833445265279</v>
      </c>
      <c r="H22" s="64">
        <v>0.19425765823460348</v>
      </c>
      <c r="I22" s="65">
        <v>7.1580454325354217E-2</v>
      </c>
    </row>
    <row r="23" spans="2:9" x14ac:dyDescent="0.25">
      <c r="D23" s="24" t="s">
        <v>5</v>
      </c>
      <c r="E23" s="70">
        <v>8.7225897687789253E-2</v>
      </c>
      <c r="F23" s="64">
        <v>8.8834087629082653E-2</v>
      </c>
      <c r="G23" s="64">
        <v>5.9740238580789175E-2</v>
      </c>
      <c r="H23" s="64">
        <v>7.0432566752662989E-2</v>
      </c>
      <c r="I23" s="65">
        <v>6.8797153646120796E-2</v>
      </c>
    </row>
    <row r="24" spans="2:9" x14ac:dyDescent="0.25">
      <c r="D24" s="28" t="s">
        <v>11</v>
      </c>
      <c r="E24" s="55">
        <v>0.1304158817562672</v>
      </c>
      <c r="F24" s="67">
        <v>0.11851149561507467</v>
      </c>
      <c r="G24" s="67">
        <v>0.11627366169015396</v>
      </c>
      <c r="H24" s="67">
        <v>3.1978072179077201E-2</v>
      </c>
      <c r="I24" s="68">
        <v>2.7002700270027002E-2</v>
      </c>
    </row>
    <row r="26" spans="2:9" x14ac:dyDescent="0.25">
      <c r="B26" s="98" t="s">
        <v>34</v>
      </c>
      <c r="D26" s="48" t="s">
        <v>71</v>
      </c>
    </row>
    <row r="27" spans="2:9" x14ac:dyDescent="0.25">
      <c r="B27" s="98"/>
      <c r="D27" s="16" t="s">
        <v>2</v>
      </c>
      <c r="E27" s="17" t="s">
        <v>114</v>
      </c>
      <c r="F27" s="18" t="s">
        <v>115</v>
      </c>
      <c r="G27" s="18" t="s">
        <v>116</v>
      </c>
      <c r="H27" s="19" t="s">
        <v>113</v>
      </c>
    </row>
    <row r="28" spans="2:9" x14ac:dyDescent="0.25">
      <c r="D28" s="20" t="s">
        <v>5</v>
      </c>
      <c r="E28" s="32">
        <v>79.850746268656707</v>
      </c>
      <c r="F28" s="33">
        <v>18.28358208955224</v>
      </c>
      <c r="G28" s="33">
        <v>0</v>
      </c>
      <c r="H28" s="34">
        <v>1.8656716417910446</v>
      </c>
    </row>
    <row r="29" spans="2:9" x14ac:dyDescent="0.25">
      <c r="D29" s="24" t="s">
        <v>6</v>
      </c>
      <c r="E29" s="35">
        <v>85.644104803493434</v>
      </c>
      <c r="F29" s="36">
        <v>12.008733624454148</v>
      </c>
      <c r="G29" s="36">
        <v>0</v>
      </c>
      <c r="H29" s="37">
        <v>2.3471615720524013</v>
      </c>
    </row>
    <row r="30" spans="2:9" x14ac:dyDescent="0.25">
      <c r="D30" s="24" t="s">
        <v>7</v>
      </c>
      <c r="E30" s="35">
        <v>87.628183923255037</v>
      </c>
      <c r="F30" s="36">
        <v>10.651670525967582</v>
      </c>
      <c r="G30" s="36">
        <v>0</v>
      </c>
      <c r="H30" s="37">
        <v>1.7201455507773733</v>
      </c>
    </row>
    <row r="31" spans="2:9" x14ac:dyDescent="0.25">
      <c r="D31" s="24" t="s">
        <v>8</v>
      </c>
      <c r="E31" s="35">
        <v>46.621621621621614</v>
      </c>
      <c r="F31" s="36">
        <v>44.932432432432428</v>
      </c>
      <c r="G31" s="36">
        <v>0</v>
      </c>
      <c r="H31" s="37">
        <v>8.4459459459459456</v>
      </c>
    </row>
    <row r="32" spans="2:9" x14ac:dyDescent="0.25">
      <c r="D32" s="24" t="s">
        <v>9</v>
      </c>
      <c r="E32" s="35">
        <v>40.160642570281126</v>
      </c>
      <c r="F32" s="36">
        <v>45.381526104417667</v>
      </c>
      <c r="G32" s="36">
        <v>0</v>
      </c>
      <c r="H32" s="37">
        <v>14.457831325301202</v>
      </c>
    </row>
    <row r="33" spans="2:9" x14ac:dyDescent="0.25">
      <c r="D33" s="24" t="s">
        <v>10</v>
      </c>
      <c r="E33" s="35">
        <v>53.365384615384613</v>
      </c>
      <c r="F33" s="36">
        <v>32.692307692307693</v>
      </c>
      <c r="G33" s="36">
        <v>0</v>
      </c>
      <c r="H33" s="37">
        <v>13.94230769230769</v>
      </c>
    </row>
    <row r="34" spans="2:9" x14ac:dyDescent="0.25">
      <c r="D34" s="24" t="s">
        <v>11</v>
      </c>
      <c r="E34" s="35">
        <v>0</v>
      </c>
      <c r="F34" s="36">
        <v>66.666666666666657</v>
      </c>
      <c r="G34" s="36">
        <v>0</v>
      </c>
      <c r="H34" s="37">
        <v>33.333333333333329</v>
      </c>
    </row>
    <row r="35" spans="2:9" x14ac:dyDescent="0.25">
      <c r="D35" s="24" t="s">
        <v>12</v>
      </c>
      <c r="E35" s="35">
        <v>56.589147286821706</v>
      </c>
      <c r="F35" s="36">
        <v>26.356589147286829</v>
      </c>
      <c r="G35" s="36">
        <v>0</v>
      </c>
      <c r="H35" s="37">
        <v>17.054263565891475</v>
      </c>
    </row>
    <row r="36" spans="2:9" x14ac:dyDescent="0.25">
      <c r="D36" s="24" t="s">
        <v>13</v>
      </c>
      <c r="E36" s="35">
        <v>71.1111111111111</v>
      </c>
      <c r="F36" s="36">
        <v>24.999999999999993</v>
      </c>
      <c r="G36" s="36">
        <v>0</v>
      </c>
      <c r="H36" s="37">
        <v>3.8888888888888884</v>
      </c>
    </row>
    <row r="37" spans="2:9" x14ac:dyDescent="0.25">
      <c r="D37" s="24" t="s">
        <v>14</v>
      </c>
      <c r="E37" s="35">
        <v>56.652360515021464</v>
      </c>
      <c r="F37" s="36">
        <v>34.334763948497852</v>
      </c>
      <c r="G37" s="36">
        <v>0</v>
      </c>
      <c r="H37" s="37">
        <v>9.0128755364806867</v>
      </c>
    </row>
    <row r="38" spans="2:9" x14ac:dyDescent="0.25">
      <c r="D38" s="24" t="s">
        <v>15</v>
      </c>
      <c r="E38" s="35">
        <v>33.333333333333329</v>
      </c>
      <c r="F38" s="36">
        <v>62.5</v>
      </c>
      <c r="G38" s="36">
        <v>0</v>
      </c>
      <c r="H38" s="37">
        <v>4.1666666666666661</v>
      </c>
    </row>
    <row r="39" spans="2:9" x14ac:dyDescent="0.25">
      <c r="D39" s="24" t="s">
        <v>16</v>
      </c>
      <c r="E39" s="35">
        <v>32.352941176470587</v>
      </c>
      <c r="F39" s="36">
        <v>50</v>
      </c>
      <c r="G39" s="36">
        <v>0</v>
      </c>
      <c r="H39" s="37">
        <v>17.647058823529409</v>
      </c>
    </row>
    <row r="40" spans="2:9" x14ac:dyDescent="0.25">
      <c r="D40" s="24" t="s">
        <v>17</v>
      </c>
      <c r="E40" s="35">
        <v>68.390804597701148</v>
      </c>
      <c r="F40" s="36">
        <v>17.816091954022991</v>
      </c>
      <c r="G40" s="36">
        <v>0</v>
      </c>
      <c r="H40" s="37">
        <v>13.793103448275865</v>
      </c>
    </row>
    <row r="41" spans="2:9" x14ac:dyDescent="0.25">
      <c r="D41" s="24" t="s">
        <v>18</v>
      </c>
      <c r="E41" s="35">
        <v>31.428571428571427</v>
      </c>
      <c r="F41" s="36">
        <v>54.285714285714292</v>
      </c>
      <c r="G41" s="36">
        <v>0</v>
      </c>
      <c r="H41" s="37">
        <v>14.285714285714285</v>
      </c>
    </row>
    <row r="42" spans="2:9" x14ac:dyDescent="0.25">
      <c r="D42" s="24" t="s">
        <v>19</v>
      </c>
      <c r="E42" s="35">
        <v>71.111111111111114</v>
      </c>
      <c r="F42" s="36">
        <v>20</v>
      </c>
      <c r="G42" s="36">
        <v>0</v>
      </c>
      <c r="H42" s="37">
        <v>8.8888888888888893</v>
      </c>
    </row>
    <row r="43" spans="2:9" x14ac:dyDescent="0.25">
      <c r="D43" s="28" t="s">
        <v>20</v>
      </c>
      <c r="E43" s="38">
        <v>50</v>
      </c>
      <c r="F43" s="39">
        <v>38.888888888888893</v>
      </c>
      <c r="G43" s="39">
        <v>0</v>
      </c>
      <c r="H43" s="40">
        <v>11.111111111111111</v>
      </c>
    </row>
    <row r="45" spans="2:9" x14ac:dyDescent="0.25">
      <c r="B45" s="98" t="s">
        <v>34</v>
      </c>
      <c r="D45" s="48" t="s">
        <v>95</v>
      </c>
      <c r="F45" s="15"/>
      <c r="G45" s="15"/>
      <c r="H45" s="15"/>
      <c r="I45" s="15"/>
    </row>
    <row r="46" spans="2:9" x14ac:dyDescent="0.25">
      <c r="B46" s="98"/>
      <c r="D46" s="16" t="s">
        <v>2</v>
      </c>
      <c r="E46" s="17" t="str">
        <f>'2 - OVERVIEW'!$E$8</f>
        <v>2008-09</v>
      </c>
      <c r="F46" s="18" t="str">
        <f>'2 - OVERVIEW'!$F$8</f>
        <v>2009-10</v>
      </c>
      <c r="G46" s="18" t="str">
        <f>'2 - OVERVIEW'!$G$8</f>
        <v>2010-11</v>
      </c>
      <c r="H46" s="19" t="str">
        <f>'2 - OVERVIEW'!$H$8</f>
        <v>2011-12</v>
      </c>
      <c r="I46" s="19" t="str">
        <f>'2 - OVERVIEW'!$I$8</f>
        <v>2012-13</v>
      </c>
    </row>
    <row r="47" spans="2:9" x14ac:dyDescent="0.25">
      <c r="D47" s="20" t="s">
        <v>5</v>
      </c>
      <c r="E47" s="32">
        <v>100</v>
      </c>
      <c r="F47" s="33">
        <v>100</v>
      </c>
      <c r="G47" s="33">
        <v>100</v>
      </c>
      <c r="H47" s="33">
        <v>100</v>
      </c>
      <c r="I47" s="34">
        <v>100</v>
      </c>
    </row>
    <row r="48" spans="2:9" x14ac:dyDescent="0.25">
      <c r="D48" s="24" t="s">
        <v>6</v>
      </c>
      <c r="E48" s="35">
        <v>100</v>
      </c>
      <c r="F48" s="36">
        <v>100</v>
      </c>
      <c r="G48" s="36">
        <v>100</v>
      </c>
      <c r="H48" s="36">
        <v>100</v>
      </c>
      <c r="I48" s="37">
        <v>100</v>
      </c>
    </row>
    <row r="49" spans="2:9" x14ac:dyDescent="0.25">
      <c r="D49" s="24" t="s">
        <v>7</v>
      </c>
      <c r="E49" s="35">
        <v>100</v>
      </c>
      <c r="F49" s="36">
        <v>100</v>
      </c>
      <c r="G49" s="36">
        <v>100</v>
      </c>
      <c r="H49" s="36">
        <v>100</v>
      </c>
      <c r="I49" s="37">
        <v>100</v>
      </c>
    </row>
    <row r="50" spans="2:9" x14ac:dyDescent="0.25">
      <c r="D50" s="24" t="s">
        <v>8</v>
      </c>
      <c r="E50" s="35">
        <v>100</v>
      </c>
      <c r="F50" s="36">
        <v>100</v>
      </c>
      <c r="G50" s="36">
        <v>100</v>
      </c>
      <c r="H50" s="36">
        <v>100</v>
      </c>
      <c r="I50" s="37">
        <v>100</v>
      </c>
    </row>
    <row r="51" spans="2:9" x14ac:dyDescent="0.25">
      <c r="D51" s="24" t="s">
        <v>9</v>
      </c>
      <c r="E51" s="35">
        <v>99</v>
      </c>
      <c r="F51" s="36">
        <v>100</v>
      </c>
      <c r="G51" s="36">
        <v>98.1</v>
      </c>
      <c r="H51" s="36">
        <v>100</v>
      </c>
      <c r="I51" s="37">
        <v>100</v>
      </c>
    </row>
    <row r="52" spans="2:9" x14ac:dyDescent="0.25">
      <c r="D52" s="24" t="s">
        <v>11</v>
      </c>
      <c r="E52" s="35">
        <v>100</v>
      </c>
      <c r="F52" s="36">
        <v>100</v>
      </c>
      <c r="G52" s="36">
        <v>100</v>
      </c>
      <c r="H52" s="36">
        <v>100</v>
      </c>
      <c r="I52" s="37">
        <v>100</v>
      </c>
    </row>
    <row r="53" spans="2:9" x14ac:dyDescent="0.25">
      <c r="D53" s="24" t="s">
        <v>12</v>
      </c>
      <c r="E53" s="35">
        <v>100</v>
      </c>
      <c r="F53" s="36">
        <v>100</v>
      </c>
      <c r="G53" s="36">
        <v>100</v>
      </c>
      <c r="H53" s="36">
        <v>99.74</v>
      </c>
      <c r="I53" s="37">
        <v>100</v>
      </c>
    </row>
    <row r="54" spans="2:9" x14ac:dyDescent="0.25">
      <c r="D54" s="24" t="s">
        <v>13</v>
      </c>
      <c r="E54" s="35">
        <v>100</v>
      </c>
      <c r="F54" s="36">
        <v>100</v>
      </c>
      <c r="G54" s="36">
        <v>100</v>
      </c>
      <c r="H54" s="36">
        <v>100</v>
      </c>
      <c r="I54" s="37">
        <v>100</v>
      </c>
    </row>
    <row r="55" spans="2:9" x14ac:dyDescent="0.25">
      <c r="D55" s="24" t="s">
        <v>14</v>
      </c>
      <c r="E55" s="35">
        <v>99.4</v>
      </c>
      <c r="F55" s="36">
        <v>100</v>
      </c>
      <c r="G55" s="36">
        <v>100</v>
      </c>
      <c r="H55" s="36">
        <v>100</v>
      </c>
      <c r="I55" s="37">
        <v>100</v>
      </c>
    </row>
    <row r="56" spans="2:9" x14ac:dyDescent="0.25">
      <c r="D56" s="24" t="s">
        <v>15</v>
      </c>
      <c r="E56" s="35">
        <v>100</v>
      </c>
      <c r="F56" s="36">
        <v>100</v>
      </c>
      <c r="G56" s="36">
        <v>100</v>
      </c>
      <c r="H56" s="36">
        <v>100</v>
      </c>
      <c r="I56" s="37">
        <v>100</v>
      </c>
    </row>
    <row r="57" spans="2:9" x14ac:dyDescent="0.25">
      <c r="D57" s="24" t="s">
        <v>16</v>
      </c>
      <c r="E57" s="35">
        <v>100</v>
      </c>
      <c r="F57" s="36">
        <v>100</v>
      </c>
      <c r="G57" s="36">
        <v>100</v>
      </c>
      <c r="H57" s="36">
        <v>100</v>
      </c>
      <c r="I57" s="37">
        <v>100</v>
      </c>
    </row>
    <row r="58" spans="2:9" x14ac:dyDescent="0.25">
      <c r="D58" s="24" t="s">
        <v>17</v>
      </c>
      <c r="E58" s="35">
        <v>100</v>
      </c>
      <c r="F58" s="36">
        <v>100</v>
      </c>
      <c r="G58" s="36">
        <v>100</v>
      </c>
      <c r="H58" s="36">
        <v>100</v>
      </c>
      <c r="I58" s="37">
        <v>100</v>
      </c>
    </row>
    <row r="59" spans="2:9" x14ac:dyDescent="0.25">
      <c r="D59" s="24" t="s">
        <v>18</v>
      </c>
      <c r="E59" s="35">
        <v>100</v>
      </c>
      <c r="F59" s="36">
        <v>100</v>
      </c>
      <c r="G59" s="36">
        <v>100</v>
      </c>
      <c r="H59" s="36">
        <v>99.3</v>
      </c>
      <c r="I59" s="37">
        <v>100</v>
      </c>
    </row>
    <row r="60" spans="2:9" x14ac:dyDescent="0.25">
      <c r="D60" s="24" t="s">
        <v>19</v>
      </c>
      <c r="E60" s="35">
        <v>100</v>
      </c>
      <c r="F60" s="36">
        <v>100</v>
      </c>
      <c r="G60" s="36">
        <v>100</v>
      </c>
      <c r="H60" s="36">
        <v>100</v>
      </c>
      <c r="I60" s="37">
        <v>100</v>
      </c>
    </row>
    <row r="61" spans="2:9" x14ac:dyDescent="0.25">
      <c r="D61" s="24" t="s">
        <v>20</v>
      </c>
      <c r="E61" s="35">
        <v>100</v>
      </c>
      <c r="F61" s="36">
        <v>100</v>
      </c>
      <c r="G61" s="36">
        <v>100</v>
      </c>
      <c r="H61" s="36">
        <v>100</v>
      </c>
      <c r="I61" s="37">
        <v>100</v>
      </c>
    </row>
    <row r="62" spans="2:9" x14ac:dyDescent="0.25">
      <c r="D62" s="28" t="s">
        <v>10</v>
      </c>
      <c r="E62" s="56">
        <v>100</v>
      </c>
      <c r="F62" s="39">
        <v>100</v>
      </c>
      <c r="G62" s="39">
        <v>98.7</v>
      </c>
      <c r="H62" s="39">
        <v>100</v>
      </c>
      <c r="I62" s="40">
        <v>99.8</v>
      </c>
    </row>
    <row r="64" spans="2:9" x14ac:dyDescent="0.25">
      <c r="B64" s="98" t="s">
        <v>34</v>
      </c>
      <c r="D64" s="48" t="s">
        <v>70</v>
      </c>
    </row>
    <row r="65" spans="2:10" x14ac:dyDescent="0.25">
      <c r="B65" s="98"/>
      <c r="D65" s="16" t="s">
        <v>2</v>
      </c>
      <c r="E65" s="17" t="str">
        <f>'2 - OVERVIEW'!$E$8</f>
        <v>2008-09</v>
      </c>
      <c r="F65" s="18" t="str">
        <f>'2 - OVERVIEW'!$F$8</f>
        <v>2009-10</v>
      </c>
      <c r="G65" s="18" t="str">
        <f>'2 - OVERVIEW'!$G$8</f>
        <v>2010-11</v>
      </c>
      <c r="H65" s="19" t="str">
        <f>'2 - OVERVIEW'!$H$8</f>
        <v>2011-12</v>
      </c>
      <c r="I65" s="19" t="str">
        <f>'2 - OVERVIEW'!$I$8</f>
        <v>2012-13</v>
      </c>
      <c r="J65" s="53"/>
    </row>
    <row r="66" spans="2:10" x14ac:dyDescent="0.25">
      <c r="D66" s="20" t="s">
        <v>5</v>
      </c>
      <c r="E66" s="79">
        <v>100</v>
      </c>
      <c r="F66" s="33">
        <v>100</v>
      </c>
      <c r="G66" s="33">
        <v>100</v>
      </c>
      <c r="H66" s="33">
        <v>100</v>
      </c>
      <c r="I66" s="34">
        <v>100</v>
      </c>
    </row>
    <row r="67" spans="2:10" x14ac:dyDescent="0.25">
      <c r="D67" s="24" t="s">
        <v>6</v>
      </c>
      <c r="E67" s="80">
        <v>100</v>
      </c>
      <c r="F67" s="36">
        <v>100</v>
      </c>
      <c r="G67" s="36">
        <v>100</v>
      </c>
      <c r="H67" s="36">
        <v>100</v>
      </c>
      <c r="I67" s="37">
        <v>100</v>
      </c>
    </row>
    <row r="68" spans="2:10" x14ac:dyDescent="0.25">
      <c r="D68" s="24" t="s">
        <v>7</v>
      </c>
      <c r="E68" s="80">
        <v>99.92</v>
      </c>
      <c r="F68" s="36">
        <v>100</v>
      </c>
      <c r="G68" s="36">
        <v>100</v>
      </c>
      <c r="H68" s="36">
        <v>100</v>
      </c>
      <c r="I68" s="37">
        <v>100</v>
      </c>
    </row>
    <row r="69" spans="2:10" x14ac:dyDescent="0.25">
      <c r="D69" s="24" t="s">
        <v>8</v>
      </c>
      <c r="E69" s="80">
        <v>100</v>
      </c>
      <c r="F69" s="36">
        <v>100</v>
      </c>
      <c r="G69" s="36">
        <v>100</v>
      </c>
      <c r="H69" s="36">
        <v>100</v>
      </c>
      <c r="I69" s="37">
        <v>100</v>
      </c>
    </row>
    <row r="70" spans="2:10" x14ac:dyDescent="0.25">
      <c r="D70" s="24" t="s">
        <v>9</v>
      </c>
      <c r="E70" s="80">
        <v>100</v>
      </c>
      <c r="F70" s="36">
        <v>100</v>
      </c>
      <c r="G70" s="36">
        <v>100</v>
      </c>
      <c r="H70" s="36">
        <v>100</v>
      </c>
      <c r="I70" s="37">
        <v>100</v>
      </c>
    </row>
    <row r="71" spans="2:10" x14ac:dyDescent="0.25">
      <c r="D71" s="24" t="s">
        <v>10</v>
      </c>
      <c r="E71" s="80">
        <v>100</v>
      </c>
      <c r="F71" s="36">
        <v>100</v>
      </c>
      <c r="G71" s="36">
        <v>100</v>
      </c>
      <c r="H71" s="36">
        <v>100</v>
      </c>
      <c r="I71" s="37">
        <v>100</v>
      </c>
    </row>
    <row r="72" spans="2:10" x14ac:dyDescent="0.25">
      <c r="D72" s="24" t="s">
        <v>11</v>
      </c>
      <c r="E72" s="80">
        <v>100</v>
      </c>
      <c r="F72" s="36">
        <v>100</v>
      </c>
      <c r="G72" s="36">
        <v>100</v>
      </c>
      <c r="H72" s="36">
        <v>100</v>
      </c>
      <c r="I72" s="37">
        <v>100</v>
      </c>
    </row>
    <row r="73" spans="2:10" x14ac:dyDescent="0.25">
      <c r="D73" s="24" t="s">
        <v>12</v>
      </c>
      <c r="E73" s="80">
        <v>100</v>
      </c>
      <c r="F73" s="36">
        <v>100</v>
      </c>
      <c r="G73" s="36">
        <v>100</v>
      </c>
      <c r="H73" s="36">
        <v>100</v>
      </c>
      <c r="I73" s="37">
        <v>100</v>
      </c>
    </row>
    <row r="74" spans="2:10" x14ac:dyDescent="0.25">
      <c r="D74" s="24" t="s">
        <v>13</v>
      </c>
      <c r="E74" s="80">
        <v>100</v>
      </c>
      <c r="F74" s="36">
        <v>100</v>
      </c>
      <c r="G74" s="36">
        <v>100</v>
      </c>
      <c r="H74" s="36">
        <v>100</v>
      </c>
      <c r="I74" s="37">
        <v>100</v>
      </c>
    </row>
    <row r="75" spans="2:10" x14ac:dyDescent="0.25">
      <c r="D75" s="24" t="s">
        <v>15</v>
      </c>
      <c r="E75" s="80">
        <v>100</v>
      </c>
      <c r="F75" s="36">
        <v>100</v>
      </c>
      <c r="G75" s="36">
        <v>100</v>
      </c>
      <c r="H75" s="36">
        <v>100</v>
      </c>
      <c r="I75" s="37">
        <v>100</v>
      </c>
    </row>
    <row r="76" spans="2:10" x14ac:dyDescent="0.25">
      <c r="D76" s="24" t="s">
        <v>16</v>
      </c>
      <c r="E76" s="80">
        <v>100</v>
      </c>
      <c r="F76" s="36">
        <v>100</v>
      </c>
      <c r="G76" s="36">
        <v>100</v>
      </c>
      <c r="H76" s="36">
        <v>100</v>
      </c>
      <c r="I76" s="37">
        <v>100</v>
      </c>
    </row>
    <row r="77" spans="2:10" x14ac:dyDescent="0.25">
      <c r="D77" s="24" t="s">
        <v>17</v>
      </c>
      <c r="E77" s="80">
        <v>100</v>
      </c>
      <c r="F77" s="36">
        <v>100</v>
      </c>
      <c r="G77" s="36">
        <v>100</v>
      </c>
      <c r="H77" s="36">
        <v>100</v>
      </c>
      <c r="I77" s="37">
        <v>100</v>
      </c>
    </row>
    <row r="78" spans="2:10" x14ac:dyDescent="0.25">
      <c r="D78" s="24" t="s">
        <v>18</v>
      </c>
      <c r="E78" s="80">
        <v>100</v>
      </c>
      <c r="F78" s="36">
        <v>100</v>
      </c>
      <c r="G78" s="36">
        <v>100</v>
      </c>
      <c r="H78" s="36">
        <v>100</v>
      </c>
      <c r="I78" s="37">
        <v>100</v>
      </c>
    </row>
    <row r="79" spans="2:10" x14ac:dyDescent="0.25">
      <c r="D79" s="24" t="s">
        <v>19</v>
      </c>
      <c r="E79" s="80">
        <v>100</v>
      </c>
      <c r="F79" s="36">
        <v>100</v>
      </c>
      <c r="G79" s="36">
        <v>100</v>
      </c>
      <c r="H79" s="36">
        <v>100</v>
      </c>
      <c r="I79" s="37">
        <v>100</v>
      </c>
    </row>
    <row r="80" spans="2:10" x14ac:dyDescent="0.25">
      <c r="D80" s="24" t="s">
        <v>20</v>
      </c>
      <c r="E80" s="80">
        <v>99.62</v>
      </c>
      <c r="F80" s="36">
        <v>100</v>
      </c>
      <c r="G80" s="36">
        <v>100</v>
      </c>
      <c r="H80" s="36">
        <v>100</v>
      </c>
      <c r="I80" s="37">
        <v>100</v>
      </c>
    </row>
    <row r="81" spans="4:9" x14ac:dyDescent="0.25">
      <c r="D81" s="28" t="s">
        <v>14</v>
      </c>
      <c r="E81" s="81">
        <v>97.6</v>
      </c>
      <c r="F81" s="39">
        <v>98.6</v>
      </c>
      <c r="G81" s="39">
        <v>89</v>
      </c>
      <c r="H81" s="39">
        <v>98</v>
      </c>
      <c r="I81" s="40">
        <v>98.3</v>
      </c>
    </row>
    <row r="83" spans="4:9" x14ac:dyDescent="0.25">
      <c r="D83" s="4"/>
      <c r="E83" s="4"/>
      <c r="F83" s="4"/>
      <c r="G83" s="4"/>
      <c r="H83" s="4"/>
    </row>
    <row r="84" spans="4:9" x14ac:dyDescent="0.25">
      <c r="D84" s="4"/>
      <c r="E84" s="4"/>
      <c r="F84" s="4"/>
      <c r="G84" s="4"/>
      <c r="H84" s="4"/>
      <c r="I84" s="4"/>
    </row>
    <row r="85" spans="4:9" x14ac:dyDescent="0.25">
      <c r="D85" s="4"/>
      <c r="E85" s="4"/>
      <c r="F85" s="4"/>
      <c r="G85" s="4"/>
      <c r="H85" s="4"/>
      <c r="I85" s="4"/>
    </row>
    <row r="86" spans="4:9" x14ac:dyDescent="0.25">
      <c r="D86" s="4"/>
      <c r="E86" s="4"/>
      <c r="F86" s="4"/>
      <c r="G86" s="4"/>
      <c r="H86" s="4"/>
      <c r="I86" s="4"/>
    </row>
    <row r="87" spans="4:9" x14ac:dyDescent="0.25">
      <c r="D87" s="4"/>
      <c r="E87" s="4"/>
      <c r="F87" s="4"/>
      <c r="G87" s="4"/>
      <c r="H87" s="4"/>
      <c r="I87" s="4"/>
    </row>
    <row r="88" spans="4:9" x14ac:dyDescent="0.25">
      <c r="D88" s="4"/>
      <c r="E88" s="4"/>
      <c r="F88" s="4"/>
      <c r="G88" s="4"/>
      <c r="H88" s="4"/>
      <c r="I88" s="4"/>
    </row>
    <row r="89" spans="4:9" x14ac:dyDescent="0.25">
      <c r="D89" s="4"/>
      <c r="E89" s="4"/>
      <c r="F89" s="4"/>
      <c r="G89" s="4"/>
      <c r="H89" s="4"/>
      <c r="I89" s="4"/>
    </row>
    <row r="90" spans="4:9" x14ac:dyDescent="0.25">
      <c r="D90" s="4"/>
      <c r="E90" s="4"/>
      <c r="F90" s="4"/>
      <c r="G90" s="4"/>
      <c r="H90" s="4"/>
      <c r="I90" s="4"/>
    </row>
    <row r="91" spans="4:9" x14ac:dyDescent="0.25">
      <c r="D91" s="4"/>
      <c r="E91" s="4"/>
      <c r="F91" s="4"/>
      <c r="G91" s="4"/>
      <c r="H91" s="4"/>
      <c r="I91" s="4"/>
    </row>
    <row r="92" spans="4:9" x14ac:dyDescent="0.25">
      <c r="D92" s="4"/>
      <c r="E92" s="4"/>
      <c r="F92" s="4"/>
      <c r="G92" s="4"/>
      <c r="H92" s="4"/>
      <c r="I92" s="4"/>
    </row>
    <row r="93" spans="4:9" x14ac:dyDescent="0.25">
      <c r="D93" s="4"/>
      <c r="E93" s="4"/>
      <c r="F93" s="4"/>
      <c r="G93" s="4"/>
      <c r="H93" s="4"/>
      <c r="I93" s="4"/>
    </row>
    <row r="94" spans="4:9" x14ac:dyDescent="0.25">
      <c r="D94" s="4"/>
      <c r="E94" s="4"/>
      <c r="F94" s="4"/>
      <c r="G94" s="4"/>
      <c r="H94" s="4"/>
      <c r="I94" s="4"/>
    </row>
    <row r="95" spans="4:9" x14ac:dyDescent="0.25">
      <c r="D95" s="4"/>
      <c r="E95" s="4"/>
      <c r="F95" s="4"/>
      <c r="G95" s="4"/>
      <c r="H95" s="4"/>
      <c r="I95" s="4"/>
    </row>
    <row r="96" spans="4:9" x14ac:dyDescent="0.25">
      <c r="D96" s="4"/>
      <c r="E96" s="4"/>
      <c r="F96" s="4"/>
      <c r="G96" s="4"/>
      <c r="H96" s="4"/>
      <c r="I96" s="4"/>
    </row>
    <row r="97" spans="2:9" x14ac:dyDescent="0.25">
      <c r="D97" s="4"/>
      <c r="E97" s="4"/>
      <c r="F97" s="4"/>
      <c r="G97" s="4"/>
      <c r="H97" s="4"/>
      <c r="I97" s="4"/>
    </row>
    <row r="98" spans="2:9" x14ac:dyDescent="0.25">
      <c r="D98" s="4"/>
      <c r="E98" s="4"/>
      <c r="F98" s="4"/>
      <c r="G98" s="4"/>
      <c r="H98" s="4"/>
      <c r="I98" s="4"/>
    </row>
    <row r="99" spans="2:9" x14ac:dyDescent="0.25">
      <c r="D99" s="4"/>
      <c r="E99" s="4"/>
      <c r="F99" s="4"/>
      <c r="G99" s="4"/>
      <c r="H99" s="4"/>
      <c r="I99" s="4"/>
    </row>
    <row r="100" spans="2:9" x14ac:dyDescent="0.25">
      <c r="D100" s="4"/>
      <c r="E100" s="4"/>
      <c r="F100" s="4"/>
      <c r="G100" s="4"/>
      <c r="H100" s="4"/>
      <c r="I100" s="4"/>
    </row>
    <row r="102" spans="2:9" x14ac:dyDescent="0.25">
      <c r="B102" s="1"/>
      <c r="D102" s="48"/>
    </row>
  </sheetData>
  <mergeCells count="3">
    <mergeCell ref="B64:B65"/>
    <mergeCell ref="B45:B46"/>
    <mergeCell ref="B26:B27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R187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0" width="18.1640625" style="4" customWidth="1"/>
    <col min="11" max="11" width="20.6640625" style="4" customWidth="1"/>
    <col min="12" max="16" width="16.1640625" style="4" customWidth="1"/>
    <col min="17" max="17" width="9.33203125" style="4"/>
    <col min="18" max="18" width="9.33203125" style="77"/>
    <col min="19" max="16384" width="9.33203125" style="4"/>
  </cols>
  <sheetData>
    <row r="1" spans="2:18" s="3" customFormat="1" ht="3.75" customHeight="1" x14ac:dyDescent="0.25">
      <c r="B1" s="14"/>
      <c r="C1" s="5"/>
      <c r="D1" s="11"/>
      <c r="E1" s="8"/>
      <c r="F1" s="8"/>
      <c r="G1" s="8"/>
      <c r="H1" s="8"/>
      <c r="I1" s="8"/>
      <c r="R1" s="76"/>
    </row>
    <row r="2" spans="2:18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  <c r="R2" s="76"/>
    </row>
    <row r="3" spans="2:18" s="3" customFormat="1" ht="12" customHeight="1" x14ac:dyDescent="0.25">
      <c r="B3" s="78" t="str">
        <f>'2 - OVERVIEW'!B3</f>
        <v>2012-13 WATER PERFORMANCE REPORT</v>
      </c>
      <c r="D3" s="7"/>
      <c r="E3" s="11"/>
      <c r="F3" s="8"/>
      <c r="G3" s="8"/>
      <c r="H3" s="8"/>
      <c r="I3" s="8"/>
      <c r="R3" s="76"/>
    </row>
    <row r="4" spans="2:18" s="3" customFormat="1" ht="12" customHeight="1" x14ac:dyDescent="0.25">
      <c r="B4" s="78" t="s">
        <v>93</v>
      </c>
      <c r="D4" s="7"/>
      <c r="E4" s="11"/>
      <c r="F4" s="8"/>
      <c r="G4" s="8"/>
      <c r="H4" s="8"/>
      <c r="I4" s="8"/>
      <c r="R4" s="76"/>
    </row>
    <row r="5" spans="2:18" s="3" customFormat="1" ht="3.75" customHeight="1" x14ac:dyDescent="0.25">
      <c r="B5" s="14"/>
      <c r="C5" s="5"/>
      <c r="D5" s="11"/>
      <c r="E5" s="8"/>
      <c r="F5" s="8"/>
      <c r="G5" s="8"/>
      <c r="H5" s="8"/>
      <c r="I5" s="8"/>
      <c r="R5" s="76"/>
    </row>
    <row r="6" spans="2:18" ht="6.75" customHeight="1" x14ac:dyDescent="0.25"/>
    <row r="7" spans="2:18" x14ac:dyDescent="0.25">
      <c r="B7" s="1" t="s">
        <v>85</v>
      </c>
      <c r="D7" s="48" t="s">
        <v>84</v>
      </c>
    </row>
    <row r="8" spans="2:18" x14ac:dyDescent="0.25">
      <c r="B8" s="1"/>
      <c r="D8" s="16" t="s">
        <v>2</v>
      </c>
      <c r="E8" s="17" t="str">
        <f>'2 - OVERVIEW'!$E$8</f>
        <v>2008-09</v>
      </c>
      <c r="F8" s="18" t="str">
        <f>'2 - OVERVIEW'!$F$8</f>
        <v>2009-10</v>
      </c>
      <c r="G8" s="18" t="str">
        <f>'2 - OVERVIEW'!$G$8</f>
        <v>2010-11</v>
      </c>
      <c r="H8" s="19" t="str">
        <f>'2 - OVERVIEW'!$H$8</f>
        <v>2011-12</v>
      </c>
      <c r="I8" s="19" t="str">
        <f>'2 - OVERVIEW'!$I$8</f>
        <v>2012-13</v>
      </c>
    </row>
    <row r="9" spans="2:18" x14ac:dyDescent="0.25">
      <c r="D9" s="20" t="s">
        <v>14</v>
      </c>
      <c r="E9" s="32">
        <v>99.991901378599053</v>
      </c>
      <c r="F9" s="33">
        <v>98.647126339057976</v>
      </c>
      <c r="G9" s="33">
        <v>78.459404261878134</v>
      </c>
      <c r="H9" s="33">
        <v>105.10104166933614</v>
      </c>
      <c r="I9" s="34">
        <v>101.21946001454796</v>
      </c>
    </row>
    <row r="10" spans="2:18" x14ac:dyDescent="0.25">
      <c r="D10" s="24" t="s">
        <v>11</v>
      </c>
      <c r="E10" s="35">
        <v>99.995780590717317</v>
      </c>
      <c r="F10" s="36">
        <v>100</v>
      </c>
      <c r="G10" s="36">
        <v>99.260860800720963</v>
      </c>
      <c r="H10" s="36">
        <v>89.850431238400233</v>
      </c>
      <c r="I10" s="37">
        <v>99.164952115432314</v>
      </c>
    </row>
    <row r="11" spans="2:18" x14ac:dyDescent="0.25">
      <c r="D11" s="24" t="s">
        <v>13</v>
      </c>
      <c r="E11" s="35">
        <v>97.292295704684932</v>
      </c>
      <c r="F11" s="36">
        <v>91.950939216128276</v>
      </c>
      <c r="G11" s="36">
        <v>39.620364285552419</v>
      </c>
      <c r="H11" s="36">
        <v>78.865434288917271</v>
      </c>
      <c r="I11" s="37">
        <v>80.384855758443422</v>
      </c>
    </row>
    <row r="12" spans="2:18" x14ac:dyDescent="0.25">
      <c r="D12" s="24" t="s">
        <v>19</v>
      </c>
      <c r="E12" s="35">
        <v>87.941843848817513</v>
      </c>
      <c r="F12" s="36">
        <v>85.122512521998104</v>
      </c>
      <c r="G12" s="36">
        <v>50.950483349884976</v>
      </c>
      <c r="H12" s="36">
        <v>63.818252916224807</v>
      </c>
      <c r="I12" s="37">
        <v>65.115358953829741</v>
      </c>
    </row>
    <row r="13" spans="2:18" x14ac:dyDescent="0.25">
      <c r="D13" s="24" t="s">
        <v>15</v>
      </c>
      <c r="E13" s="35">
        <v>62.335910590842303</v>
      </c>
      <c r="F13" s="36">
        <v>67.373398034092318</v>
      </c>
      <c r="G13" s="36">
        <v>47.542322800431045</v>
      </c>
      <c r="H13" s="36">
        <v>43.515832326503414</v>
      </c>
      <c r="I13" s="37">
        <v>45.264216617558475</v>
      </c>
    </row>
    <row r="14" spans="2:18" x14ac:dyDescent="0.25">
      <c r="D14" s="24" t="s">
        <v>10</v>
      </c>
      <c r="E14" s="35">
        <v>78.155257346696104</v>
      </c>
      <c r="F14" s="36">
        <v>69.989788103140157</v>
      </c>
      <c r="G14" s="36">
        <v>20.211075805719471</v>
      </c>
      <c r="H14" s="36">
        <v>42.606982598226992</v>
      </c>
      <c r="I14" s="37">
        <v>40.824792581747197</v>
      </c>
    </row>
    <row r="15" spans="2:18" x14ac:dyDescent="0.25">
      <c r="D15" s="24" t="s">
        <v>16</v>
      </c>
      <c r="E15" s="35">
        <v>29.788365067989876</v>
      </c>
      <c r="F15" s="36">
        <v>32.654949724019737</v>
      </c>
      <c r="G15" s="36">
        <v>15.629002262413794</v>
      </c>
      <c r="H15" s="36">
        <v>24.675502960964639</v>
      </c>
      <c r="I15" s="37">
        <v>31.69028669061748</v>
      </c>
    </row>
    <row r="16" spans="2:18" x14ac:dyDescent="0.25">
      <c r="D16" s="24" t="s">
        <v>7</v>
      </c>
      <c r="E16" s="35">
        <v>24.987102483791411</v>
      </c>
      <c r="F16" s="36">
        <v>27.61117505493355</v>
      </c>
      <c r="G16" s="36">
        <v>21.210093939823242</v>
      </c>
      <c r="H16" s="36">
        <v>20.742006477124299</v>
      </c>
      <c r="I16" s="37">
        <v>25.723146428776534</v>
      </c>
    </row>
    <row r="17" spans="2:9" x14ac:dyDescent="0.25">
      <c r="D17" s="24" t="s">
        <v>6</v>
      </c>
      <c r="E17" s="35">
        <v>28.156748911465897</v>
      </c>
      <c r="F17" s="36">
        <v>23.570632174206725</v>
      </c>
      <c r="G17" s="36">
        <v>11.457100311029356</v>
      </c>
      <c r="H17" s="36">
        <v>16.965948886074063</v>
      </c>
      <c r="I17" s="37">
        <v>23.485389979629435</v>
      </c>
    </row>
    <row r="18" spans="2:9" x14ac:dyDescent="0.25">
      <c r="D18" s="24" t="s">
        <v>8</v>
      </c>
      <c r="E18" s="35">
        <v>16.893374071089028</v>
      </c>
      <c r="F18" s="36">
        <v>16.03178769661411</v>
      </c>
      <c r="G18" s="36">
        <v>8.737408459945593</v>
      </c>
      <c r="H18" s="36">
        <v>14.838346741652961</v>
      </c>
      <c r="I18" s="37">
        <v>19.598771051713126</v>
      </c>
    </row>
    <row r="19" spans="2:9" x14ac:dyDescent="0.25">
      <c r="D19" s="24" t="s">
        <v>5</v>
      </c>
      <c r="E19" s="35">
        <v>1.6290212183436004</v>
      </c>
      <c r="F19" s="36">
        <v>3.3152618217804748</v>
      </c>
      <c r="G19" s="36">
        <v>3.1892442600880546</v>
      </c>
      <c r="H19" s="36">
        <v>23.501082711418739</v>
      </c>
      <c r="I19" s="37">
        <v>18.32387654987145</v>
      </c>
    </row>
    <row r="20" spans="2:9" x14ac:dyDescent="0.25">
      <c r="D20" s="24" t="s">
        <v>9</v>
      </c>
      <c r="E20" s="35">
        <v>13.337798017680152</v>
      </c>
      <c r="F20" s="36">
        <v>16.744791956620979</v>
      </c>
      <c r="G20" s="36">
        <v>11.994568865642037</v>
      </c>
      <c r="H20" s="36">
        <v>16.666616490122031</v>
      </c>
      <c r="I20" s="37">
        <v>17.772057862832703</v>
      </c>
    </row>
    <row r="21" spans="2:9" x14ac:dyDescent="0.25">
      <c r="D21" s="24" t="s">
        <v>20</v>
      </c>
      <c r="E21" s="35">
        <v>18.89132987033349</v>
      </c>
      <c r="F21" s="36">
        <v>15.923931550039786</v>
      </c>
      <c r="G21" s="36">
        <v>11.38096171267455</v>
      </c>
      <c r="H21" s="36">
        <v>8.5574006971548844</v>
      </c>
      <c r="I21" s="37">
        <v>17.699103218909613</v>
      </c>
    </row>
    <row r="22" spans="2:9" x14ac:dyDescent="0.25">
      <c r="D22" s="24" t="s">
        <v>18</v>
      </c>
      <c r="E22" s="35">
        <v>20.585736280008145</v>
      </c>
      <c r="F22" s="36">
        <v>14.708850085164768</v>
      </c>
      <c r="G22" s="36">
        <v>7.3339876130777828</v>
      </c>
      <c r="H22" s="36">
        <v>11.932481463953307</v>
      </c>
      <c r="I22" s="37">
        <v>17.019607395311127</v>
      </c>
    </row>
    <row r="23" spans="2:9" x14ac:dyDescent="0.25">
      <c r="D23" s="24" t="s">
        <v>22</v>
      </c>
      <c r="E23" s="35">
        <v>29.585392430706897</v>
      </c>
      <c r="F23" s="36">
        <v>27.597119966950441</v>
      </c>
      <c r="G23" s="36">
        <v>13.742957591091628</v>
      </c>
      <c r="H23" s="36">
        <v>15.073488038484609</v>
      </c>
      <c r="I23" s="37">
        <v>15.991632456640017</v>
      </c>
    </row>
    <row r="24" spans="2:9" x14ac:dyDescent="0.25">
      <c r="D24" s="24" t="s">
        <v>12</v>
      </c>
      <c r="E24" s="35">
        <v>5.864119284766109</v>
      </c>
      <c r="F24" s="36">
        <v>5.194553134929671</v>
      </c>
      <c r="G24" s="36">
        <v>4.0962769220444031</v>
      </c>
      <c r="H24" s="36">
        <v>4.1951468203945979</v>
      </c>
      <c r="I24" s="37">
        <v>6.6663974804167001</v>
      </c>
    </row>
    <row r="25" spans="2:9" x14ac:dyDescent="0.25">
      <c r="D25" s="28" t="s">
        <v>17</v>
      </c>
      <c r="E25" s="56">
        <v>3.5963041388896331</v>
      </c>
      <c r="F25" s="39">
        <v>3.5471989248649867</v>
      </c>
      <c r="G25" s="39">
        <v>0.99859375400466222</v>
      </c>
      <c r="H25" s="39">
        <v>1.966129325841113</v>
      </c>
      <c r="I25" s="40">
        <v>4.2203572954094328</v>
      </c>
    </row>
    <row r="27" spans="2:9" x14ac:dyDescent="0.25">
      <c r="B27" s="1" t="s">
        <v>83</v>
      </c>
      <c r="D27" s="48" t="s">
        <v>82</v>
      </c>
    </row>
    <row r="28" spans="2:9" x14ac:dyDescent="0.25">
      <c r="B28" s="1"/>
      <c r="D28" s="16" t="s">
        <v>2</v>
      </c>
      <c r="E28" s="17" t="str">
        <f>'2 - OVERVIEW'!$E$8</f>
        <v>2008-09</v>
      </c>
      <c r="F28" s="18" t="str">
        <f>'2 - OVERVIEW'!$F$8</f>
        <v>2009-10</v>
      </c>
      <c r="G28" s="18" t="str">
        <f>'2 - OVERVIEW'!$G$8</f>
        <v>2010-11</v>
      </c>
      <c r="H28" s="19" t="str">
        <f>'2 - OVERVIEW'!$H$8</f>
        <v>2011-12</v>
      </c>
      <c r="I28" s="19" t="str">
        <f>'2 - OVERVIEW'!$I$8</f>
        <v>2012-13</v>
      </c>
    </row>
    <row r="29" spans="2:9" x14ac:dyDescent="0.25">
      <c r="D29" s="20" t="s">
        <v>13</v>
      </c>
      <c r="E29" s="32">
        <v>39.631375367250747</v>
      </c>
      <c r="F29" s="33">
        <v>204.95790854097046</v>
      </c>
      <c r="G29" s="33">
        <v>6.3410200587601206</v>
      </c>
      <c r="H29" s="33">
        <v>63.410200587601196</v>
      </c>
      <c r="I29" s="34">
        <v>295.91426940880558</v>
      </c>
    </row>
    <row r="30" spans="2:9" x14ac:dyDescent="0.25">
      <c r="D30" s="24" t="s">
        <v>8</v>
      </c>
      <c r="E30" s="35">
        <v>112.44798890429959</v>
      </c>
      <c r="F30" s="36">
        <v>55.003737410065987</v>
      </c>
      <c r="G30" s="36">
        <v>128.24559208484516</v>
      </c>
      <c r="H30" s="36">
        <v>151.35572131330062</v>
      </c>
      <c r="I30" s="37">
        <v>214.18260646511183</v>
      </c>
    </row>
    <row r="31" spans="2:9" x14ac:dyDescent="0.25">
      <c r="D31" s="24" t="s">
        <v>19</v>
      </c>
      <c r="E31" s="35">
        <v>120.54329371816638</v>
      </c>
      <c r="F31" s="36">
        <v>120.6530612244898</v>
      </c>
      <c r="G31" s="36">
        <v>125.90673575129534</v>
      </c>
      <c r="H31" s="36">
        <v>117.12596452550355</v>
      </c>
      <c r="I31" s="37">
        <v>114.84632910215279</v>
      </c>
    </row>
    <row r="32" spans="2:9" x14ac:dyDescent="0.25">
      <c r="D32" s="24" t="s">
        <v>9</v>
      </c>
      <c r="E32" s="35">
        <v>103.09448818897637</v>
      </c>
      <c r="F32" s="36">
        <v>120.92474808832989</v>
      </c>
      <c r="G32" s="36">
        <v>115.39198171155411</v>
      </c>
      <c r="H32" s="36">
        <v>100</v>
      </c>
      <c r="I32" s="37">
        <v>114.82056339698093</v>
      </c>
    </row>
    <row r="33" spans="2:9" x14ac:dyDescent="0.25">
      <c r="D33" s="24" t="s">
        <v>5</v>
      </c>
      <c r="E33" s="35">
        <v>100</v>
      </c>
      <c r="F33" s="36">
        <v>100</v>
      </c>
      <c r="G33" s="36">
        <v>100</v>
      </c>
      <c r="H33" s="36">
        <v>100</v>
      </c>
      <c r="I33" s="37">
        <v>100</v>
      </c>
    </row>
    <row r="34" spans="2:9" x14ac:dyDescent="0.25">
      <c r="D34" s="24" t="s">
        <v>10</v>
      </c>
      <c r="E34" s="35">
        <v>100</v>
      </c>
      <c r="F34" s="36">
        <v>100</v>
      </c>
      <c r="G34" s="36">
        <v>100</v>
      </c>
      <c r="H34" s="36">
        <v>100</v>
      </c>
      <c r="I34" s="37">
        <v>100</v>
      </c>
    </row>
    <row r="35" spans="2:9" x14ac:dyDescent="0.25">
      <c r="D35" s="24" t="s">
        <v>12</v>
      </c>
      <c r="E35" s="35">
        <v>100</v>
      </c>
      <c r="F35" s="36">
        <v>100</v>
      </c>
      <c r="G35" s="36">
        <v>31.506969404751466</v>
      </c>
      <c r="H35" s="36">
        <v>0</v>
      </c>
      <c r="I35" s="37">
        <v>100</v>
      </c>
    </row>
    <row r="36" spans="2:9" x14ac:dyDescent="0.25">
      <c r="D36" s="24" t="s">
        <v>18</v>
      </c>
      <c r="E36" s="35">
        <v>76.172029409439475</v>
      </c>
      <c r="F36" s="36">
        <v>31.46225939735967</v>
      </c>
      <c r="G36" s="36">
        <v>100</v>
      </c>
      <c r="H36" s="36">
        <v>100</v>
      </c>
      <c r="I36" s="37">
        <v>100</v>
      </c>
    </row>
    <row r="37" spans="2:9" x14ac:dyDescent="0.25">
      <c r="D37" s="24" t="s">
        <v>6</v>
      </c>
      <c r="E37" s="35">
        <v>83.057881864670577</v>
      </c>
      <c r="F37" s="36">
        <v>145.05271950293215</v>
      </c>
      <c r="G37" s="36">
        <v>110.69600818833163</v>
      </c>
      <c r="H37" s="36">
        <v>109.82396306840417</v>
      </c>
      <c r="I37" s="37">
        <v>91.36268343815513</v>
      </c>
    </row>
    <row r="38" spans="2:9" x14ac:dyDescent="0.25">
      <c r="D38" s="24" t="s">
        <v>20</v>
      </c>
      <c r="E38" s="35">
        <v>0</v>
      </c>
      <c r="F38" s="36">
        <v>0</v>
      </c>
      <c r="G38" s="36">
        <v>169.53177257525084</v>
      </c>
      <c r="H38" s="36">
        <v>121.72758831937922</v>
      </c>
      <c r="I38" s="37">
        <v>43.256719224965565</v>
      </c>
    </row>
    <row r="39" spans="2:9" x14ac:dyDescent="0.25">
      <c r="D39" s="24" t="s">
        <v>14</v>
      </c>
      <c r="E39" s="35">
        <v>107.04721634954193</v>
      </c>
      <c r="F39" s="36">
        <v>133.82575757575759</v>
      </c>
      <c r="G39" s="36">
        <v>0</v>
      </c>
      <c r="H39" s="36">
        <v>0</v>
      </c>
      <c r="I39" s="37">
        <v>27.666666666666668</v>
      </c>
    </row>
    <row r="40" spans="2:9" x14ac:dyDescent="0.25">
      <c r="D40" s="24" t="s">
        <v>22</v>
      </c>
      <c r="E40" s="35">
        <v>0</v>
      </c>
      <c r="F40" s="36">
        <v>2.6297035347776512</v>
      </c>
      <c r="G40" s="36">
        <v>62.700262161374887</v>
      </c>
      <c r="H40" s="36">
        <v>0</v>
      </c>
      <c r="I40" s="37">
        <v>1.8408829420036645</v>
      </c>
    </row>
    <row r="41" spans="2:9" x14ac:dyDescent="0.25">
      <c r="D41" s="24" t="s">
        <v>7</v>
      </c>
      <c r="E41" s="35">
        <v>250.54945054945054</v>
      </c>
      <c r="F41" s="36">
        <v>0</v>
      </c>
      <c r="G41" s="36">
        <v>0</v>
      </c>
      <c r="H41" s="36">
        <v>0</v>
      </c>
      <c r="I41" s="37">
        <v>0</v>
      </c>
    </row>
    <row r="42" spans="2:9" x14ac:dyDescent="0.25">
      <c r="D42" s="24" t="s">
        <v>11</v>
      </c>
      <c r="E42" s="35">
        <v>0</v>
      </c>
      <c r="F42" s="36">
        <v>0</v>
      </c>
      <c r="G42" s="36">
        <v>81.580485947761304</v>
      </c>
      <c r="H42" s="36">
        <v>0</v>
      </c>
      <c r="I42" s="37">
        <v>0</v>
      </c>
    </row>
    <row r="43" spans="2:9" x14ac:dyDescent="0.25">
      <c r="D43" s="24" t="s">
        <v>15</v>
      </c>
      <c r="E43" s="35">
        <v>0</v>
      </c>
      <c r="F43" s="36">
        <v>0</v>
      </c>
      <c r="G43" s="36">
        <v>0</v>
      </c>
      <c r="H43" s="36">
        <v>0</v>
      </c>
      <c r="I43" s="37">
        <v>0</v>
      </c>
    </row>
    <row r="44" spans="2:9" x14ac:dyDescent="0.25">
      <c r="D44" s="24" t="s">
        <v>16</v>
      </c>
      <c r="E44" s="35">
        <v>0</v>
      </c>
      <c r="F44" s="36">
        <v>278.51082667858651</v>
      </c>
      <c r="G44" s="36">
        <v>116.08623548922057</v>
      </c>
      <c r="H44" s="36">
        <v>0</v>
      </c>
      <c r="I44" s="37">
        <v>0</v>
      </c>
    </row>
    <row r="45" spans="2:9" x14ac:dyDescent="0.25">
      <c r="D45" s="28" t="s">
        <v>17</v>
      </c>
      <c r="E45" s="56">
        <v>0</v>
      </c>
      <c r="F45" s="39">
        <v>0</v>
      </c>
      <c r="G45" s="39">
        <v>0</v>
      </c>
      <c r="H45" s="39">
        <v>0</v>
      </c>
      <c r="I45" s="40">
        <v>0</v>
      </c>
    </row>
    <row r="47" spans="2:9" x14ac:dyDescent="0.25">
      <c r="B47" s="14" t="s">
        <v>73</v>
      </c>
      <c r="D47" s="48" t="s">
        <v>75</v>
      </c>
    </row>
    <row r="48" spans="2:9" x14ac:dyDescent="0.25">
      <c r="D48" s="16" t="s">
        <v>2</v>
      </c>
      <c r="E48" s="17" t="str">
        <f>'2 - OVERVIEW'!$E$8</f>
        <v>2008-09</v>
      </c>
      <c r="F48" s="18" t="str">
        <f>'2 - OVERVIEW'!$F$8</f>
        <v>2009-10</v>
      </c>
      <c r="G48" s="18" t="str">
        <f>'2 - OVERVIEW'!$G$8</f>
        <v>2010-11</v>
      </c>
      <c r="H48" s="19" t="str">
        <f>'2 - OVERVIEW'!$H$8</f>
        <v>2011-12</v>
      </c>
      <c r="I48" s="19" t="str">
        <f>'2 - OVERVIEW'!$I$8</f>
        <v>2012-13</v>
      </c>
    </row>
    <row r="49" spans="4:9" x14ac:dyDescent="0.25">
      <c r="D49" s="20" t="s">
        <v>22</v>
      </c>
      <c r="E49" s="21">
        <v>376157</v>
      </c>
      <c r="F49" s="22">
        <v>351071.41517792223</v>
      </c>
      <c r="G49" s="22">
        <v>371760</v>
      </c>
      <c r="H49" s="22">
        <v>361288.21691852051</v>
      </c>
      <c r="I49" s="23">
        <v>378785.34664961713</v>
      </c>
    </row>
    <row r="50" spans="4:9" x14ac:dyDescent="0.25">
      <c r="D50" s="24" t="s">
        <v>13</v>
      </c>
      <c r="E50" s="25">
        <v>32707</v>
      </c>
      <c r="F50" s="26">
        <v>29742</v>
      </c>
      <c r="G50" s="26">
        <v>24122</v>
      </c>
      <c r="H50" s="26">
        <v>42453</v>
      </c>
      <c r="I50" s="27">
        <v>46926</v>
      </c>
    </row>
    <row r="51" spans="4:9" x14ac:dyDescent="0.25">
      <c r="D51" s="24" t="s">
        <v>12</v>
      </c>
      <c r="E51" s="25">
        <v>70886</v>
      </c>
      <c r="F51" s="26">
        <v>73287.848973931439</v>
      </c>
      <c r="G51" s="26">
        <v>68798</v>
      </c>
      <c r="H51" s="26">
        <v>61726.545928705236</v>
      </c>
      <c r="I51" s="27">
        <v>43065</v>
      </c>
    </row>
    <row r="52" spans="4:9" x14ac:dyDescent="0.25">
      <c r="D52" s="24" t="s">
        <v>6</v>
      </c>
      <c r="E52" s="25">
        <v>24488</v>
      </c>
      <c r="F52" s="26">
        <v>29023</v>
      </c>
      <c r="G52" s="26">
        <v>31361</v>
      </c>
      <c r="H52" s="26">
        <v>33554</v>
      </c>
      <c r="I52" s="27">
        <v>40211</v>
      </c>
    </row>
    <row r="53" spans="4:9" x14ac:dyDescent="0.25">
      <c r="D53" s="24" t="s">
        <v>16</v>
      </c>
      <c r="E53" s="25">
        <v>32922</v>
      </c>
      <c r="F53" s="26">
        <v>36587</v>
      </c>
      <c r="G53" s="26">
        <v>35671</v>
      </c>
      <c r="H53" s="26">
        <v>38432</v>
      </c>
      <c r="I53" s="27">
        <v>39637</v>
      </c>
    </row>
    <row r="54" spans="4:9" x14ac:dyDescent="0.25">
      <c r="D54" s="24" t="s">
        <v>8</v>
      </c>
      <c r="E54" s="25">
        <v>52485.1</v>
      </c>
      <c r="F54" s="26">
        <v>52347.561501622142</v>
      </c>
      <c r="G54" s="26">
        <v>57170.49</v>
      </c>
      <c r="H54" s="26">
        <v>56422</v>
      </c>
      <c r="I54" s="27">
        <v>37960.19</v>
      </c>
    </row>
    <row r="55" spans="4:9" x14ac:dyDescent="0.25">
      <c r="D55" s="24" t="s">
        <v>10</v>
      </c>
      <c r="E55" s="25">
        <v>49905.120000000003</v>
      </c>
      <c r="F55" s="26">
        <v>51396</v>
      </c>
      <c r="G55" s="26">
        <v>32674.2</v>
      </c>
      <c r="H55" s="26">
        <v>33126.080000000002</v>
      </c>
      <c r="I55" s="27">
        <v>33017</v>
      </c>
    </row>
    <row r="56" spans="4:9" x14ac:dyDescent="0.25">
      <c r="D56" s="24" t="s">
        <v>18</v>
      </c>
      <c r="E56" s="25">
        <v>39025</v>
      </c>
      <c r="F56" s="26">
        <v>30734</v>
      </c>
      <c r="G56" s="26">
        <v>28578</v>
      </c>
      <c r="H56" s="26">
        <v>33753</v>
      </c>
      <c r="I56" s="27">
        <v>30714</v>
      </c>
    </row>
    <row r="57" spans="4:9" x14ac:dyDescent="0.25">
      <c r="D57" s="24" t="s">
        <v>7</v>
      </c>
      <c r="E57" s="25">
        <v>30725</v>
      </c>
      <c r="F57" s="26">
        <v>27077</v>
      </c>
      <c r="G57" s="26">
        <v>29041</v>
      </c>
      <c r="H57" s="26">
        <v>28361</v>
      </c>
      <c r="I57" s="27">
        <v>29512</v>
      </c>
    </row>
    <row r="58" spans="4:9" x14ac:dyDescent="0.25">
      <c r="D58" s="24" t="s">
        <v>19</v>
      </c>
      <c r="E58" s="25">
        <v>24503</v>
      </c>
      <c r="F58" s="26">
        <v>20846</v>
      </c>
      <c r="G58" s="26">
        <v>21620.348490910063</v>
      </c>
      <c r="H58" s="26">
        <v>17287</v>
      </c>
      <c r="I58" s="27">
        <v>15644</v>
      </c>
    </row>
    <row r="59" spans="4:9" x14ac:dyDescent="0.25">
      <c r="D59" s="24" t="s">
        <v>9</v>
      </c>
      <c r="E59" s="25">
        <v>56483</v>
      </c>
      <c r="F59" s="26">
        <v>51251</v>
      </c>
      <c r="G59" s="26">
        <v>18782</v>
      </c>
      <c r="H59" s="26">
        <v>14796.537630512485</v>
      </c>
      <c r="I59" s="27">
        <v>14567</v>
      </c>
    </row>
    <row r="60" spans="4:9" x14ac:dyDescent="0.25">
      <c r="D60" s="24" t="s">
        <v>14</v>
      </c>
      <c r="E60" s="25">
        <v>13433.91</v>
      </c>
      <c r="F60" s="26">
        <v>19030.53</v>
      </c>
      <c r="G60" s="26">
        <v>15589.603588268785</v>
      </c>
      <c r="H60" s="26">
        <v>10778.379138230908</v>
      </c>
      <c r="I60" s="27">
        <v>11965.737000000001</v>
      </c>
    </row>
    <row r="61" spans="4:9" x14ac:dyDescent="0.25">
      <c r="D61" s="24" t="s">
        <v>15</v>
      </c>
      <c r="E61" s="25">
        <v>28686.3</v>
      </c>
      <c r="F61" s="26">
        <v>21006.9</v>
      </c>
      <c r="G61" s="26">
        <v>22820.3</v>
      </c>
      <c r="H61" s="26">
        <v>34922</v>
      </c>
      <c r="I61" s="27">
        <v>11166</v>
      </c>
    </row>
    <row r="62" spans="4:9" x14ac:dyDescent="0.25">
      <c r="D62" s="24" t="s">
        <v>5</v>
      </c>
      <c r="E62" s="25">
        <v>5318.442</v>
      </c>
      <c r="F62" s="26">
        <v>2387.5100000000002</v>
      </c>
      <c r="G62" s="26">
        <v>-1224.8499999999999</v>
      </c>
      <c r="H62" s="26">
        <v>-1650.5100000000002</v>
      </c>
      <c r="I62" s="27">
        <v>9841</v>
      </c>
    </row>
    <row r="63" spans="4:9" x14ac:dyDescent="0.25">
      <c r="D63" s="24" t="s">
        <v>11</v>
      </c>
      <c r="E63" s="25">
        <v>8525</v>
      </c>
      <c r="F63" s="26">
        <v>8846.18</v>
      </c>
      <c r="G63" s="26">
        <v>8687</v>
      </c>
      <c r="H63" s="26">
        <v>8378</v>
      </c>
      <c r="I63" s="27">
        <v>8441.9</v>
      </c>
    </row>
    <row r="64" spans="4:9" x14ac:dyDescent="0.25">
      <c r="D64" s="24" t="s">
        <v>17</v>
      </c>
      <c r="E64" s="25">
        <v>11458.07893</v>
      </c>
      <c r="F64" s="26">
        <v>13208.7</v>
      </c>
      <c r="G64" s="26">
        <v>12559.622975293629</v>
      </c>
      <c r="H64" s="26">
        <v>8153.6854003103399</v>
      </c>
      <c r="I64" s="27">
        <v>7550.0624804403778</v>
      </c>
    </row>
    <row r="65" spans="2:9" x14ac:dyDescent="0.25">
      <c r="D65" s="28" t="s">
        <v>20</v>
      </c>
      <c r="E65" s="29">
        <v>4490</v>
      </c>
      <c r="F65" s="30">
        <v>4317</v>
      </c>
      <c r="G65" s="30">
        <v>4344</v>
      </c>
      <c r="H65" s="30">
        <v>7315</v>
      </c>
      <c r="I65" s="31">
        <v>6259</v>
      </c>
    </row>
    <row r="67" spans="2:9" x14ac:dyDescent="0.25">
      <c r="B67" s="1" t="s">
        <v>99</v>
      </c>
      <c r="D67" s="48" t="s">
        <v>74</v>
      </c>
    </row>
    <row r="68" spans="2:9" x14ac:dyDescent="0.25">
      <c r="B68" s="1"/>
      <c r="D68" s="16" t="s">
        <v>2</v>
      </c>
      <c r="E68" s="17" t="s">
        <v>117</v>
      </c>
      <c r="F68" s="18" t="s">
        <v>118</v>
      </c>
      <c r="G68" s="18" t="s">
        <v>119</v>
      </c>
      <c r="H68" s="18" t="s">
        <v>113</v>
      </c>
      <c r="I68" s="19" t="s">
        <v>120</v>
      </c>
    </row>
    <row r="69" spans="2:9" x14ac:dyDescent="0.25">
      <c r="D69" s="20" t="s">
        <v>19</v>
      </c>
      <c r="E69" s="21">
        <v>10574</v>
      </c>
      <c r="F69" s="22">
        <v>15235</v>
      </c>
      <c r="G69" s="22">
        <v>550</v>
      </c>
      <c r="H69" s="22">
        <v>1757</v>
      </c>
      <c r="I69" s="23">
        <v>12472</v>
      </c>
    </row>
    <row r="70" spans="2:9" x14ac:dyDescent="0.25">
      <c r="D70" s="24" t="s">
        <v>5</v>
      </c>
      <c r="E70" s="25">
        <v>274</v>
      </c>
      <c r="F70" s="26">
        <v>8668</v>
      </c>
      <c r="G70" s="26">
        <v>1265</v>
      </c>
      <c r="H70" s="26">
        <v>1994</v>
      </c>
      <c r="I70" s="27">
        <v>2360</v>
      </c>
    </row>
    <row r="71" spans="2:9" x14ac:dyDescent="0.25">
      <c r="D71" s="24" t="s">
        <v>15</v>
      </c>
      <c r="E71" s="25">
        <v>3367</v>
      </c>
      <c r="F71" s="26">
        <v>9294</v>
      </c>
      <c r="G71" s="26">
        <v>387</v>
      </c>
      <c r="H71" s="26">
        <v>358</v>
      </c>
      <c r="I71" s="27">
        <v>2240</v>
      </c>
    </row>
    <row r="72" spans="2:9" x14ac:dyDescent="0.25">
      <c r="D72" s="24" t="s">
        <v>14</v>
      </c>
      <c r="E72" s="25">
        <v>6301.1350000000002</v>
      </c>
      <c r="F72" s="26">
        <v>5843</v>
      </c>
      <c r="G72" s="26">
        <v>1181</v>
      </c>
      <c r="H72" s="26">
        <v>644.10199999999998</v>
      </c>
      <c r="I72" s="27">
        <v>2003.5</v>
      </c>
    </row>
    <row r="73" spans="2:9" x14ac:dyDescent="0.25">
      <c r="D73" s="24" t="s">
        <v>6</v>
      </c>
      <c r="E73" s="25">
        <v>6053</v>
      </c>
      <c r="F73" s="26">
        <v>31766</v>
      </c>
      <c r="G73" s="26">
        <v>1377</v>
      </c>
      <c r="H73" s="26">
        <v>2665</v>
      </c>
      <c r="I73" s="27">
        <v>1650</v>
      </c>
    </row>
    <row r="74" spans="2:9" x14ac:dyDescent="0.25">
      <c r="D74" s="24" t="s">
        <v>13</v>
      </c>
      <c r="E74" s="25">
        <v>15429</v>
      </c>
      <c r="F74" s="26">
        <v>30889</v>
      </c>
      <c r="G74" s="26">
        <v>1177</v>
      </c>
      <c r="H74" s="26">
        <v>73</v>
      </c>
      <c r="I74" s="27">
        <v>642</v>
      </c>
    </row>
    <row r="75" spans="2:9" x14ac:dyDescent="0.25">
      <c r="D75" s="24" t="s">
        <v>22</v>
      </c>
      <c r="E75" s="25">
        <v>50364.64013</v>
      </c>
      <c r="F75" s="26">
        <v>318827.65005005611</v>
      </c>
      <c r="G75" s="26">
        <v>2614</v>
      </c>
      <c r="H75" s="26">
        <v>7487.0564695610283</v>
      </c>
      <c r="I75" s="27">
        <v>508</v>
      </c>
    </row>
    <row r="76" spans="2:9" x14ac:dyDescent="0.25">
      <c r="D76" s="24" t="s">
        <v>9</v>
      </c>
      <c r="E76" s="25">
        <v>3148</v>
      </c>
      <c r="F76" s="26">
        <v>9417</v>
      </c>
      <c r="G76" s="26">
        <v>1029</v>
      </c>
      <c r="H76" s="26">
        <v>988</v>
      </c>
      <c r="I76" s="27">
        <v>15</v>
      </c>
    </row>
    <row r="77" spans="2:9" x14ac:dyDescent="0.25">
      <c r="D77" s="24" t="s">
        <v>7</v>
      </c>
      <c r="E77" s="25">
        <v>5296</v>
      </c>
      <c r="F77" s="26">
        <v>20328</v>
      </c>
      <c r="G77" s="26">
        <v>1065</v>
      </c>
      <c r="H77" s="26">
        <v>2823</v>
      </c>
      <c r="I77" s="27">
        <v>0</v>
      </c>
    </row>
    <row r="78" spans="2:9" x14ac:dyDescent="0.25">
      <c r="D78" s="24" t="s">
        <v>8</v>
      </c>
      <c r="E78" s="25">
        <v>5400.4</v>
      </c>
      <c r="F78" s="26">
        <v>28689.59</v>
      </c>
      <c r="G78" s="26">
        <v>1437.62</v>
      </c>
      <c r="H78" s="26">
        <v>2432.58</v>
      </c>
      <c r="I78" s="27">
        <v>0</v>
      </c>
    </row>
    <row r="79" spans="2:9" x14ac:dyDescent="0.25">
      <c r="D79" s="24" t="s">
        <v>10</v>
      </c>
      <c r="E79" s="25">
        <v>6802</v>
      </c>
      <c r="F79" s="26">
        <v>24470</v>
      </c>
      <c r="G79" s="26">
        <v>946</v>
      </c>
      <c r="H79" s="26">
        <v>799</v>
      </c>
      <c r="I79" s="27">
        <v>0</v>
      </c>
    </row>
    <row r="80" spans="2:9" x14ac:dyDescent="0.25">
      <c r="D80" s="24" t="s">
        <v>11</v>
      </c>
      <c r="E80" s="25">
        <v>4235.51</v>
      </c>
      <c r="F80" s="26">
        <v>3716.77</v>
      </c>
      <c r="G80" s="26">
        <v>256.63</v>
      </c>
      <c r="H80" s="26">
        <v>232.99</v>
      </c>
      <c r="I80" s="27">
        <v>0</v>
      </c>
    </row>
    <row r="81" spans="2:16" x14ac:dyDescent="0.25">
      <c r="D81" s="24" t="s">
        <v>12</v>
      </c>
      <c r="E81" s="25">
        <v>11065</v>
      </c>
      <c r="F81" s="26">
        <v>28574</v>
      </c>
      <c r="G81" s="26">
        <v>1455</v>
      </c>
      <c r="H81" s="26">
        <v>1971</v>
      </c>
      <c r="I81" s="27">
        <v>0</v>
      </c>
    </row>
    <row r="82" spans="2:16" x14ac:dyDescent="0.25">
      <c r="D82" s="24" t="s">
        <v>16</v>
      </c>
      <c r="E82" s="25">
        <v>9243</v>
      </c>
      <c r="F82" s="26">
        <v>28389</v>
      </c>
      <c r="G82" s="26">
        <v>890</v>
      </c>
      <c r="H82" s="26">
        <v>1115</v>
      </c>
      <c r="I82" s="27">
        <v>0</v>
      </c>
    </row>
    <row r="83" spans="2:16" x14ac:dyDescent="0.25">
      <c r="D83" s="24" t="s">
        <v>17</v>
      </c>
      <c r="E83" s="25">
        <v>2132.9465449999998</v>
      </c>
      <c r="F83" s="26">
        <v>4549.5002242251785</v>
      </c>
      <c r="G83" s="26">
        <v>702.73226098920031</v>
      </c>
      <c r="H83" s="26">
        <v>164.88345022599998</v>
      </c>
      <c r="I83" s="27">
        <v>0</v>
      </c>
    </row>
    <row r="84" spans="2:16" x14ac:dyDescent="0.25">
      <c r="D84" s="24" t="s">
        <v>18</v>
      </c>
      <c r="E84" s="25">
        <v>13808</v>
      </c>
      <c r="F84" s="26">
        <v>15371</v>
      </c>
      <c r="G84" s="26">
        <v>832</v>
      </c>
      <c r="H84" s="26">
        <v>703</v>
      </c>
      <c r="I84" s="27">
        <v>0</v>
      </c>
    </row>
    <row r="85" spans="2:16" x14ac:dyDescent="0.25">
      <c r="D85" s="28" t="s">
        <v>20</v>
      </c>
      <c r="E85" s="29">
        <v>1832</v>
      </c>
      <c r="F85" s="30">
        <v>3779</v>
      </c>
      <c r="G85" s="30">
        <v>216</v>
      </c>
      <c r="H85" s="30">
        <v>432</v>
      </c>
      <c r="I85" s="31">
        <v>0</v>
      </c>
    </row>
    <row r="86" spans="2:16" x14ac:dyDescent="0.25">
      <c r="D86" s="94" t="s">
        <v>28</v>
      </c>
      <c r="E86" s="87">
        <f>SUM(E69:E85)</f>
        <v>155325.63167500001</v>
      </c>
      <c r="F86" s="88">
        <f t="shared" ref="F86:I86" si="0">SUM(F69:F85)</f>
        <v>587806.51027428138</v>
      </c>
      <c r="G86" s="88">
        <f t="shared" si="0"/>
        <v>17380.9822609892</v>
      </c>
      <c r="H86" s="88">
        <f t="shared" si="0"/>
        <v>26639.611919787032</v>
      </c>
      <c r="I86" s="89">
        <f t="shared" si="0"/>
        <v>21890.5</v>
      </c>
      <c r="J86" s="90"/>
    </row>
    <row r="87" spans="2:16" x14ac:dyDescent="0.25">
      <c r="D87" s="93" t="s">
        <v>139</v>
      </c>
      <c r="E87" s="95">
        <f>E86/SUM($E$86:$H$86)</f>
        <v>0.19732591217130227</v>
      </c>
      <c r="F87" s="96">
        <f t="shared" ref="F87:H87" si="1">F86/SUM($E$86:$H$86)</f>
        <v>0.74675025988496446</v>
      </c>
      <c r="G87" s="96">
        <f t="shared" si="1"/>
        <v>2.2080825566891532E-2</v>
      </c>
      <c r="H87" s="96">
        <f t="shared" si="1"/>
        <v>3.3843002376841756E-2</v>
      </c>
      <c r="I87" s="92" t="s">
        <v>140</v>
      </c>
    </row>
    <row r="88" spans="2:16" x14ac:dyDescent="0.25">
      <c r="E88" s="91"/>
      <c r="F88" s="91"/>
      <c r="G88" s="91"/>
      <c r="H88" s="91"/>
      <c r="I88" s="91"/>
    </row>
    <row r="89" spans="2:16" x14ac:dyDescent="0.25">
      <c r="B89" s="98" t="s">
        <v>34</v>
      </c>
      <c r="D89" s="48" t="s">
        <v>79</v>
      </c>
      <c r="F89" s="10"/>
      <c r="G89" s="10"/>
      <c r="H89" s="10"/>
      <c r="I89" s="10"/>
      <c r="K89" s="48" t="s">
        <v>121</v>
      </c>
      <c r="M89" s="9"/>
      <c r="N89" s="9"/>
      <c r="O89" s="9"/>
      <c r="P89" s="9"/>
    </row>
    <row r="90" spans="2:16" x14ac:dyDescent="0.25">
      <c r="B90" s="98"/>
      <c r="D90" s="16" t="s">
        <v>2</v>
      </c>
      <c r="E90" s="17" t="str">
        <f>'2 - OVERVIEW'!$E$8</f>
        <v>2008-09</v>
      </c>
      <c r="F90" s="18" t="str">
        <f>'2 - OVERVIEW'!$F$8</f>
        <v>2009-10</v>
      </c>
      <c r="G90" s="18" t="str">
        <f>'2 - OVERVIEW'!$G$8</f>
        <v>2010-11</v>
      </c>
      <c r="H90" s="19" t="str">
        <f>'2 - OVERVIEW'!$H$8</f>
        <v>2011-12</v>
      </c>
      <c r="I90" s="19" t="str">
        <f>'2 - OVERVIEW'!$I$8</f>
        <v>2012-13</v>
      </c>
      <c r="K90" s="16" t="s">
        <v>2</v>
      </c>
      <c r="L90" s="17" t="str">
        <f>'2 - OVERVIEW'!$E$8</f>
        <v>2008-09</v>
      </c>
      <c r="M90" s="18" t="str">
        <f>'2 - OVERVIEW'!$F$8</f>
        <v>2009-10</v>
      </c>
      <c r="N90" s="18" t="str">
        <f>'2 - OVERVIEW'!$G$8</f>
        <v>2010-11</v>
      </c>
      <c r="O90" s="19" t="str">
        <f>'2 - OVERVIEW'!$H$8</f>
        <v>2011-12</v>
      </c>
      <c r="P90" s="19" t="str">
        <f>'2 - OVERVIEW'!$I$8</f>
        <v>2012-13</v>
      </c>
    </row>
    <row r="91" spans="2:16" x14ac:dyDescent="0.25">
      <c r="D91" s="20" t="s">
        <v>12</v>
      </c>
      <c r="E91" s="21">
        <v>1</v>
      </c>
      <c r="F91" s="22">
        <v>1</v>
      </c>
      <c r="G91" s="22">
        <v>1</v>
      </c>
      <c r="H91" s="22">
        <v>1</v>
      </c>
      <c r="I91" s="23">
        <v>1</v>
      </c>
      <c r="K91" s="20" t="s">
        <v>12</v>
      </c>
      <c r="L91" s="32">
        <v>7960</v>
      </c>
      <c r="M91" s="33">
        <v>8155</v>
      </c>
      <c r="N91" s="33">
        <v>9573</v>
      </c>
      <c r="O91" s="33">
        <v>9358</v>
      </c>
      <c r="P91" s="34">
        <v>8865.3000000000011</v>
      </c>
    </row>
    <row r="92" spans="2:16" x14ac:dyDescent="0.25">
      <c r="D92" s="24" t="s">
        <v>22</v>
      </c>
      <c r="E92" s="25">
        <v>0</v>
      </c>
      <c r="F92" s="26">
        <v>0</v>
      </c>
      <c r="G92" s="26">
        <v>0</v>
      </c>
      <c r="H92" s="26">
        <v>0</v>
      </c>
      <c r="I92" s="27">
        <v>0</v>
      </c>
      <c r="K92" s="24" t="s">
        <v>22</v>
      </c>
      <c r="L92" s="35">
        <v>0</v>
      </c>
      <c r="M92" s="36">
        <v>0</v>
      </c>
      <c r="N92" s="36">
        <v>0</v>
      </c>
      <c r="O92" s="36">
        <v>0</v>
      </c>
      <c r="P92" s="37">
        <v>0</v>
      </c>
    </row>
    <row r="93" spans="2:16" x14ac:dyDescent="0.25">
      <c r="D93" s="24" t="s">
        <v>5</v>
      </c>
      <c r="E93" s="25">
        <v>0</v>
      </c>
      <c r="F93" s="26">
        <v>0</v>
      </c>
      <c r="G93" s="26">
        <v>0</v>
      </c>
      <c r="H93" s="26">
        <v>0</v>
      </c>
      <c r="I93" s="27">
        <v>0</v>
      </c>
      <c r="K93" s="24" t="s">
        <v>5</v>
      </c>
      <c r="L93" s="35">
        <v>0</v>
      </c>
      <c r="M93" s="36">
        <v>0</v>
      </c>
      <c r="N93" s="36">
        <v>0</v>
      </c>
      <c r="O93" s="36">
        <v>0</v>
      </c>
      <c r="P93" s="37">
        <v>0</v>
      </c>
    </row>
    <row r="94" spans="2:16" x14ac:dyDescent="0.25">
      <c r="D94" s="24" t="s">
        <v>6</v>
      </c>
      <c r="E94" s="25">
        <v>0</v>
      </c>
      <c r="F94" s="26">
        <v>0</v>
      </c>
      <c r="G94" s="26">
        <v>0</v>
      </c>
      <c r="H94" s="26">
        <v>0</v>
      </c>
      <c r="I94" s="27">
        <v>0</v>
      </c>
      <c r="K94" s="24" t="s">
        <v>6</v>
      </c>
      <c r="L94" s="35">
        <v>0</v>
      </c>
      <c r="M94" s="36">
        <v>0</v>
      </c>
      <c r="N94" s="36">
        <v>0</v>
      </c>
      <c r="O94" s="36">
        <v>0</v>
      </c>
      <c r="P94" s="37">
        <v>0</v>
      </c>
    </row>
    <row r="95" spans="2:16" x14ac:dyDescent="0.25">
      <c r="D95" s="24" t="s">
        <v>7</v>
      </c>
      <c r="E95" s="25">
        <v>0</v>
      </c>
      <c r="F95" s="26">
        <v>0</v>
      </c>
      <c r="G95" s="26">
        <v>0</v>
      </c>
      <c r="H95" s="26">
        <v>0</v>
      </c>
      <c r="I95" s="27">
        <v>0</v>
      </c>
      <c r="K95" s="24" t="s">
        <v>7</v>
      </c>
      <c r="L95" s="35">
        <v>0</v>
      </c>
      <c r="M95" s="36">
        <v>0</v>
      </c>
      <c r="N95" s="36">
        <v>0</v>
      </c>
      <c r="O95" s="36">
        <v>0</v>
      </c>
      <c r="P95" s="37">
        <v>0</v>
      </c>
    </row>
    <row r="96" spans="2:16" x14ac:dyDescent="0.25">
      <c r="D96" s="24" t="s">
        <v>8</v>
      </c>
      <c r="E96" s="25">
        <v>0</v>
      </c>
      <c r="F96" s="26">
        <v>0</v>
      </c>
      <c r="G96" s="26">
        <v>0</v>
      </c>
      <c r="H96" s="26">
        <v>0</v>
      </c>
      <c r="I96" s="27">
        <v>0</v>
      </c>
      <c r="K96" s="24" t="s">
        <v>8</v>
      </c>
      <c r="L96" s="35">
        <v>0</v>
      </c>
      <c r="M96" s="36">
        <v>0</v>
      </c>
      <c r="N96" s="36">
        <v>0</v>
      </c>
      <c r="O96" s="36">
        <v>0</v>
      </c>
      <c r="P96" s="37">
        <v>0</v>
      </c>
    </row>
    <row r="97" spans="2:16" x14ac:dyDescent="0.25">
      <c r="D97" s="24" t="s">
        <v>9</v>
      </c>
      <c r="E97" s="25">
        <v>0</v>
      </c>
      <c r="F97" s="26">
        <v>0</v>
      </c>
      <c r="G97" s="26">
        <v>0</v>
      </c>
      <c r="H97" s="26">
        <v>0</v>
      </c>
      <c r="I97" s="27">
        <v>0</v>
      </c>
      <c r="K97" s="24" t="s">
        <v>9</v>
      </c>
      <c r="L97" s="35">
        <v>0</v>
      </c>
      <c r="M97" s="36">
        <v>0</v>
      </c>
      <c r="N97" s="36">
        <v>0</v>
      </c>
      <c r="O97" s="36">
        <v>0</v>
      </c>
      <c r="P97" s="37">
        <v>0</v>
      </c>
    </row>
    <row r="98" spans="2:16" x14ac:dyDescent="0.25">
      <c r="D98" s="24" t="s">
        <v>10</v>
      </c>
      <c r="E98" s="25">
        <v>0</v>
      </c>
      <c r="F98" s="26">
        <v>0</v>
      </c>
      <c r="G98" s="26">
        <v>0</v>
      </c>
      <c r="H98" s="26">
        <v>0</v>
      </c>
      <c r="I98" s="27">
        <v>0</v>
      </c>
      <c r="K98" s="24" t="s">
        <v>10</v>
      </c>
      <c r="L98" s="35">
        <v>0</v>
      </c>
      <c r="M98" s="36">
        <v>0</v>
      </c>
      <c r="N98" s="36">
        <v>0</v>
      </c>
      <c r="O98" s="36">
        <v>0</v>
      </c>
      <c r="P98" s="37">
        <v>0</v>
      </c>
    </row>
    <row r="99" spans="2:16" x14ac:dyDescent="0.25">
      <c r="D99" s="24" t="s">
        <v>11</v>
      </c>
      <c r="E99" s="25">
        <v>0</v>
      </c>
      <c r="F99" s="26">
        <v>18</v>
      </c>
      <c r="G99" s="26">
        <v>0</v>
      </c>
      <c r="H99" s="26">
        <v>0</v>
      </c>
      <c r="I99" s="27">
        <v>0</v>
      </c>
      <c r="K99" s="24" t="s">
        <v>11</v>
      </c>
      <c r="L99" s="35">
        <v>0</v>
      </c>
      <c r="M99" s="36">
        <v>0</v>
      </c>
      <c r="N99" s="36">
        <v>0</v>
      </c>
      <c r="O99" s="36">
        <v>0</v>
      </c>
      <c r="P99" s="37">
        <v>0</v>
      </c>
    </row>
    <row r="100" spans="2:16" x14ac:dyDescent="0.25">
      <c r="D100" s="24" t="s">
        <v>13</v>
      </c>
      <c r="E100" s="25">
        <v>1</v>
      </c>
      <c r="F100" s="26">
        <v>1</v>
      </c>
      <c r="G100" s="26">
        <v>1</v>
      </c>
      <c r="H100" s="26">
        <v>0</v>
      </c>
      <c r="I100" s="27">
        <v>0</v>
      </c>
      <c r="K100" s="24" t="s">
        <v>13</v>
      </c>
      <c r="L100" s="35">
        <v>0</v>
      </c>
      <c r="M100" s="36">
        <v>0</v>
      </c>
      <c r="N100" s="36">
        <v>0</v>
      </c>
      <c r="O100" s="36">
        <v>0</v>
      </c>
      <c r="P100" s="37">
        <v>0</v>
      </c>
    </row>
    <row r="101" spans="2:16" x14ac:dyDescent="0.25">
      <c r="D101" s="24" t="s">
        <v>14</v>
      </c>
      <c r="E101" s="25">
        <v>0</v>
      </c>
      <c r="F101" s="26">
        <v>0</v>
      </c>
      <c r="G101" s="26">
        <v>0</v>
      </c>
      <c r="H101" s="26">
        <v>0</v>
      </c>
      <c r="I101" s="27">
        <v>0</v>
      </c>
      <c r="K101" s="24" t="s">
        <v>14</v>
      </c>
      <c r="L101" s="35">
        <v>0</v>
      </c>
      <c r="M101" s="36">
        <v>0</v>
      </c>
      <c r="N101" s="36">
        <v>0</v>
      </c>
      <c r="O101" s="36">
        <v>0</v>
      </c>
      <c r="P101" s="37">
        <v>0</v>
      </c>
    </row>
    <row r="102" spans="2:16" x14ac:dyDescent="0.25">
      <c r="D102" s="24" t="s">
        <v>15</v>
      </c>
      <c r="E102" s="25">
        <v>0</v>
      </c>
      <c r="F102" s="26">
        <v>0</v>
      </c>
      <c r="G102" s="26">
        <v>0</v>
      </c>
      <c r="H102" s="26">
        <v>0</v>
      </c>
      <c r="I102" s="27">
        <v>0</v>
      </c>
      <c r="K102" s="24" t="s">
        <v>15</v>
      </c>
      <c r="L102" s="35">
        <v>1073.2</v>
      </c>
      <c r="M102" s="36">
        <v>1075.4179999999999</v>
      </c>
      <c r="N102" s="36">
        <v>168.1</v>
      </c>
      <c r="O102" s="36">
        <v>0</v>
      </c>
      <c r="P102" s="37">
        <v>0</v>
      </c>
    </row>
    <row r="103" spans="2:16" x14ac:dyDescent="0.25">
      <c r="D103" s="24" t="s">
        <v>16</v>
      </c>
      <c r="E103" s="25">
        <v>0</v>
      </c>
      <c r="F103" s="26">
        <v>0</v>
      </c>
      <c r="G103" s="26">
        <v>0</v>
      </c>
      <c r="H103" s="26">
        <v>0</v>
      </c>
      <c r="I103" s="27">
        <v>0</v>
      </c>
      <c r="K103" s="24" t="s">
        <v>16</v>
      </c>
      <c r="L103" s="35">
        <v>0</v>
      </c>
      <c r="M103" s="36">
        <v>0</v>
      </c>
      <c r="N103" s="36">
        <v>0</v>
      </c>
      <c r="O103" s="36">
        <v>0</v>
      </c>
      <c r="P103" s="37">
        <v>0</v>
      </c>
    </row>
    <row r="104" spans="2:16" x14ac:dyDescent="0.25">
      <c r="D104" s="24" t="s">
        <v>17</v>
      </c>
      <c r="E104" s="25">
        <v>0</v>
      </c>
      <c r="F104" s="26">
        <v>0</v>
      </c>
      <c r="G104" s="26">
        <v>0</v>
      </c>
      <c r="H104" s="26">
        <v>0</v>
      </c>
      <c r="I104" s="27">
        <v>0</v>
      </c>
      <c r="K104" s="24" t="s">
        <v>17</v>
      </c>
      <c r="L104" s="35">
        <v>0</v>
      </c>
      <c r="M104" s="36">
        <v>0</v>
      </c>
      <c r="N104" s="36">
        <v>0</v>
      </c>
      <c r="O104" s="36">
        <v>0</v>
      </c>
      <c r="P104" s="37">
        <v>0</v>
      </c>
    </row>
    <row r="105" spans="2:16" x14ac:dyDescent="0.25">
      <c r="D105" s="24" t="s">
        <v>18</v>
      </c>
      <c r="E105" s="25">
        <v>0</v>
      </c>
      <c r="F105" s="26">
        <v>0</v>
      </c>
      <c r="G105" s="26">
        <v>0</v>
      </c>
      <c r="H105" s="26">
        <v>0</v>
      </c>
      <c r="I105" s="27">
        <v>0</v>
      </c>
      <c r="K105" s="24" t="s">
        <v>18</v>
      </c>
      <c r="L105" s="35">
        <v>0</v>
      </c>
      <c r="M105" s="36">
        <v>0</v>
      </c>
      <c r="N105" s="36">
        <v>0</v>
      </c>
      <c r="O105" s="36">
        <v>0</v>
      </c>
      <c r="P105" s="37">
        <v>0</v>
      </c>
    </row>
    <row r="106" spans="2:16" x14ac:dyDescent="0.25">
      <c r="D106" s="24" t="s">
        <v>19</v>
      </c>
      <c r="E106" s="25">
        <v>0</v>
      </c>
      <c r="F106" s="26">
        <v>0</v>
      </c>
      <c r="G106" s="26">
        <v>0</v>
      </c>
      <c r="H106" s="26">
        <v>0</v>
      </c>
      <c r="I106" s="27" t="e">
        <v>#N/A</v>
      </c>
      <c r="K106" s="24" t="s">
        <v>19</v>
      </c>
      <c r="L106" s="35">
        <v>0</v>
      </c>
      <c r="M106" s="36">
        <v>0</v>
      </c>
      <c r="N106" s="36">
        <v>0</v>
      </c>
      <c r="O106" s="36">
        <v>0</v>
      </c>
      <c r="P106" s="37">
        <v>0</v>
      </c>
    </row>
    <row r="107" spans="2:16" x14ac:dyDescent="0.25">
      <c r="D107" s="28" t="s">
        <v>20</v>
      </c>
      <c r="E107" s="29">
        <v>0</v>
      </c>
      <c r="F107" s="30">
        <v>0</v>
      </c>
      <c r="G107" s="30">
        <v>0</v>
      </c>
      <c r="H107" s="30">
        <v>0</v>
      </c>
      <c r="I107" s="31" t="e">
        <v>#N/A</v>
      </c>
      <c r="K107" s="28" t="s">
        <v>20</v>
      </c>
      <c r="L107" s="56">
        <v>0</v>
      </c>
      <c r="M107" s="39">
        <v>0</v>
      </c>
      <c r="N107" s="39">
        <v>0</v>
      </c>
      <c r="O107" s="39">
        <v>0</v>
      </c>
      <c r="P107" s="40" t="e">
        <v>#N/A</v>
      </c>
    </row>
    <row r="108" spans="2:16" x14ac:dyDescent="0.25">
      <c r="B108" s="50"/>
      <c r="D108" s="49"/>
      <c r="E108" s="15"/>
      <c r="F108" s="15"/>
      <c r="G108" s="15"/>
      <c r="H108" s="15"/>
      <c r="I108" s="15"/>
      <c r="K108" s="15"/>
      <c r="L108"/>
      <c r="M108"/>
      <c r="N108"/>
      <c r="O108"/>
      <c r="P108"/>
    </row>
    <row r="109" spans="2:16" x14ac:dyDescent="0.25">
      <c r="B109" s="98" t="s">
        <v>34</v>
      </c>
      <c r="D109" s="48" t="s">
        <v>78</v>
      </c>
      <c r="E109" s="4"/>
      <c r="F109" s="15"/>
      <c r="G109" s="15"/>
      <c r="H109" s="15"/>
      <c r="I109" s="15"/>
      <c r="K109" s="48" t="s">
        <v>122</v>
      </c>
      <c r="M109" s="9"/>
      <c r="N109" s="9"/>
      <c r="O109" s="9"/>
      <c r="P109" s="9"/>
    </row>
    <row r="110" spans="2:16" x14ac:dyDescent="0.25">
      <c r="B110" s="98"/>
      <c r="D110" s="16" t="s">
        <v>2</v>
      </c>
      <c r="E110" s="17" t="str">
        <f>'2 - OVERVIEW'!$E$8</f>
        <v>2008-09</v>
      </c>
      <c r="F110" s="18" t="str">
        <f>'2 - OVERVIEW'!$F$8</f>
        <v>2009-10</v>
      </c>
      <c r="G110" s="18" t="str">
        <f>'2 - OVERVIEW'!$G$8</f>
        <v>2010-11</v>
      </c>
      <c r="H110" s="19" t="str">
        <f>'2 - OVERVIEW'!$H$8</f>
        <v>2011-12</v>
      </c>
      <c r="I110" s="19" t="str">
        <f>'2 - OVERVIEW'!$I$8</f>
        <v>2012-13</v>
      </c>
      <c r="K110" s="16" t="s">
        <v>2</v>
      </c>
      <c r="L110" s="17" t="s">
        <v>94</v>
      </c>
      <c r="M110" s="18" t="s">
        <v>3</v>
      </c>
      <c r="N110" s="18" t="s">
        <v>4</v>
      </c>
      <c r="O110" s="18" t="s">
        <v>0</v>
      </c>
      <c r="P110" s="19" t="s">
        <v>102</v>
      </c>
    </row>
    <row r="111" spans="2:16" x14ac:dyDescent="0.25">
      <c r="D111" s="20" t="s">
        <v>14</v>
      </c>
      <c r="E111" s="21">
        <v>25</v>
      </c>
      <c r="F111" s="22">
        <v>7</v>
      </c>
      <c r="G111" s="22">
        <v>25</v>
      </c>
      <c r="H111" s="22">
        <v>25</v>
      </c>
      <c r="I111" s="23">
        <v>26</v>
      </c>
      <c r="K111" s="20" t="s">
        <v>22</v>
      </c>
      <c r="L111" s="32">
        <v>261392</v>
      </c>
      <c r="M111" s="33">
        <v>271739</v>
      </c>
      <c r="N111" s="33">
        <v>325308</v>
      </c>
      <c r="O111" s="33">
        <v>320067</v>
      </c>
      <c r="P111" s="34">
        <v>215873.3</v>
      </c>
    </row>
    <row r="112" spans="2:16" x14ac:dyDescent="0.25">
      <c r="D112" s="24" t="s">
        <v>13</v>
      </c>
      <c r="E112" s="25">
        <v>23</v>
      </c>
      <c r="F112" s="26">
        <v>23</v>
      </c>
      <c r="G112" s="26">
        <v>23</v>
      </c>
      <c r="H112" s="26">
        <v>25</v>
      </c>
      <c r="I112" s="27">
        <v>25</v>
      </c>
      <c r="K112" s="24" t="s">
        <v>8</v>
      </c>
      <c r="L112" s="35">
        <v>17736.580000000002</v>
      </c>
      <c r="M112" s="36">
        <v>17809.490000000002</v>
      </c>
      <c r="N112" s="36">
        <v>21193.07</v>
      </c>
      <c r="O112" s="36">
        <v>21990.763999999999</v>
      </c>
      <c r="P112" s="37">
        <v>23187.71</v>
      </c>
    </row>
    <row r="113" spans="4:16" x14ac:dyDescent="0.25">
      <c r="D113" s="24" t="s">
        <v>18</v>
      </c>
      <c r="E113" s="25">
        <v>18</v>
      </c>
      <c r="F113" s="26">
        <v>18</v>
      </c>
      <c r="G113" s="26">
        <v>18</v>
      </c>
      <c r="H113" s="26">
        <v>18</v>
      </c>
      <c r="I113" s="27">
        <v>18</v>
      </c>
      <c r="K113" s="24" t="s">
        <v>12</v>
      </c>
      <c r="L113" s="35">
        <v>14426</v>
      </c>
      <c r="M113" s="36">
        <v>14190</v>
      </c>
      <c r="N113" s="36">
        <v>15959</v>
      </c>
      <c r="O113" s="36">
        <v>14626</v>
      </c>
      <c r="P113" s="37">
        <v>12661.66865</v>
      </c>
    </row>
    <row r="114" spans="4:16" x14ac:dyDescent="0.25">
      <c r="D114" s="24" t="s">
        <v>16</v>
      </c>
      <c r="E114" s="25">
        <v>14</v>
      </c>
      <c r="F114" s="26">
        <v>14</v>
      </c>
      <c r="G114" s="26">
        <v>14</v>
      </c>
      <c r="H114" s="26">
        <v>13</v>
      </c>
      <c r="I114" s="27">
        <v>16</v>
      </c>
      <c r="K114" s="24" t="s">
        <v>13</v>
      </c>
      <c r="L114" s="35">
        <v>12677</v>
      </c>
      <c r="M114" s="36">
        <v>12932.72</v>
      </c>
      <c r="N114" s="36">
        <v>10716</v>
      </c>
      <c r="O114" s="36">
        <v>12836</v>
      </c>
      <c r="P114" s="37">
        <v>12113</v>
      </c>
    </row>
    <row r="115" spans="4:16" x14ac:dyDescent="0.25">
      <c r="D115" s="24" t="s">
        <v>10</v>
      </c>
      <c r="E115" s="25">
        <v>12</v>
      </c>
      <c r="F115" s="26">
        <v>13</v>
      </c>
      <c r="G115" s="26">
        <v>13</v>
      </c>
      <c r="H115" s="26">
        <v>12</v>
      </c>
      <c r="I115" s="27">
        <v>13</v>
      </c>
      <c r="K115" s="24" t="s">
        <v>18</v>
      </c>
      <c r="L115" s="35">
        <v>9028</v>
      </c>
      <c r="M115" s="36">
        <v>9878</v>
      </c>
      <c r="N115" s="36">
        <v>11384.704550999997</v>
      </c>
      <c r="O115" s="36">
        <v>10004.5</v>
      </c>
      <c r="P115" s="37">
        <v>9413.7000000000007</v>
      </c>
    </row>
    <row r="116" spans="4:16" x14ac:dyDescent="0.25">
      <c r="D116" s="24" t="s">
        <v>8</v>
      </c>
      <c r="E116" s="25">
        <v>8</v>
      </c>
      <c r="F116" s="26">
        <v>8</v>
      </c>
      <c r="G116" s="26">
        <v>8</v>
      </c>
      <c r="H116" s="26">
        <v>8</v>
      </c>
      <c r="I116" s="27">
        <v>10</v>
      </c>
      <c r="K116" s="24" t="s">
        <v>15</v>
      </c>
      <c r="L116" s="35">
        <v>4093.4</v>
      </c>
      <c r="M116" s="36">
        <v>3881.9050000000002</v>
      </c>
      <c r="N116" s="36">
        <v>5960.25</v>
      </c>
      <c r="O116" s="36">
        <v>5645</v>
      </c>
      <c r="P116" s="37">
        <v>5503</v>
      </c>
    </row>
    <row r="117" spans="4:16" x14ac:dyDescent="0.25">
      <c r="D117" s="24" t="s">
        <v>11</v>
      </c>
      <c r="E117" s="25">
        <v>9</v>
      </c>
      <c r="F117" s="26">
        <v>9</v>
      </c>
      <c r="G117" s="26">
        <v>9</v>
      </c>
      <c r="H117" s="26">
        <v>9</v>
      </c>
      <c r="I117" s="27">
        <v>10</v>
      </c>
      <c r="K117" s="24" t="s">
        <v>19</v>
      </c>
      <c r="L117" s="35">
        <v>4756</v>
      </c>
      <c r="M117" s="36">
        <v>5629</v>
      </c>
      <c r="N117" s="36">
        <v>5664.5</v>
      </c>
      <c r="O117" s="36">
        <v>5545</v>
      </c>
      <c r="P117" s="37">
        <v>5430</v>
      </c>
    </row>
    <row r="118" spans="4:16" x14ac:dyDescent="0.25">
      <c r="D118" s="24" t="s">
        <v>17</v>
      </c>
      <c r="E118" s="25">
        <v>8</v>
      </c>
      <c r="F118" s="26">
        <v>8</v>
      </c>
      <c r="G118" s="26">
        <v>8</v>
      </c>
      <c r="H118" s="26">
        <v>8</v>
      </c>
      <c r="I118" s="27">
        <v>9</v>
      </c>
      <c r="K118" s="24" t="s">
        <v>16</v>
      </c>
      <c r="L118" s="35">
        <v>2845</v>
      </c>
      <c r="M118" s="36">
        <v>2650</v>
      </c>
      <c r="N118" s="36">
        <v>3654.23</v>
      </c>
      <c r="O118" s="36">
        <v>3326.0800000000004</v>
      </c>
      <c r="P118" s="37">
        <v>5054</v>
      </c>
    </row>
    <row r="119" spans="4:16" x14ac:dyDescent="0.25">
      <c r="D119" s="24" t="s">
        <v>9</v>
      </c>
      <c r="E119" s="25">
        <v>9</v>
      </c>
      <c r="F119" s="26">
        <v>8</v>
      </c>
      <c r="G119" s="26">
        <v>8</v>
      </c>
      <c r="H119" s="26">
        <v>8</v>
      </c>
      <c r="I119" s="27">
        <v>8</v>
      </c>
      <c r="K119" s="24" t="s">
        <v>14</v>
      </c>
      <c r="L119" s="35">
        <v>3302</v>
      </c>
      <c r="M119" s="36">
        <v>2705</v>
      </c>
      <c r="N119" s="36">
        <v>3667</v>
      </c>
      <c r="O119" s="36">
        <v>3491</v>
      </c>
      <c r="P119" s="37">
        <v>3638</v>
      </c>
    </row>
    <row r="120" spans="4:16" x14ac:dyDescent="0.25">
      <c r="D120" s="24" t="s">
        <v>12</v>
      </c>
      <c r="E120" s="25">
        <v>8</v>
      </c>
      <c r="F120" s="26">
        <v>8</v>
      </c>
      <c r="G120" s="26">
        <v>8</v>
      </c>
      <c r="H120" s="26">
        <v>8</v>
      </c>
      <c r="I120" s="27">
        <v>7</v>
      </c>
      <c r="K120" s="24" t="s">
        <v>6</v>
      </c>
      <c r="L120" s="35">
        <v>4908</v>
      </c>
      <c r="M120" s="36">
        <v>1444</v>
      </c>
      <c r="N120" s="36">
        <v>585</v>
      </c>
      <c r="O120" s="36">
        <v>2722</v>
      </c>
      <c r="P120" s="37">
        <v>2789</v>
      </c>
    </row>
    <row r="121" spans="4:16" x14ac:dyDescent="0.25">
      <c r="D121" s="24" t="s">
        <v>15</v>
      </c>
      <c r="E121" s="25">
        <v>9</v>
      </c>
      <c r="F121" s="26">
        <v>9</v>
      </c>
      <c r="G121" s="26">
        <v>9</v>
      </c>
      <c r="H121" s="26">
        <v>10</v>
      </c>
      <c r="I121" s="27">
        <v>7</v>
      </c>
      <c r="K121" s="24" t="s">
        <v>10</v>
      </c>
      <c r="L121" s="35">
        <v>805</v>
      </c>
      <c r="M121" s="36">
        <v>2459</v>
      </c>
      <c r="N121" s="36">
        <v>2648</v>
      </c>
      <c r="O121" s="36">
        <v>2119</v>
      </c>
      <c r="P121" s="37">
        <v>2250</v>
      </c>
    </row>
    <row r="122" spans="4:16" x14ac:dyDescent="0.25">
      <c r="D122" s="24" t="s">
        <v>6</v>
      </c>
      <c r="E122" s="25">
        <v>4</v>
      </c>
      <c r="F122" s="26">
        <v>3</v>
      </c>
      <c r="G122" s="26">
        <v>4</v>
      </c>
      <c r="H122" s="26">
        <v>3</v>
      </c>
      <c r="I122" s="27">
        <v>4</v>
      </c>
      <c r="K122" s="24" t="s">
        <v>17</v>
      </c>
      <c r="L122" s="35">
        <v>1466.9925000000001</v>
      </c>
      <c r="M122" s="36">
        <v>1532</v>
      </c>
      <c r="N122" s="36">
        <v>2146.1979999999999</v>
      </c>
      <c r="O122" s="36">
        <v>1904.8920000000001</v>
      </c>
      <c r="P122" s="37">
        <v>1629.4</v>
      </c>
    </row>
    <row r="123" spans="4:16" x14ac:dyDescent="0.25">
      <c r="D123" s="24" t="s">
        <v>19</v>
      </c>
      <c r="E123" s="25">
        <v>5</v>
      </c>
      <c r="F123" s="26">
        <v>5</v>
      </c>
      <c r="G123" s="26">
        <v>5</v>
      </c>
      <c r="H123" s="26">
        <v>5</v>
      </c>
      <c r="I123" s="27">
        <v>4</v>
      </c>
      <c r="K123" s="24" t="s">
        <v>11</v>
      </c>
      <c r="L123" s="35">
        <v>1597</v>
      </c>
      <c r="M123" s="36">
        <v>1548.2</v>
      </c>
      <c r="N123" s="36">
        <v>1612.4</v>
      </c>
      <c r="O123" s="36">
        <v>1641.6</v>
      </c>
      <c r="P123" s="37">
        <v>1529.1200000000001</v>
      </c>
    </row>
    <row r="124" spans="4:16" x14ac:dyDescent="0.25">
      <c r="D124" s="24" t="s">
        <v>20</v>
      </c>
      <c r="E124" s="25">
        <v>2</v>
      </c>
      <c r="F124" s="26">
        <v>2</v>
      </c>
      <c r="G124" s="26">
        <v>2</v>
      </c>
      <c r="H124" s="26">
        <v>2</v>
      </c>
      <c r="I124" s="27">
        <v>2</v>
      </c>
      <c r="K124" s="24" t="s">
        <v>9</v>
      </c>
      <c r="L124" s="35">
        <v>1398</v>
      </c>
      <c r="M124" s="36">
        <v>1434.44</v>
      </c>
      <c r="N124" s="36">
        <v>3035.6</v>
      </c>
      <c r="O124" s="36">
        <v>1657.8</v>
      </c>
      <c r="P124" s="37">
        <v>1447.76</v>
      </c>
    </row>
    <row r="125" spans="4:16" x14ac:dyDescent="0.25">
      <c r="D125" s="24" t="s">
        <v>22</v>
      </c>
      <c r="E125" s="25">
        <v>2</v>
      </c>
      <c r="F125" s="26">
        <v>2</v>
      </c>
      <c r="G125" s="26">
        <v>2</v>
      </c>
      <c r="H125" s="26">
        <v>2</v>
      </c>
      <c r="I125" s="27">
        <v>1</v>
      </c>
      <c r="K125" s="24" t="s">
        <v>20</v>
      </c>
      <c r="L125" s="35">
        <v>1071.5170000000001</v>
      </c>
      <c r="M125" s="36">
        <v>1133.56</v>
      </c>
      <c r="N125" s="36">
        <v>1433.9209999999998</v>
      </c>
      <c r="O125" s="36">
        <v>1509.8510000000001</v>
      </c>
      <c r="P125" s="37">
        <v>1347</v>
      </c>
    </row>
    <row r="126" spans="4:16" x14ac:dyDescent="0.25">
      <c r="D126" s="24" t="s">
        <v>7</v>
      </c>
      <c r="E126" s="25">
        <v>1</v>
      </c>
      <c r="F126" s="26">
        <v>1</v>
      </c>
      <c r="G126" s="26">
        <v>1</v>
      </c>
      <c r="H126" s="26">
        <v>1</v>
      </c>
      <c r="I126" s="27">
        <v>1</v>
      </c>
      <c r="K126" s="24" t="s">
        <v>7</v>
      </c>
      <c r="L126" s="35">
        <v>416.36399999999998</v>
      </c>
      <c r="M126" s="36">
        <v>455</v>
      </c>
      <c r="N126" s="36">
        <v>604.64</v>
      </c>
      <c r="O126" s="36">
        <v>615</v>
      </c>
      <c r="P126" s="37">
        <v>657</v>
      </c>
    </row>
    <row r="127" spans="4:16" x14ac:dyDescent="0.25">
      <c r="D127" s="28" t="s">
        <v>5</v>
      </c>
      <c r="E127" s="29">
        <v>0</v>
      </c>
      <c r="F127" s="30">
        <v>0</v>
      </c>
      <c r="G127" s="30">
        <v>0</v>
      </c>
      <c r="H127" s="30">
        <v>0</v>
      </c>
      <c r="I127" s="31">
        <v>0</v>
      </c>
      <c r="K127" s="28" t="s">
        <v>5</v>
      </c>
      <c r="L127" s="56">
        <v>0</v>
      </c>
      <c r="M127" s="39">
        <v>0</v>
      </c>
      <c r="N127" s="39">
        <v>0</v>
      </c>
      <c r="O127" s="39">
        <v>0</v>
      </c>
      <c r="P127" s="40">
        <v>0</v>
      </c>
    </row>
    <row r="128" spans="4:16" x14ac:dyDescent="0.25">
      <c r="D128" s="48"/>
      <c r="M128"/>
      <c r="N128"/>
      <c r="O128"/>
      <c r="P128"/>
    </row>
    <row r="129" spans="2:17" x14ac:dyDescent="0.25">
      <c r="B129" s="98" t="s">
        <v>34</v>
      </c>
      <c r="D129" s="48" t="s">
        <v>80</v>
      </c>
      <c r="E129" s="4"/>
      <c r="K129" s="48" t="s">
        <v>123</v>
      </c>
      <c r="M129" s="9"/>
      <c r="N129" s="9"/>
      <c r="O129" s="9"/>
      <c r="P129" s="9"/>
    </row>
    <row r="130" spans="2:17" x14ac:dyDescent="0.25">
      <c r="B130" s="98"/>
      <c r="D130" s="16" t="s">
        <v>2</v>
      </c>
      <c r="E130" s="17" t="str">
        <f>'2 - OVERVIEW'!$E$8</f>
        <v>2008-09</v>
      </c>
      <c r="F130" s="18" t="str">
        <f>'2 - OVERVIEW'!$F$8</f>
        <v>2009-10</v>
      </c>
      <c r="G130" s="18" t="str">
        <f>'2 - OVERVIEW'!$G$8</f>
        <v>2010-11</v>
      </c>
      <c r="H130" s="19" t="str">
        <f>'2 - OVERVIEW'!$H$8</f>
        <v>2011-12</v>
      </c>
      <c r="I130" s="19" t="str">
        <f>'2 - OVERVIEW'!$I$8</f>
        <v>2012-13</v>
      </c>
      <c r="J130" s="54"/>
      <c r="K130" s="16" t="s">
        <v>2</v>
      </c>
      <c r="L130" s="17" t="str">
        <f>'2 - OVERVIEW'!$E$8</f>
        <v>2008-09</v>
      </c>
      <c r="M130" s="18" t="str">
        <f>'2 - OVERVIEW'!$F$8</f>
        <v>2009-10</v>
      </c>
      <c r="N130" s="18" t="str">
        <f>'2 - OVERVIEW'!$G$8</f>
        <v>2010-11</v>
      </c>
      <c r="O130" s="19" t="str">
        <f>'2 - OVERVIEW'!$H$8</f>
        <v>2011-12</v>
      </c>
      <c r="P130" s="19" t="str">
        <f>'2 - OVERVIEW'!$I$8</f>
        <v>2012-13</v>
      </c>
      <c r="Q130" s="54"/>
    </row>
    <row r="131" spans="2:17" x14ac:dyDescent="0.25">
      <c r="D131" s="20" t="s">
        <v>7</v>
      </c>
      <c r="E131" s="71">
        <v>8</v>
      </c>
      <c r="F131" s="22">
        <v>8</v>
      </c>
      <c r="G131" s="22">
        <v>8</v>
      </c>
      <c r="H131" s="22">
        <v>8</v>
      </c>
      <c r="I131" s="23">
        <v>8</v>
      </c>
      <c r="J131" s="54"/>
      <c r="K131" s="20" t="s">
        <v>22</v>
      </c>
      <c r="L131" s="32">
        <v>0</v>
      </c>
      <c r="M131" s="33">
        <v>0</v>
      </c>
      <c r="N131" s="33">
        <v>0</v>
      </c>
      <c r="O131" s="33">
        <v>0</v>
      </c>
      <c r="P131" s="34">
        <v>107583</v>
      </c>
      <c r="Q131" s="54"/>
    </row>
    <row r="132" spans="2:17" x14ac:dyDescent="0.25">
      <c r="D132" s="24" t="s">
        <v>12</v>
      </c>
      <c r="E132" s="72">
        <v>5</v>
      </c>
      <c r="F132" s="26">
        <v>5</v>
      </c>
      <c r="G132" s="26">
        <v>5</v>
      </c>
      <c r="H132" s="26">
        <v>7</v>
      </c>
      <c r="I132" s="27">
        <v>6</v>
      </c>
      <c r="J132" s="54"/>
      <c r="K132" s="24" t="s">
        <v>6</v>
      </c>
      <c r="L132" s="35">
        <v>6165</v>
      </c>
      <c r="M132" s="36">
        <v>10043</v>
      </c>
      <c r="N132" s="36">
        <v>12705</v>
      </c>
      <c r="O132" s="36">
        <v>10403</v>
      </c>
      <c r="P132" s="37">
        <v>9726</v>
      </c>
      <c r="Q132" s="54"/>
    </row>
    <row r="133" spans="2:17" x14ac:dyDescent="0.25">
      <c r="D133" s="24" t="s">
        <v>6</v>
      </c>
      <c r="E133" s="72">
        <v>4</v>
      </c>
      <c r="F133" s="26">
        <v>5</v>
      </c>
      <c r="G133" s="26">
        <v>4</v>
      </c>
      <c r="H133" s="26">
        <v>5</v>
      </c>
      <c r="I133" s="27">
        <v>4</v>
      </c>
      <c r="J133" s="54"/>
      <c r="K133" s="24" t="s">
        <v>7</v>
      </c>
      <c r="L133" s="35">
        <v>7834.2619999999997</v>
      </c>
      <c r="M133" s="36">
        <v>8442</v>
      </c>
      <c r="N133" s="36">
        <v>10093</v>
      </c>
      <c r="O133" s="36">
        <v>9945</v>
      </c>
      <c r="P133" s="37">
        <v>9416</v>
      </c>
      <c r="Q133" s="54"/>
    </row>
    <row r="134" spans="2:17" x14ac:dyDescent="0.25">
      <c r="D134" s="24" t="s">
        <v>10</v>
      </c>
      <c r="E134" s="72">
        <v>4</v>
      </c>
      <c r="F134" s="26">
        <v>3</v>
      </c>
      <c r="G134" s="26">
        <v>3</v>
      </c>
      <c r="H134" s="26">
        <v>4</v>
      </c>
      <c r="I134" s="27">
        <v>3</v>
      </c>
      <c r="J134" s="54"/>
      <c r="K134" s="24" t="s">
        <v>10</v>
      </c>
      <c r="L134" s="35">
        <v>8651</v>
      </c>
      <c r="M134" s="36">
        <v>7717</v>
      </c>
      <c r="N134" s="36">
        <v>9725</v>
      </c>
      <c r="O134" s="36">
        <v>9592</v>
      </c>
      <c r="P134" s="37">
        <v>9046</v>
      </c>
      <c r="Q134" s="54"/>
    </row>
    <row r="135" spans="2:17" x14ac:dyDescent="0.25">
      <c r="D135" s="24" t="s">
        <v>13</v>
      </c>
      <c r="E135" s="72">
        <v>3</v>
      </c>
      <c r="F135" s="26">
        <v>3</v>
      </c>
      <c r="G135" s="26">
        <v>3</v>
      </c>
      <c r="H135" s="26">
        <v>3</v>
      </c>
      <c r="I135" s="27">
        <v>3</v>
      </c>
      <c r="J135" s="54"/>
      <c r="K135" s="24" t="s">
        <v>9</v>
      </c>
      <c r="L135" s="35">
        <v>7718</v>
      </c>
      <c r="M135" s="36">
        <v>8107.42</v>
      </c>
      <c r="N135" s="36">
        <v>9732.7000000000007</v>
      </c>
      <c r="O135" s="36">
        <v>9044.5</v>
      </c>
      <c r="P135" s="37">
        <v>8973.5499999999993</v>
      </c>
      <c r="Q135" s="54"/>
    </row>
    <row r="136" spans="2:17" x14ac:dyDescent="0.25">
      <c r="D136" s="24" t="s">
        <v>19</v>
      </c>
      <c r="E136" s="72">
        <v>2</v>
      </c>
      <c r="F136" s="26">
        <v>2</v>
      </c>
      <c r="G136" s="26">
        <v>2</v>
      </c>
      <c r="H136" s="26">
        <v>2</v>
      </c>
      <c r="I136" s="27">
        <v>3</v>
      </c>
      <c r="J136" s="54"/>
      <c r="K136" s="24" t="s">
        <v>5</v>
      </c>
      <c r="L136" s="35">
        <v>4383</v>
      </c>
      <c r="M136" s="36">
        <v>4648</v>
      </c>
      <c r="N136" s="36">
        <v>5772.8</v>
      </c>
      <c r="O136" s="36">
        <v>5398.4300000000057</v>
      </c>
      <c r="P136" s="37">
        <v>5061.7</v>
      </c>
      <c r="Q136" s="54"/>
    </row>
    <row r="137" spans="2:17" x14ac:dyDescent="0.25">
      <c r="D137" s="24" t="s">
        <v>9</v>
      </c>
      <c r="E137" s="72">
        <v>2</v>
      </c>
      <c r="F137" s="26">
        <v>2</v>
      </c>
      <c r="G137" s="26">
        <v>2</v>
      </c>
      <c r="H137" s="26">
        <v>2</v>
      </c>
      <c r="I137" s="27">
        <v>2</v>
      </c>
      <c r="J137" s="54"/>
      <c r="K137" s="24" t="s">
        <v>12</v>
      </c>
      <c r="L137" s="35">
        <v>3998</v>
      </c>
      <c r="M137" s="36">
        <v>4268</v>
      </c>
      <c r="N137" s="36">
        <v>5620</v>
      </c>
      <c r="O137" s="36">
        <v>5330</v>
      </c>
      <c r="P137" s="37">
        <v>4513.4709999999995</v>
      </c>
      <c r="Q137" s="54"/>
    </row>
    <row r="138" spans="2:17" x14ac:dyDescent="0.25">
      <c r="D138" s="24" t="s">
        <v>15</v>
      </c>
      <c r="E138" s="72">
        <v>0</v>
      </c>
      <c r="F138" s="26">
        <v>0</v>
      </c>
      <c r="G138" s="26">
        <v>0</v>
      </c>
      <c r="H138" s="26">
        <v>0</v>
      </c>
      <c r="I138" s="27">
        <v>2</v>
      </c>
      <c r="J138" s="54"/>
      <c r="K138" s="24" t="s">
        <v>16</v>
      </c>
      <c r="L138" s="35">
        <v>5160</v>
      </c>
      <c r="M138" s="36">
        <v>5790</v>
      </c>
      <c r="N138" s="36">
        <v>6697.09</v>
      </c>
      <c r="O138" s="36">
        <v>6360.52</v>
      </c>
      <c r="P138" s="37">
        <v>3971.43</v>
      </c>
      <c r="Q138" s="54"/>
    </row>
    <row r="139" spans="2:17" x14ac:dyDescent="0.25">
      <c r="D139" s="24" t="s">
        <v>16</v>
      </c>
      <c r="E139" s="72">
        <v>4</v>
      </c>
      <c r="F139" s="26">
        <v>4</v>
      </c>
      <c r="G139" s="26">
        <v>4</v>
      </c>
      <c r="H139" s="26">
        <v>5</v>
      </c>
      <c r="I139" s="27">
        <v>2</v>
      </c>
      <c r="J139" s="54"/>
      <c r="K139" s="24" t="s">
        <v>19</v>
      </c>
      <c r="L139" s="35">
        <v>2205</v>
      </c>
      <c r="M139" s="36">
        <v>2360</v>
      </c>
      <c r="N139" s="36">
        <v>2778.2</v>
      </c>
      <c r="O139" s="36">
        <v>2666</v>
      </c>
      <c r="P139" s="37">
        <v>3012</v>
      </c>
      <c r="Q139" s="54"/>
    </row>
    <row r="140" spans="2:17" x14ac:dyDescent="0.25">
      <c r="D140" s="24" t="s">
        <v>17</v>
      </c>
      <c r="E140" s="72">
        <v>2</v>
      </c>
      <c r="F140" s="26">
        <v>2</v>
      </c>
      <c r="G140" s="26">
        <v>2</v>
      </c>
      <c r="H140" s="26">
        <v>2</v>
      </c>
      <c r="I140" s="27">
        <v>2</v>
      </c>
      <c r="J140" s="54"/>
      <c r="K140" s="24" t="s">
        <v>8</v>
      </c>
      <c r="L140" s="35">
        <v>1324.61</v>
      </c>
      <c r="M140" s="36">
        <v>1515.09</v>
      </c>
      <c r="N140" s="36">
        <v>2007.65</v>
      </c>
      <c r="O140" s="36">
        <v>1880.6110000000003</v>
      </c>
      <c r="P140" s="37">
        <v>1690.89</v>
      </c>
      <c r="Q140" s="54"/>
    </row>
    <row r="141" spans="2:17" x14ac:dyDescent="0.25">
      <c r="D141" s="24" t="s">
        <v>18</v>
      </c>
      <c r="E141" s="72">
        <v>1</v>
      </c>
      <c r="F141" s="26">
        <v>1</v>
      </c>
      <c r="G141" s="26">
        <v>1</v>
      </c>
      <c r="H141" s="26">
        <v>2</v>
      </c>
      <c r="I141" s="27">
        <v>2</v>
      </c>
      <c r="J141" s="54"/>
      <c r="K141" s="24" t="s">
        <v>11</v>
      </c>
      <c r="L141" s="35">
        <v>1120.5</v>
      </c>
      <c r="M141" s="36">
        <v>1126.8</v>
      </c>
      <c r="N141" s="36">
        <v>1162.9000000000001</v>
      </c>
      <c r="O141" s="36">
        <v>1225.3</v>
      </c>
      <c r="P141" s="37">
        <v>1234.22</v>
      </c>
      <c r="Q141" s="54"/>
    </row>
    <row r="142" spans="2:17" x14ac:dyDescent="0.25">
      <c r="D142" s="24" t="s">
        <v>22</v>
      </c>
      <c r="E142" s="72">
        <v>0</v>
      </c>
      <c r="F142" s="26">
        <v>0</v>
      </c>
      <c r="G142" s="26">
        <v>0</v>
      </c>
      <c r="H142" s="26">
        <v>0</v>
      </c>
      <c r="I142" s="27">
        <v>1</v>
      </c>
      <c r="J142" s="54"/>
      <c r="K142" s="24" t="s">
        <v>17</v>
      </c>
      <c r="L142" s="35">
        <v>1163</v>
      </c>
      <c r="M142" s="36">
        <v>1154.529</v>
      </c>
      <c r="N142" s="36">
        <v>1425.2370000000001</v>
      </c>
      <c r="O142" s="36">
        <v>1346.6189999999999</v>
      </c>
      <c r="P142" s="37">
        <v>1098.3</v>
      </c>
      <c r="Q142" s="54"/>
    </row>
    <row r="143" spans="2:17" x14ac:dyDescent="0.25">
      <c r="D143" s="24" t="s">
        <v>5</v>
      </c>
      <c r="E143" s="72">
        <v>1</v>
      </c>
      <c r="F143" s="26">
        <v>1</v>
      </c>
      <c r="G143" s="26">
        <v>1</v>
      </c>
      <c r="H143" s="26">
        <v>1</v>
      </c>
      <c r="I143" s="27">
        <v>1</v>
      </c>
      <c r="J143" s="54"/>
      <c r="K143" s="24" t="s">
        <v>13</v>
      </c>
      <c r="L143" s="35">
        <v>194.5</v>
      </c>
      <c r="M143" s="36">
        <v>580</v>
      </c>
      <c r="N143" s="36">
        <v>3723</v>
      </c>
      <c r="O143" s="36">
        <v>1128</v>
      </c>
      <c r="P143" s="37">
        <v>944</v>
      </c>
      <c r="Q143" s="54"/>
    </row>
    <row r="144" spans="2:17" x14ac:dyDescent="0.25">
      <c r="D144" s="24" t="s">
        <v>8</v>
      </c>
      <c r="E144" s="72">
        <v>1</v>
      </c>
      <c r="F144" s="26">
        <v>1</v>
      </c>
      <c r="G144" s="26">
        <v>1</v>
      </c>
      <c r="H144" s="26">
        <v>1</v>
      </c>
      <c r="I144" s="27">
        <v>1</v>
      </c>
      <c r="J144" s="54"/>
      <c r="K144" s="24" t="s">
        <v>18</v>
      </c>
      <c r="L144" s="35">
        <v>99</v>
      </c>
      <c r="M144" s="36">
        <v>135</v>
      </c>
      <c r="N144" s="36">
        <v>231.5</v>
      </c>
      <c r="O144" s="36">
        <v>216</v>
      </c>
      <c r="P144" s="37">
        <v>22.2</v>
      </c>
      <c r="Q144" s="54"/>
    </row>
    <row r="145" spans="2:17" x14ac:dyDescent="0.25">
      <c r="D145" s="24" t="s">
        <v>11</v>
      </c>
      <c r="E145" s="72">
        <v>1</v>
      </c>
      <c r="F145" s="26">
        <v>1</v>
      </c>
      <c r="G145" s="26">
        <v>1</v>
      </c>
      <c r="H145" s="26">
        <v>1</v>
      </c>
      <c r="I145" s="27">
        <v>1</v>
      </c>
      <c r="J145" s="54"/>
      <c r="K145" s="24" t="s">
        <v>14</v>
      </c>
      <c r="L145" s="35">
        <v>0</v>
      </c>
      <c r="M145" s="36">
        <v>0</v>
      </c>
      <c r="N145" s="36">
        <v>0</v>
      </c>
      <c r="O145" s="36">
        <v>0</v>
      </c>
      <c r="P145" s="37">
        <v>0</v>
      </c>
      <c r="Q145" s="54"/>
    </row>
    <row r="146" spans="2:17" x14ac:dyDescent="0.25">
      <c r="D146" s="24" t="s">
        <v>14</v>
      </c>
      <c r="E146" s="25">
        <v>0</v>
      </c>
      <c r="F146" s="26">
        <v>0</v>
      </c>
      <c r="G146" s="26">
        <v>0</v>
      </c>
      <c r="H146" s="26">
        <v>0</v>
      </c>
      <c r="I146" s="27">
        <v>0</v>
      </c>
      <c r="J146" s="54"/>
      <c r="K146" s="24" t="s">
        <v>15</v>
      </c>
      <c r="L146" s="35">
        <v>0</v>
      </c>
      <c r="M146" s="36">
        <v>0</v>
      </c>
      <c r="N146" s="36">
        <v>0</v>
      </c>
      <c r="O146" s="36">
        <v>0</v>
      </c>
      <c r="P146" s="37">
        <v>0</v>
      </c>
      <c r="Q146" s="54"/>
    </row>
    <row r="147" spans="2:17" x14ac:dyDescent="0.25">
      <c r="D147" s="28" t="s">
        <v>20</v>
      </c>
      <c r="E147" s="29">
        <v>0</v>
      </c>
      <c r="F147" s="30">
        <v>0</v>
      </c>
      <c r="G147" s="30">
        <v>0</v>
      </c>
      <c r="H147" s="30">
        <v>0</v>
      </c>
      <c r="I147" s="31">
        <v>0</v>
      </c>
      <c r="K147" s="28" t="s">
        <v>20</v>
      </c>
      <c r="L147" s="56">
        <v>0</v>
      </c>
      <c r="M147" s="39">
        <v>0</v>
      </c>
      <c r="N147" s="39">
        <v>0</v>
      </c>
      <c r="O147" s="39">
        <v>0</v>
      </c>
      <c r="P147" s="40" t="e">
        <v>#N/A</v>
      </c>
    </row>
    <row r="148" spans="2:17" x14ac:dyDescent="0.25">
      <c r="D148" s="48"/>
      <c r="M148"/>
      <c r="N148"/>
      <c r="O148"/>
      <c r="P148"/>
    </row>
    <row r="149" spans="2:17" x14ac:dyDescent="0.25">
      <c r="B149" s="98" t="s">
        <v>34</v>
      </c>
      <c r="D149" s="48" t="s">
        <v>81</v>
      </c>
      <c r="F149" s="10"/>
      <c r="G149" s="10"/>
      <c r="H149" s="10"/>
      <c r="I149" s="10"/>
      <c r="K149" s="48" t="s">
        <v>124</v>
      </c>
      <c r="M149" s="9"/>
      <c r="N149" s="9"/>
      <c r="O149" s="9"/>
      <c r="P149" s="9"/>
    </row>
    <row r="150" spans="2:17" x14ac:dyDescent="0.25">
      <c r="B150" s="98"/>
      <c r="D150" s="16" t="s">
        <v>2</v>
      </c>
      <c r="E150" s="17" t="str">
        <f>'2 - OVERVIEW'!$E$8</f>
        <v>2008-09</v>
      </c>
      <c r="F150" s="18" t="str">
        <f>'2 - OVERVIEW'!$F$8</f>
        <v>2009-10</v>
      </c>
      <c r="G150" s="18" t="str">
        <f>'2 - OVERVIEW'!$G$8</f>
        <v>2010-11</v>
      </c>
      <c r="H150" s="19" t="str">
        <f>'2 - OVERVIEW'!$H$8</f>
        <v>2011-12</v>
      </c>
      <c r="I150" s="19" t="str">
        <f>'2 - OVERVIEW'!$I$8</f>
        <v>2012-13</v>
      </c>
      <c r="K150" s="16" t="s">
        <v>2</v>
      </c>
      <c r="L150" s="17" t="str">
        <f>'2 - OVERVIEW'!$E$8</f>
        <v>2008-09</v>
      </c>
      <c r="M150" s="18" t="str">
        <f>'2 - OVERVIEW'!$F$8</f>
        <v>2009-10</v>
      </c>
      <c r="N150" s="18" t="str">
        <f>'2 - OVERVIEW'!$G$8</f>
        <v>2010-11</v>
      </c>
      <c r="O150" s="19" t="str">
        <f>'2 - OVERVIEW'!$H$8</f>
        <v>2011-12</v>
      </c>
      <c r="P150" s="19" t="str">
        <f>'2 - OVERVIEW'!$I$8</f>
        <v>2012-13</v>
      </c>
    </row>
    <row r="151" spans="2:17" x14ac:dyDescent="0.25">
      <c r="D151" s="20" t="s">
        <v>13</v>
      </c>
      <c r="E151" s="21">
        <v>26</v>
      </c>
      <c r="F151" s="22">
        <v>26</v>
      </c>
      <c r="G151" s="22">
        <v>26</v>
      </c>
      <c r="H151" s="22">
        <v>28</v>
      </c>
      <c r="I151" s="23">
        <v>28</v>
      </c>
      <c r="K151" s="20" t="s">
        <v>22</v>
      </c>
      <c r="L151" s="21">
        <v>261392</v>
      </c>
      <c r="M151" s="22">
        <v>271739</v>
      </c>
      <c r="N151" s="22">
        <v>325308</v>
      </c>
      <c r="O151" s="22">
        <v>320067</v>
      </c>
      <c r="P151" s="23">
        <v>323456.3</v>
      </c>
    </row>
    <row r="152" spans="2:17" x14ac:dyDescent="0.25">
      <c r="D152" s="24" t="s">
        <v>14</v>
      </c>
      <c r="E152" s="25">
        <v>25</v>
      </c>
      <c r="F152" s="26">
        <v>25</v>
      </c>
      <c r="G152" s="26">
        <v>25</v>
      </c>
      <c r="H152" s="26">
        <v>25</v>
      </c>
      <c r="I152" s="27">
        <v>26</v>
      </c>
      <c r="K152" s="24" t="s">
        <v>12</v>
      </c>
      <c r="L152" s="25">
        <v>26384</v>
      </c>
      <c r="M152" s="26">
        <v>26613</v>
      </c>
      <c r="N152" s="26">
        <v>31152</v>
      </c>
      <c r="O152" s="26">
        <v>29314</v>
      </c>
      <c r="P152" s="27">
        <v>26040.43965</v>
      </c>
    </row>
    <row r="153" spans="2:17" x14ac:dyDescent="0.25">
      <c r="D153" s="24" t="s">
        <v>18</v>
      </c>
      <c r="E153" s="25">
        <v>19</v>
      </c>
      <c r="F153" s="26">
        <v>19</v>
      </c>
      <c r="G153" s="26">
        <v>19</v>
      </c>
      <c r="H153" s="26">
        <v>20</v>
      </c>
      <c r="I153" s="27">
        <v>20</v>
      </c>
      <c r="K153" s="24" t="s">
        <v>8</v>
      </c>
      <c r="L153" s="25">
        <v>19061.189999999999</v>
      </c>
      <c r="M153" s="26">
        <v>19324.580000000002</v>
      </c>
      <c r="N153" s="26">
        <v>23200.720000000001</v>
      </c>
      <c r="O153" s="26">
        <v>23871.375</v>
      </c>
      <c r="P153" s="27">
        <v>24878.6</v>
      </c>
    </row>
    <row r="154" spans="2:17" x14ac:dyDescent="0.25">
      <c r="D154" s="24" t="s">
        <v>16</v>
      </c>
      <c r="E154" s="25">
        <v>18</v>
      </c>
      <c r="F154" s="26">
        <v>18</v>
      </c>
      <c r="G154" s="26">
        <v>18</v>
      </c>
      <c r="H154" s="26">
        <v>18</v>
      </c>
      <c r="I154" s="27">
        <v>18</v>
      </c>
      <c r="K154" s="24" t="s">
        <v>13</v>
      </c>
      <c r="L154" s="25">
        <v>12871.5</v>
      </c>
      <c r="M154" s="26">
        <v>13512.72</v>
      </c>
      <c r="N154" s="26">
        <v>14439</v>
      </c>
      <c r="O154" s="26">
        <v>13964</v>
      </c>
      <c r="P154" s="27">
        <v>13057</v>
      </c>
    </row>
    <row r="155" spans="2:17" x14ac:dyDescent="0.25">
      <c r="D155" s="24" t="s">
        <v>10</v>
      </c>
      <c r="E155" s="25">
        <v>16</v>
      </c>
      <c r="F155" s="26">
        <v>16</v>
      </c>
      <c r="G155" s="26">
        <v>16</v>
      </c>
      <c r="H155" s="26">
        <v>16</v>
      </c>
      <c r="I155" s="27">
        <v>16</v>
      </c>
      <c r="K155" s="24" t="s">
        <v>6</v>
      </c>
      <c r="L155" s="25">
        <v>11073</v>
      </c>
      <c r="M155" s="26">
        <v>11487</v>
      </c>
      <c r="N155" s="26">
        <v>13290</v>
      </c>
      <c r="O155" s="26">
        <v>13125</v>
      </c>
      <c r="P155" s="27">
        <v>12515</v>
      </c>
    </row>
    <row r="156" spans="2:17" x14ac:dyDescent="0.25">
      <c r="D156" s="24" t="s">
        <v>12</v>
      </c>
      <c r="E156" s="25">
        <v>14</v>
      </c>
      <c r="F156" s="26">
        <v>14</v>
      </c>
      <c r="G156" s="26">
        <v>14</v>
      </c>
      <c r="H156" s="26">
        <v>16</v>
      </c>
      <c r="I156" s="27">
        <v>14</v>
      </c>
      <c r="K156" s="24" t="s">
        <v>10</v>
      </c>
      <c r="L156" s="25">
        <v>9456</v>
      </c>
      <c r="M156" s="26">
        <v>10176</v>
      </c>
      <c r="N156" s="26">
        <v>12373</v>
      </c>
      <c r="O156" s="26">
        <v>11711</v>
      </c>
      <c r="P156" s="27">
        <v>11296</v>
      </c>
    </row>
    <row r="157" spans="2:17" x14ac:dyDescent="0.25">
      <c r="D157" s="24" t="s">
        <v>8</v>
      </c>
      <c r="E157" s="25">
        <v>9</v>
      </c>
      <c r="F157" s="26">
        <v>9</v>
      </c>
      <c r="G157" s="26">
        <v>9</v>
      </c>
      <c r="H157" s="26">
        <v>9</v>
      </c>
      <c r="I157" s="27">
        <v>11</v>
      </c>
      <c r="K157" s="24" t="s">
        <v>9</v>
      </c>
      <c r="L157" s="25">
        <v>9116</v>
      </c>
      <c r="M157" s="26">
        <v>9541.86</v>
      </c>
      <c r="N157" s="26">
        <v>12768.3</v>
      </c>
      <c r="O157" s="26">
        <v>10702.3</v>
      </c>
      <c r="P157" s="27">
        <v>10421.31</v>
      </c>
    </row>
    <row r="158" spans="2:17" x14ac:dyDescent="0.25">
      <c r="D158" s="24" t="s">
        <v>17</v>
      </c>
      <c r="E158" s="25">
        <v>10</v>
      </c>
      <c r="F158" s="26">
        <v>10</v>
      </c>
      <c r="G158" s="26">
        <v>10</v>
      </c>
      <c r="H158" s="26">
        <v>10</v>
      </c>
      <c r="I158" s="27">
        <v>11</v>
      </c>
      <c r="K158" s="24" t="s">
        <v>7</v>
      </c>
      <c r="L158" s="25">
        <v>8250.6260000000002</v>
      </c>
      <c r="M158" s="26">
        <v>8897</v>
      </c>
      <c r="N158" s="26">
        <v>10697.64</v>
      </c>
      <c r="O158" s="26">
        <v>10560</v>
      </c>
      <c r="P158" s="27">
        <v>10073</v>
      </c>
    </row>
    <row r="159" spans="2:17" x14ac:dyDescent="0.25">
      <c r="D159" s="24" t="s">
        <v>9</v>
      </c>
      <c r="E159" s="25">
        <v>11</v>
      </c>
      <c r="F159" s="26">
        <v>10</v>
      </c>
      <c r="G159" s="26">
        <v>10</v>
      </c>
      <c r="H159" s="26">
        <v>10</v>
      </c>
      <c r="I159" s="27">
        <v>10</v>
      </c>
      <c r="K159" s="24" t="s">
        <v>18</v>
      </c>
      <c r="L159" s="25">
        <v>9127</v>
      </c>
      <c r="M159" s="26">
        <v>10013</v>
      </c>
      <c r="N159" s="26">
        <v>11616.204550999997</v>
      </c>
      <c r="O159" s="26">
        <v>10220.5</v>
      </c>
      <c r="P159" s="27">
        <v>9435.9000000000015</v>
      </c>
    </row>
    <row r="160" spans="2:17" x14ac:dyDescent="0.25">
      <c r="D160" s="24" t="s">
        <v>7</v>
      </c>
      <c r="E160" s="25">
        <v>9</v>
      </c>
      <c r="F160" s="26">
        <v>9</v>
      </c>
      <c r="G160" s="26">
        <v>9</v>
      </c>
      <c r="H160" s="26">
        <v>9</v>
      </c>
      <c r="I160" s="27">
        <v>9</v>
      </c>
      <c r="K160" s="24" t="s">
        <v>16</v>
      </c>
      <c r="L160" s="25">
        <v>8005</v>
      </c>
      <c r="M160" s="26">
        <v>8440</v>
      </c>
      <c r="N160" s="26">
        <v>10351.32</v>
      </c>
      <c r="O160" s="26">
        <v>9686.6</v>
      </c>
      <c r="P160" s="27">
        <v>9025.43</v>
      </c>
    </row>
    <row r="161" spans="2:16" x14ac:dyDescent="0.25">
      <c r="D161" s="24" t="s">
        <v>15</v>
      </c>
      <c r="E161" s="25">
        <v>10</v>
      </c>
      <c r="F161" s="26">
        <v>10</v>
      </c>
      <c r="G161" s="26">
        <v>10</v>
      </c>
      <c r="H161" s="26">
        <v>10</v>
      </c>
      <c r="I161" s="27">
        <v>9</v>
      </c>
      <c r="K161" s="24" t="s">
        <v>19</v>
      </c>
      <c r="L161" s="25">
        <v>6961</v>
      </c>
      <c r="M161" s="26">
        <v>7989</v>
      </c>
      <c r="N161" s="26">
        <v>8442.7000000000007</v>
      </c>
      <c r="O161" s="26">
        <v>8211</v>
      </c>
      <c r="P161" s="27">
        <v>8442</v>
      </c>
    </row>
    <row r="162" spans="2:16" x14ac:dyDescent="0.25">
      <c r="D162" s="24" t="s">
        <v>6</v>
      </c>
      <c r="E162" s="25">
        <v>8</v>
      </c>
      <c r="F162" s="26">
        <v>8</v>
      </c>
      <c r="G162" s="26">
        <v>8</v>
      </c>
      <c r="H162" s="26">
        <v>8</v>
      </c>
      <c r="I162" s="27">
        <v>8</v>
      </c>
      <c r="K162" s="24" t="s">
        <v>15</v>
      </c>
      <c r="L162" s="25">
        <v>5166.6000000000004</v>
      </c>
      <c r="M162" s="26">
        <v>4957.3230000000003</v>
      </c>
      <c r="N162" s="26">
        <v>6128.35</v>
      </c>
      <c r="O162" s="26">
        <v>5645</v>
      </c>
      <c r="P162" s="27">
        <v>5503</v>
      </c>
    </row>
    <row r="163" spans="2:16" x14ac:dyDescent="0.25">
      <c r="D163" s="24" t="s">
        <v>19</v>
      </c>
      <c r="E163" s="25">
        <v>7</v>
      </c>
      <c r="F163" s="26">
        <v>7</v>
      </c>
      <c r="G163" s="26">
        <v>7</v>
      </c>
      <c r="H163" s="26">
        <v>7</v>
      </c>
      <c r="I163" s="27">
        <v>7</v>
      </c>
      <c r="K163" s="24" t="s">
        <v>5</v>
      </c>
      <c r="L163" s="25">
        <v>4383</v>
      </c>
      <c r="M163" s="26">
        <v>4648</v>
      </c>
      <c r="N163" s="26">
        <v>5772.8</v>
      </c>
      <c r="O163" s="26">
        <v>5398.4300000000057</v>
      </c>
      <c r="P163" s="27">
        <v>5061.7</v>
      </c>
    </row>
    <row r="164" spans="2:16" x14ac:dyDescent="0.25">
      <c r="D164" s="24" t="s">
        <v>22</v>
      </c>
      <c r="E164" s="25">
        <v>2</v>
      </c>
      <c r="F164" s="26">
        <v>2</v>
      </c>
      <c r="G164" s="26">
        <v>2</v>
      </c>
      <c r="H164" s="26">
        <v>2</v>
      </c>
      <c r="I164" s="27">
        <v>2</v>
      </c>
      <c r="K164" s="24" t="s">
        <v>14</v>
      </c>
      <c r="L164" s="25">
        <v>3302</v>
      </c>
      <c r="M164" s="26">
        <v>2705</v>
      </c>
      <c r="N164" s="26">
        <v>3667</v>
      </c>
      <c r="O164" s="26">
        <v>3491</v>
      </c>
      <c r="P164" s="27">
        <v>3638</v>
      </c>
    </row>
    <row r="165" spans="2:16" x14ac:dyDescent="0.25">
      <c r="D165" s="24" t="s">
        <v>20</v>
      </c>
      <c r="E165" s="25">
        <v>2</v>
      </c>
      <c r="F165" s="26">
        <v>2</v>
      </c>
      <c r="G165" s="26">
        <v>2</v>
      </c>
      <c r="H165" s="26">
        <v>2</v>
      </c>
      <c r="I165" s="27">
        <v>2</v>
      </c>
      <c r="K165" s="24" t="s">
        <v>11</v>
      </c>
      <c r="L165" s="25">
        <v>2717.5</v>
      </c>
      <c r="M165" s="26">
        <v>2675</v>
      </c>
      <c r="N165" s="26">
        <v>2775.3</v>
      </c>
      <c r="O165" s="26">
        <v>2866.8999999999996</v>
      </c>
      <c r="P165" s="27">
        <v>2763.34</v>
      </c>
    </row>
    <row r="166" spans="2:16" x14ac:dyDescent="0.25">
      <c r="D166" s="24" t="s">
        <v>5</v>
      </c>
      <c r="E166" s="25">
        <v>1</v>
      </c>
      <c r="F166" s="26">
        <v>1</v>
      </c>
      <c r="G166" s="26">
        <v>1</v>
      </c>
      <c r="H166" s="26">
        <v>1</v>
      </c>
      <c r="I166" s="27">
        <v>1</v>
      </c>
      <c r="K166" s="24" t="s">
        <v>17</v>
      </c>
      <c r="L166" s="25">
        <v>2629.9925000000003</v>
      </c>
      <c r="M166" s="26">
        <v>2686.529</v>
      </c>
      <c r="N166" s="26">
        <v>3571.4349999999999</v>
      </c>
      <c r="O166" s="26">
        <v>3251.511</v>
      </c>
      <c r="P166" s="27">
        <v>2727.7</v>
      </c>
    </row>
    <row r="167" spans="2:16" x14ac:dyDescent="0.25">
      <c r="D167" s="28" t="s">
        <v>11</v>
      </c>
      <c r="E167" s="29">
        <v>10</v>
      </c>
      <c r="F167" s="30">
        <v>10</v>
      </c>
      <c r="G167" s="30">
        <v>10</v>
      </c>
      <c r="H167" s="30">
        <v>10</v>
      </c>
      <c r="I167" s="31" t="e">
        <v>#N/A</v>
      </c>
      <c r="K167" s="28" t="s">
        <v>20</v>
      </c>
      <c r="L167" s="29">
        <v>1071.5170000000001</v>
      </c>
      <c r="M167" s="30">
        <v>1133.56</v>
      </c>
      <c r="N167" s="30">
        <v>1433.9209999999998</v>
      </c>
      <c r="O167" s="30">
        <v>1509.8510000000001</v>
      </c>
      <c r="P167" s="31">
        <v>1347</v>
      </c>
    </row>
    <row r="168" spans="2:16" ht="27.75" customHeight="1" x14ac:dyDescent="0.25">
      <c r="B168" s="1"/>
      <c r="D168" s="48"/>
    </row>
    <row r="169" spans="2:16" x14ac:dyDescent="0.25">
      <c r="B169" s="98" t="s">
        <v>34</v>
      </c>
      <c r="D169" s="48" t="s">
        <v>86</v>
      </c>
    </row>
    <row r="170" spans="2:16" ht="36" x14ac:dyDescent="0.25">
      <c r="B170" s="98"/>
      <c r="D170" s="16"/>
      <c r="E170" s="83" t="s">
        <v>141</v>
      </c>
      <c r="F170" s="84" t="s">
        <v>142</v>
      </c>
      <c r="G170" s="84" t="s">
        <v>143</v>
      </c>
      <c r="H170" s="84" t="s">
        <v>144</v>
      </c>
      <c r="I170" s="85" t="s">
        <v>145</v>
      </c>
      <c r="J170" s="85" t="s">
        <v>126</v>
      </c>
    </row>
    <row r="171" spans="2:16" x14ac:dyDescent="0.25">
      <c r="D171" s="20" t="s">
        <v>22</v>
      </c>
      <c r="E171" s="21">
        <v>0</v>
      </c>
      <c r="F171" s="22">
        <v>8438</v>
      </c>
      <c r="G171" s="22">
        <v>16416</v>
      </c>
      <c r="H171" s="22">
        <v>14379</v>
      </c>
      <c r="I171" s="23">
        <v>9616</v>
      </c>
      <c r="J171" s="23">
        <f>SUM(E171:I171)</f>
        <v>48849</v>
      </c>
      <c r="L171" s="97"/>
    </row>
    <row r="172" spans="2:16" x14ac:dyDescent="0.25">
      <c r="D172" s="24" t="s">
        <v>5</v>
      </c>
      <c r="E172" s="25">
        <v>772.447</v>
      </c>
      <c r="F172" s="26" t="s">
        <v>125</v>
      </c>
      <c r="G172" s="26" t="s">
        <v>125</v>
      </c>
      <c r="H172" s="26">
        <v>100.3</v>
      </c>
      <c r="I172" s="27" t="s">
        <v>125</v>
      </c>
      <c r="J172" s="27">
        <f t="shared" ref="J172:J187" si="2">SUM(E172:I172)</f>
        <v>872.74699999999996</v>
      </c>
      <c r="L172" s="97"/>
    </row>
    <row r="173" spans="2:16" x14ac:dyDescent="0.25">
      <c r="D173" s="24" t="s">
        <v>6</v>
      </c>
      <c r="E173" s="25">
        <v>1797.9899631506109</v>
      </c>
      <c r="F173" s="26">
        <v>541.1</v>
      </c>
      <c r="G173" s="26" t="s">
        <v>125</v>
      </c>
      <c r="H173" s="26">
        <v>766.59699999999998</v>
      </c>
      <c r="I173" s="27" t="s">
        <v>125</v>
      </c>
      <c r="J173" s="27">
        <f t="shared" si="2"/>
        <v>3105.6869631506106</v>
      </c>
      <c r="L173" s="97"/>
    </row>
    <row r="174" spans="2:16" x14ac:dyDescent="0.25">
      <c r="D174" s="24" t="s">
        <v>7</v>
      </c>
      <c r="E174" s="25">
        <v>453.00000000000006</v>
      </c>
      <c r="F174" s="26">
        <v>449.2</v>
      </c>
      <c r="G174" s="26">
        <v>0</v>
      </c>
      <c r="H174" s="26">
        <v>1785.1999999999998</v>
      </c>
      <c r="I174" s="27" t="s">
        <v>125</v>
      </c>
      <c r="J174" s="27">
        <f t="shared" si="2"/>
        <v>2687.3999999999996</v>
      </c>
      <c r="L174" s="97"/>
    </row>
    <row r="175" spans="2:16" x14ac:dyDescent="0.25">
      <c r="D175" s="24" t="s">
        <v>8</v>
      </c>
      <c r="E175" s="25">
        <v>1313</v>
      </c>
      <c r="F175" s="26">
        <v>1903.3899999999999</v>
      </c>
      <c r="G175" s="26" t="s">
        <v>125</v>
      </c>
      <c r="H175" s="26">
        <v>1573.6299999999999</v>
      </c>
      <c r="I175" s="27" t="s">
        <v>125</v>
      </c>
      <c r="J175" s="27">
        <f t="shared" si="2"/>
        <v>4790.0199999999995</v>
      </c>
      <c r="L175" s="97"/>
    </row>
    <row r="176" spans="2:16" x14ac:dyDescent="0.25">
      <c r="D176" s="24" t="s">
        <v>9</v>
      </c>
      <c r="E176" s="25">
        <v>117.33</v>
      </c>
      <c r="F176" s="26">
        <v>877.7349999999999</v>
      </c>
      <c r="G176" s="26">
        <v>563.52300000000002</v>
      </c>
      <c r="H176" s="26">
        <v>412.38599999999997</v>
      </c>
      <c r="I176" s="27" t="s">
        <v>125</v>
      </c>
      <c r="J176" s="27">
        <f t="shared" si="2"/>
        <v>1970.9739999999999</v>
      </c>
      <c r="L176" s="97"/>
    </row>
    <row r="177" spans="4:12" x14ac:dyDescent="0.25">
      <c r="D177" s="24" t="s">
        <v>10</v>
      </c>
      <c r="E177" s="25">
        <v>1269</v>
      </c>
      <c r="F177" s="26">
        <v>2077</v>
      </c>
      <c r="G177" s="26" t="s">
        <v>125</v>
      </c>
      <c r="H177" s="26" t="s">
        <v>125</v>
      </c>
      <c r="I177" s="27" t="s">
        <v>125</v>
      </c>
      <c r="J177" s="27">
        <f t="shared" si="2"/>
        <v>3346</v>
      </c>
      <c r="L177" s="97"/>
    </row>
    <row r="178" spans="4:12" x14ac:dyDescent="0.25">
      <c r="D178" s="24" t="s">
        <v>11</v>
      </c>
      <c r="E178" s="25">
        <v>0</v>
      </c>
      <c r="F178" s="26">
        <v>1757.58</v>
      </c>
      <c r="G178" s="26">
        <v>1201.76</v>
      </c>
      <c r="H178" s="26" t="s">
        <v>125</v>
      </c>
      <c r="I178" s="27" t="s">
        <v>125</v>
      </c>
      <c r="J178" s="27">
        <f t="shared" si="2"/>
        <v>2959.34</v>
      </c>
      <c r="L178" s="97"/>
    </row>
    <row r="179" spans="4:12" x14ac:dyDescent="0.25">
      <c r="D179" s="24" t="s">
        <v>12</v>
      </c>
      <c r="E179" s="25">
        <v>704</v>
      </c>
      <c r="F179" s="26">
        <v>392</v>
      </c>
      <c r="G179" s="26">
        <v>555</v>
      </c>
      <c r="H179" s="26" t="s">
        <v>125</v>
      </c>
      <c r="I179" s="27" t="s">
        <v>125</v>
      </c>
      <c r="J179" s="27">
        <f t="shared" si="2"/>
        <v>1651</v>
      </c>
      <c r="L179" s="97"/>
    </row>
    <row r="180" spans="4:12" x14ac:dyDescent="0.25">
      <c r="D180" s="24" t="s">
        <v>13</v>
      </c>
      <c r="E180" s="25">
        <v>291.37</v>
      </c>
      <c r="F180" s="26">
        <v>7052.9199999999992</v>
      </c>
      <c r="G180" s="26">
        <v>0</v>
      </c>
      <c r="H180" s="26">
        <v>0</v>
      </c>
      <c r="I180" s="27" t="s">
        <v>125</v>
      </c>
      <c r="J180" s="27">
        <f t="shared" si="2"/>
        <v>7344.2899999999991</v>
      </c>
      <c r="L180" s="97"/>
    </row>
    <row r="181" spans="4:12" x14ac:dyDescent="0.25">
      <c r="D181" s="24" t="s">
        <v>14</v>
      </c>
      <c r="E181" s="25">
        <v>746.90000000000009</v>
      </c>
      <c r="F181" s="26">
        <v>1611.5</v>
      </c>
      <c r="G181" s="26">
        <v>0</v>
      </c>
      <c r="H181" s="26">
        <v>7.2</v>
      </c>
      <c r="I181" s="27" t="s">
        <v>125</v>
      </c>
      <c r="J181" s="27">
        <f t="shared" si="2"/>
        <v>2365.6</v>
      </c>
      <c r="L181" s="97"/>
    </row>
    <row r="182" spans="4:12" x14ac:dyDescent="0.25">
      <c r="D182" s="24" t="s">
        <v>15</v>
      </c>
      <c r="E182" s="25">
        <v>0</v>
      </c>
      <c r="F182" s="26">
        <v>2490.96</v>
      </c>
      <c r="G182" s="26" t="s">
        <v>125</v>
      </c>
      <c r="H182" s="26" t="s">
        <v>125</v>
      </c>
      <c r="I182" s="27">
        <v>0</v>
      </c>
      <c r="J182" s="27">
        <f t="shared" si="2"/>
        <v>2490.96</v>
      </c>
      <c r="L182" s="97"/>
    </row>
    <row r="183" spans="4:12" x14ac:dyDescent="0.25">
      <c r="D183" s="24" t="s">
        <v>16</v>
      </c>
      <c r="E183" s="25">
        <v>480.09000000000003</v>
      </c>
      <c r="F183" s="26">
        <v>1723.38</v>
      </c>
      <c r="G183" s="26" t="s">
        <v>125</v>
      </c>
      <c r="H183" s="26" t="s">
        <v>125</v>
      </c>
      <c r="I183" s="27" t="s">
        <v>125</v>
      </c>
      <c r="J183" s="27">
        <f t="shared" si="2"/>
        <v>2203.4700000000003</v>
      </c>
      <c r="L183" s="97"/>
    </row>
    <row r="184" spans="4:12" x14ac:dyDescent="0.25">
      <c r="D184" s="24" t="s">
        <v>17</v>
      </c>
      <c r="E184" s="25">
        <v>6.7919999999999998</v>
      </c>
      <c r="F184" s="26">
        <v>161.17400000000001</v>
      </c>
      <c r="G184" s="26" t="s">
        <v>125</v>
      </c>
      <c r="H184" s="26" t="s">
        <v>125</v>
      </c>
      <c r="I184" s="27" t="s">
        <v>125</v>
      </c>
      <c r="J184" s="27">
        <f t="shared" si="2"/>
        <v>167.96600000000001</v>
      </c>
      <c r="L184" s="97"/>
    </row>
    <row r="185" spans="4:12" x14ac:dyDescent="0.25">
      <c r="D185" s="24" t="s">
        <v>18</v>
      </c>
      <c r="E185" s="25">
        <v>176.29</v>
      </c>
      <c r="F185" s="26">
        <v>1314.1</v>
      </c>
      <c r="G185" s="26" t="s">
        <v>125</v>
      </c>
      <c r="H185" s="26" t="s">
        <v>125</v>
      </c>
      <c r="I185" s="27" t="s">
        <v>125</v>
      </c>
      <c r="J185" s="27">
        <f t="shared" si="2"/>
        <v>1490.3899999999999</v>
      </c>
      <c r="L185" s="97"/>
    </row>
    <row r="186" spans="4:12" x14ac:dyDescent="0.25">
      <c r="D186" s="24" t="s">
        <v>19</v>
      </c>
      <c r="E186" s="25">
        <v>689.6</v>
      </c>
      <c r="F186" s="26">
        <v>3133.76</v>
      </c>
      <c r="G186" s="26">
        <v>0</v>
      </c>
      <c r="H186" s="26">
        <v>1056.385</v>
      </c>
      <c r="I186" s="27" t="s">
        <v>125</v>
      </c>
      <c r="J186" s="27">
        <f t="shared" si="2"/>
        <v>4879.7449999999999</v>
      </c>
      <c r="L186" s="97"/>
    </row>
    <row r="187" spans="4:12" x14ac:dyDescent="0.25">
      <c r="D187" s="28" t="s">
        <v>20</v>
      </c>
      <c r="E187" s="29">
        <v>66.430000000000007</v>
      </c>
      <c r="F187" s="30">
        <v>159.82400000000001</v>
      </c>
      <c r="G187" s="30">
        <v>0</v>
      </c>
      <c r="H187" s="30">
        <v>12.16</v>
      </c>
      <c r="I187" s="31" t="s">
        <v>125</v>
      </c>
      <c r="J187" s="31">
        <f t="shared" si="2"/>
        <v>238.41400000000002</v>
      </c>
      <c r="L187" s="97"/>
    </row>
  </sheetData>
  <mergeCells count="5">
    <mergeCell ref="B169:B170"/>
    <mergeCell ref="B89:B90"/>
    <mergeCell ref="B109:B110"/>
    <mergeCell ref="B129:B130"/>
    <mergeCell ref="B149:B15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2 - OVERVIEW</vt:lpstr>
      <vt:lpstr>3 - USAGE, PRICE TRENDS</vt:lpstr>
      <vt:lpstr>4 - CUSTOMER RESPONSE &amp; SERVICE</vt:lpstr>
      <vt:lpstr>5 - NETWORK RELIABILITY</vt:lpstr>
      <vt:lpstr>6 - DRINKING WATER QUALITY</vt:lpstr>
      <vt:lpstr>7 - ENVIRONMENTAL</vt:lpstr>
      <vt:lpstr>'2 - OVERVIEW'!Print_Area</vt:lpstr>
      <vt:lpstr>'4 - CUSTOMER RESPONSE &amp; SERVICE'!Print_Area</vt:lpstr>
      <vt:lpstr>'6 - DRINKING WATER QUALITY'!Print_Area</vt:lpstr>
      <vt:lpstr>'7 -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Matthew Donoghue</cp:lastModifiedBy>
  <cp:lastPrinted>2011-12-13T23:35:34Z</cp:lastPrinted>
  <dcterms:created xsi:type="dcterms:W3CDTF">2010-12-06T00:00:31Z</dcterms:created>
  <dcterms:modified xsi:type="dcterms:W3CDTF">2013-12-10T07:42:37Z</dcterms:modified>
</cp:coreProperties>
</file>