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escvic-my.sharepoint.com/personal/cathy_geary_esc_vic_gov_au/Documents/Documents/Test/data/LACOP/1 Templates/Final/"/>
    </mc:Choice>
  </mc:AlternateContent>
  <xr:revisionPtr revIDLastSave="166" documentId="13_ncr:1_{DD71D96F-D80E-424D-8C73-4654BF48DDA3}" xr6:coauthVersionLast="47" xr6:coauthVersionMax="47" xr10:uidLastSave="{93D9C44C-31DC-4F04-AF7A-0C1F6F32F094}"/>
  <bookViews>
    <workbookView xWindow="-120" yWindow="-120" windowWidth="29040" windowHeight="15840" tabRatio="876" xr2:uid="{00000000-000D-0000-FFFF-FFFF00000000}"/>
  </bookViews>
  <sheets>
    <sheet name="Notes" sheetId="1" r:id="rId1"/>
    <sheet name="Variables" sheetId="9" r:id="rId2"/>
    <sheet name="Definitions" sheetId="10" r:id="rId3"/>
    <sheet name="Filename convention" sheetId="2" r:id="rId4"/>
    <sheet name="LookupLists" sheetId="7" state="hidden" r:id="rId5"/>
    <sheet name="Totals" sheetId="3" r:id="rId6"/>
    <sheet name="Complaints" sheetId="4" r:id="rId7"/>
    <sheet name="Per parcel access agreement" sheetId="8" r:id="rId8"/>
    <sheet name="Per parcel s93" sheetId="11"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 l="1"/>
  <c r="A3" i="3"/>
  <c r="C6" i="4" l="1"/>
  <c r="D33" i="11"/>
  <c r="C33" i="11"/>
  <c r="D32" i="11"/>
  <c r="C32" i="11"/>
  <c r="D31" i="11"/>
  <c r="C31" i="11"/>
  <c r="D30" i="11"/>
  <c r="C30" i="11"/>
  <c r="D29" i="11"/>
  <c r="C29" i="11"/>
  <c r="D28" i="11"/>
  <c r="C28" i="11"/>
  <c r="D27" i="11"/>
  <c r="C27" i="11"/>
  <c r="D26" i="11"/>
  <c r="C26" i="11"/>
  <c r="D25" i="11"/>
  <c r="C25" i="11"/>
  <c r="D24" i="11"/>
  <c r="C24" i="11"/>
  <c r="D23" i="11"/>
  <c r="C23" i="11"/>
  <c r="D22" i="11"/>
  <c r="C22" i="11"/>
  <c r="D21" i="11"/>
  <c r="C21" i="11"/>
  <c r="D20" i="11"/>
  <c r="C20" i="11"/>
  <c r="D19" i="11"/>
  <c r="C19" i="11"/>
  <c r="D18" i="11"/>
  <c r="C18" i="11"/>
  <c r="D17" i="11"/>
  <c r="C17" i="11"/>
  <c r="D16" i="11"/>
  <c r="C16" i="11"/>
  <c r="D15" i="11"/>
  <c r="C15" i="11"/>
  <c r="D14" i="11"/>
  <c r="C14" i="11"/>
  <c r="D13" i="11"/>
  <c r="C13" i="11"/>
  <c r="D12" i="11"/>
  <c r="C12" i="11"/>
  <c r="D11" i="11"/>
  <c r="C11" i="11"/>
  <c r="D10" i="11"/>
  <c r="C10" i="11"/>
  <c r="D9" i="11"/>
  <c r="C9" i="11"/>
  <c r="D8" i="11"/>
  <c r="C8" i="11"/>
  <c r="D7" i="11"/>
  <c r="C7" i="11"/>
  <c r="D6" i="11"/>
  <c r="C6" i="11"/>
  <c r="D5" i="11"/>
  <c r="C5" i="11"/>
  <c r="D4" i="11"/>
  <c r="C4" i="11"/>
  <c r="D3" i="11"/>
  <c r="C3" i="11"/>
  <c r="A4" i="3"/>
  <c r="A5" i="3"/>
  <c r="A6" i="3"/>
  <c r="A7" i="3"/>
  <c r="A8" i="3"/>
  <c r="A9" i="3"/>
  <c r="A10" i="3"/>
  <c r="D4" i="8" l="1"/>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 i="8"/>
  <c r="C13" i="4"/>
  <c r="C14" i="4"/>
  <c r="C15" i="4"/>
  <c r="C16" i="4"/>
  <c r="C3" i="4" l="1"/>
  <c r="C33" i="8" l="1"/>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4" i="4"/>
  <c r="C5" i="4"/>
  <c r="C7" i="4"/>
  <c r="C8" i="4"/>
  <c r="C9" i="4"/>
  <c r="C10" i="4"/>
  <c r="C11" i="4"/>
  <c r="C12" i="4"/>
  <c r="B8" i="3" l="1"/>
  <c r="B4" i="3"/>
  <c r="B5" i="3"/>
  <c r="B6" i="3"/>
  <c r="B7" i="3"/>
  <c r="B9" i="3"/>
  <c r="B10" i="3"/>
  <c r="D14" i="2" l="1"/>
  <c r="D4" i="2"/>
  <c r="J4" i="2" l="1"/>
  <c r="K14" i="2"/>
  <c r="K4" i="2"/>
  <c r="J14" i="2"/>
  <c r="E5" i="2"/>
  <c r="K5" i="2" s="1"/>
  <c r="E6" i="2" l="1"/>
  <c r="D5" i="2"/>
  <c r="J5" i="2" s="1"/>
  <c r="E7" i="2" l="1"/>
  <c r="D6" i="2"/>
  <c r="J6" i="2" s="1"/>
  <c r="K6" i="2"/>
  <c r="E8" i="2" l="1"/>
  <c r="D7" i="2"/>
  <c r="J7" i="2" s="1"/>
  <c r="K7" i="2"/>
  <c r="E9" i="2" l="1"/>
  <c r="D8" i="2"/>
  <c r="J8" i="2" s="1"/>
  <c r="K8" i="2"/>
  <c r="E10" i="2" l="1"/>
  <c r="D9" i="2"/>
  <c r="J9" i="2" s="1"/>
  <c r="K9" i="2"/>
  <c r="E11" i="2" l="1"/>
  <c r="D10" i="2"/>
  <c r="J10" i="2" s="1"/>
  <c r="K10" i="2"/>
  <c r="E12" i="2" l="1"/>
  <c r="D11" i="2"/>
  <c r="J11" i="2" s="1"/>
  <c r="K11" i="2"/>
  <c r="E13" i="2" l="1"/>
  <c r="D12" i="2"/>
  <c r="J12" i="2" s="1"/>
  <c r="K12" i="2"/>
  <c r="E15" i="2" l="1"/>
  <c r="D13" i="2"/>
  <c r="J13" i="2" s="1"/>
  <c r="K13" i="2"/>
  <c r="D15" i="2" l="1"/>
  <c r="J15" i="2" s="1"/>
  <c r="E16" i="2"/>
  <c r="K15" i="2"/>
  <c r="D16" i="2" l="1"/>
  <c r="J16" i="2" s="1"/>
  <c r="K16" i="2"/>
  <c r="E17" i="2"/>
  <c r="E18" i="2" l="1"/>
  <c r="D17" i="2"/>
  <c r="J17" i="2" s="1"/>
  <c r="K17" i="2"/>
  <c r="E19" i="2" l="1"/>
  <c r="D18" i="2"/>
  <c r="J18" i="2" s="1"/>
  <c r="K18" i="2"/>
  <c r="E20" i="2" l="1"/>
  <c r="D19" i="2"/>
  <c r="J19" i="2" s="1"/>
  <c r="K19" i="2"/>
  <c r="E21" i="2" l="1"/>
  <c r="D20" i="2"/>
  <c r="J20" i="2" s="1"/>
  <c r="K20" i="2"/>
  <c r="E22" i="2" l="1"/>
  <c r="D21" i="2"/>
  <c r="J21" i="2" s="1"/>
  <c r="K21" i="2"/>
  <c r="E23" i="2" l="1"/>
  <c r="D22" i="2"/>
  <c r="J22" i="2" s="1"/>
  <c r="K22" i="2"/>
  <c r="E24" i="2" l="1"/>
  <c r="D23" i="2"/>
  <c r="J23" i="2" s="1"/>
  <c r="K23" i="2"/>
  <c r="E25" i="2" l="1"/>
  <c r="D24" i="2"/>
  <c r="J24" i="2" s="1"/>
  <c r="K24" i="2"/>
  <c r="D25" i="2" l="1"/>
  <c r="J25" i="2" s="1"/>
  <c r="K25" i="2"/>
</calcChain>
</file>

<file path=xl/sharedStrings.xml><?xml version="1.0" encoding="utf-8"?>
<sst xmlns="http://schemas.openxmlformats.org/spreadsheetml/2006/main" count="380" uniqueCount="251">
  <si>
    <t>Essential Services Commission Land Access Reporting Obligations NIL template (monthly) - For electricity transmission companies</t>
  </si>
  <si>
    <t>Template Navigation</t>
  </si>
  <si>
    <t>Go to Variables</t>
  </si>
  <si>
    <t>Go to Definitions</t>
  </si>
  <si>
    <t>Go to Filename convention</t>
  </si>
  <si>
    <t>Go to Totals</t>
  </si>
  <si>
    <t>Go to Complaints</t>
  </si>
  <si>
    <t>Go to Per parcel access agreement</t>
  </si>
  <si>
    <t>Go to Per parcel s93</t>
  </si>
  <si>
    <t>Requested variables definition</t>
  </si>
  <si>
    <t>Notes:
-Under the Land Access Code of Practice it is an obligation to provide all the information as accurately as possible.
If there has been no access activity occurred against an indicator, it should be left blank (null).</t>
  </si>
  <si>
    <t>Item No.</t>
  </si>
  <si>
    <t>Data item</t>
  </si>
  <si>
    <t>Definition</t>
  </si>
  <si>
    <t>Valid values</t>
  </si>
  <si>
    <t>Worksheets where this data item is referred to - Relevant section (if applicable)?</t>
  </si>
  <si>
    <r>
      <t>Transmission Company</t>
    </r>
    <r>
      <rPr>
        <sz val="11"/>
        <color rgb="FFFF0000"/>
        <rFont val="Calibri"/>
        <family val="2"/>
        <scheme val="minor"/>
      </rPr>
      <t>*</t>
    </r>
  </si>
  <si>
    <t xml:space="preserve">The name of the electricity transmission company.
</t>
  </si>
  <si>
    <r>
      <rPr>
        <b/>
        <sz val="11"/>
        <color theme="1"/>
        <rFont val="Calibri"/>
        <family val="2"/>
        <scheme val="minor"/>
      </rPr>
      <t xml:space="preserve">Select from the drop-down-list (mandatory)
</t>
    </r>
    <r>
      <rPr>
        <sz val="11"/>
        <color theme="1"/>
        <rFont val="Calibri"/>
        <family val="2"/>
        <scheme val="minor"/>
      </rPr>
      <t>e.g. electricity transmission company name</t>
    </r>
    <r>
      <rPr>
        <b/>
        <sz val="11"/>
        <color theme="1"/>
        <rFont val="Calibri"/>
        <family val="2"/>
        <scheme val="minor"/>
      </rPr>
      <t xml:space="preserve">
</t>
    </r>
    <r>
      <rPr>
        <sz val="11"/>
        <color theme="1"/>
        <rFont val="Calibri"/>
        <family val="2"/>
        <scheme val="minor"/>
      </rPr>
      <t xml:space="preserve">
</t>
    </r>
  </si>
  <si>
    <t>Totals, Complaints, Per parcel access agreement, Per parcel s93</t>
  </si>
  <si>
    <r>
      <t>Reporting YearMonth</t>
    </r>
    <r>
      <rPr>
        <sz val="11"/>
        <color rgb="FFFF0000"/>
        <rFont val="Calibri"/>
        <family val="2"/>
        <scheme val="minor"/>
      </rPr>
      <t>*</t>
    </r>
  </si>
  <si>
    <t xml:space="preserve">The corresponding to the calendar month of that year.
</t>
  </si>
  <si>
    <r>
      <rPr>
        <b/>
        <sz val="11"/>
        <color theme="1"/>
        <rFont val="Calibri"/>
        <family val="2"/>
        <scheme val="minor"/>
      </rPr>
      <t xml:space="preserve">Select from the drop-down-list (mandatory):
</t>
    </r>
    <r>
      <rPr>
        <sz val="11"/>
        <color theme="1"/>
        <rFont val="Calibri"/>
        <family val="2"/>
        <scheme val="minor"/>
      </rPr>
      <t xml:space="preserve">Year month format YYYYMM
e.g. 202404
</t>
    </r>
  </si>
  <si>
    <t>Category</t>
  </si>
  <si>
    <t xml:space="preserve">The category of each indicator.
</t>
  </si>
  <si>
    <r>
      <rPr>
        <b/>
        <sz val="11"/>
        <color theme="1"/>
        <rFont val="Calibri"/>
        <family val="2"/>
        <scheme val="minor"/>
      </rPr>
      <t>Applicable values:</t>
    </r>
    <r>
      <rPr>
        <sz val="11"/>
        <color theme="1"/>
        <rFont val="Calibri"/>
        <family val="2"/>
        <scheme val="minor"/>
      </rPr>
      <t xml:space="preserve">
Fixed (as listed in the template)</t>
    </r>
  </si>
  <si>
    <t>Ref</t>
  </si>
  <si>
    <t xml:space="preserve">The unique reference identifier of each indicator.
</t>
  </si>
  <si>
    <t>Totals</t>
  </si>
  <si>
    <t>Indicator name</t>
  </si>
  <si>
    <t xml:space="preserve">The corresponding indicator name.
</t>
  </si>
  <si>
    <t>Value</t>
  </si>
  <si>
    <t>The values for each indicator for each relevant reporting month.
Note: If there is no access activity occurred against an indicator, it should be left blank (null).</t>
  </si>
  <si>
    <r>
      <rPr>
        <b/>
        <sz val="11"/>
        <color theme="1"/>
        <rFont val="Calibri"/>
        <family val="2"/>
        <scheme val="minor"/>
      </rPr>
      <t>Applicable values:</t>
    </r>
    <r>
      <rPr>
        <sz val="11"/>
        <color theme="1"/>
        <rFont val="Calibri"/>
        <family val="2"/>
        <scheme val="minor"/>
      </rPr>
      <t xml:space="preserve">
null, numeric values</t>
    </r>
  </si>
  <si>
    <r>
      <t>Complaint ID</t>
    </r>
    <r>
      <rPr>
        <sz val="11"/>
        <color rgb="FFFF0000"/>
        <rFont val="Calibri"/>
        <family val="2"/>
        <scheme val="minor"/>
      </rPr>
      <t>*</t>
    </r>
  </si>
  <si>
    <t>Unique identifier for each complaint as a reference ID</t>
  </si>
  <si>
    <r>
      <t xml:space="preserve">Applicable values (mandatory):
</t>
    </r>
    <r>
      <rPr>
        <sz val="11"/>
        <rFont val="Calibri"/>
        <family val="2"/>
        <scheme val="minor"/>
      </rPr>
      <t>Alpha-numeric values</t>
    </r>
  </si>
  <si>
    <t>Complaints</t>
  </si>
  <si>
    <r>
      <t>Organisation that received the complaint</t>
    </r>
    <r>
      <rPr>
        <sz val="11"/>
        <color rgb="FFFF0000"/>
        <rFont val="Calibri"/>
        <family val="2"/>
        <scheme val="minor"/>
      </rPr>
      <t>*</t>
    </r>
  </si>
  <si>
    <t>Organisation that received the complaint from electricity transmission company or external dispute resolution body</t>
  </si>
  <si>
    <r>
      <rPr>
        <b/>
        <sz val="11"/>
        <rFont val="Calibri"/>
        <family val="2"/>
        <scheme val="minor"/>
      </rPr>
      <t xml:space="preserve">Select from the drop-down-list (mandatory)
</t>
    </r>
    <r>
      <rPr>
        <sz val="11"/>
        <rFont val="Calibri"/>
        <family val="2"/>
        <scheme val="minor"/>
      </rPr>
      <t>e.g.</t>
    </r>
    <r>
      <rPr>
        <b/>
        <sz val="11"/>
        <rFont val="Calibri"/>
        <family val="2"/>
        <scheme val="minor"/>
      </rPr>
      <t xml:space="preserve"> </t>
    </r>
    <r>
      <rPr>
        <sz val="11"/>
        <rFont val="Calibri"/>
        <family val="2"/>
        <scheme val="minor"/>
      </rPr>
      <t xml:space="preserve">EWOV,
Transmission Operations Pty Ltd 
</t>
    </r>
  </si>
  <si>
    <t>Days to respond to complaints</t>
  </si>
  <si>
    <t>Total number of calendar days between complaint received date and complaint respond date</t>
  </si>
  <si>
    <t>Actions taken to resolve complaints</t>
  </si>
  <si>
    <t>Action taken to resolve complaints</t>
  </si>
  <si>
    <t xml:space="preserve">Text
</t>
  </si>
  <si>
    <t>Days to resolve complaints</t>
  </si>
  <si>
    <t>Total number of calendar days between complaint respond date and complaint resolve date</t>
  </si>
  <si>
    <t>Details of complaints received</t>
  </si>
  <si>
    <t>Type/nature of complaints</t>
  </si>
  <si>
    <t>Land parcels accessed under access agreement or under s93 of the Act</t>
  </si>
  <si>
    <t>Type of agreement to access land parcel</t>
  </si>
  <si>
    <r>
      <rPr>
        <b/>
        <sz val="11"/>
        <color theme="1"/>
        <rFont val="Calibri"/>
        <family val="2"/>
        <scheme val="minor"/>
      </rPr>
      <t xml:space="preserve">Type of agreements - </t>
    </r>
    <r>
      <rPr>
        <sz val="11"/>
        <color theme="1"/>
        <rFont val="Calibri"/>
        <family val="2"/>
        <scheme val="minor"/>
      </rPr>
      <t xml:space="preserve">
access agreement,  s93</t>
    </r>
  </si>
  <si>
    <t>Per parcel access agreement, Per parcel s93</t>
  </si>
  <si>
    <r>
      <t>Parcel ID</t>
    </r>
    <r>
      <rPr>
        <sz val="11"/>
        <color rgb="FFFF0000"/>
        <rFont val="Calibri"/>
        <family val="2"/>
        <scheme val="minor"/>
      </rPr>
      <t>*</t>
    </r>
  </si>
  <si>
    <t>Unique identifier for each parcel of land accessed</t>
  </si>
  <si>
    <r>
      <rPr>
        <b/>
        <sz val="11"/>
        <rFont val="Calibri"/>
        <family val="2"/>
        <scheme val="minor"/>
      </rPr>
      <t>Applicable values</t>
    </r>
    <r>
      <rPr>
        <sz val="11"/>
        <rFont val="Calibri"/>
        <family val="2"/>
        <scheme val="minor"/>
      </rPr>
      <t xml:space="preserve"> </t>
    </r>
    <r>
      <rPr>
        <b/>
        <sz val="11"/>
        <rFont val="Calibri"/>
        <family val="2"/>
        <scheme val="minor"/>
      </rPr>
      <t>(mandatory)</t>
    </r>
    <r>
      <rPr>
        <sz val="11"/>
        <rFont val="Calibri"/>
        <family val="2"/>
        <scheme val="minor"/>
      </rPr>
      <t>:
Alpha-numeric values</t>
    </r>
  </si>
  <si>
    <t>Number of affected landowners</t>
  </si>
  <si>
    <r>
      <t xml:space="preserve">Total number of landowners affected on that parcel of land
</t>
    </r>
    <r>
      <rPr>
        <sz val="11"/>
        <rFont val="Calibri"/>
        <family val="2"/>
        <scheme val="minor"/>
      </rPr>
      <t xml:space="preserve">
Landowner: has a particular meaning under the Land Access Code of Practice</t>
    </r>
    <r>
      <rPr>
        <strike/>
        <sz val="11"/>
        <color rgb="FFFF0000"/>
        <rFont val="Calibri"/>
        <family val="2"/>
        <scheme val="minor"/>
      </rPr>
      <t xml:space="preserve"> </t>
    </r>
    <r>
      <rPr>
        <sz val="11"/>
        <rFont val="Calibri"/>
        <family val="2"/>
        <scheme val="minor"/>
      </rPr>
      <t>but is essentially the person(s) who has freehold ownership in the land. Also includes Crown land subject to a registered Indigenous land use agreement or native title determination including the native title holder of the land.</t>
    </r>
  </si>
  <si>
    <t>Number of affected occupiers</t>
  </si>
  <si>
    <t>Total number of occupiers affected on that parcel of land
Occupier: means a person who has possession or occupation of the land either by a lease, licence or other contractual arrangement, or otherwise has the management or control of the land.
Note: This number should not include the landowner. 
Indicators LA008(c) and LA0008(d) are mutually exclusive.</t>
  </si>
  <si>
    <r>
      <t>Date when notice of access was issued</t>
    </r>
    <r>
      <rPr>
        <sz val="11"/>
        <color rgb="FFFF0000"/>
        <rFont val="Calibri"/>
        <family val="2"/>
        <scheme val="minor"/>
      </rPr>
      <t>*</t>
    </r>
  </si>
  <si>
    <t>Date when notice of access was issued
Note: This item validates and clarifies the reporting obligation under clause 13.5.1 (g) of the Land Access Code of Practice (days between issuing a notice of access and access occurring).</t>
  </si>
  <si>
    <r>
      <rPr>
        <b/>
        <sz val="11"/>
        <rFont val="Calibri"/>
        <family val="2"/>
        <scheme val="minor"/>
      </rPr>
      <t>Date format: DD-MM-YYYY (mandatory)</t>
    </r>
    <r>
      <rPr>
        <sz val="11"/>
        <rFont val="Calibri"/>
        <family val="2"/>
        <scheme val="minor"/>
      </rPr>
      <t xml:space="preserve">
12-03-2024</t>
    </r>
  </si>
  <si>
    <t>Per parcel s93</t>
  </si>
  <si>
    <r>
      <t>Date when land parcel was accessed</t>
    </r>
    <r>
      <rPr>
        <sz val="11"/>
        <color rgb="FFFF0000"/>
        <rFont val="Calibri"/>
        <family val="2"/>
        <scheme val="minor"/>
      </rPr>
      <t>*</t>
    </r>
  </si>
  <si>
    <t>Date when private land parcel access occurred
Note: This item validates and clarifies the reporting obligation under clause 13.5.1 (g) of the Land Access Code of Practice (days between issuing a notice of access and access occurring).</t>
  </si>
  <si>
    <r>
      <rPr>
        <b/>
        <sz val="11"/>
        <rFont val="Calibri"/>
        <family val="2"/>
        <scheme val="minor"/>
      </rPr>
      <t>Date format: DD-MM-YYYY (mandatory)</t>
    </r>
    <r>
      <rPr>
        <sz val="11"/>
        <rFont val="Calibri"/>
        <family val="2"/>
        <scheme val="minor"/>
      </rPr>
      <t xml:space="preserve">
22-03-2024</t>
    </r>
  </si>
  <si>
    <t>Access occurred (Y/N)</t>
  </si>
  <si>
    <t>Did access occur?
Yes=Y, No=N
Note: This item validates and clarifies the reporting obligations under clauses 13.5.1 (g) (days between issuing a notice of access and access occurring) and 13.5.1 (i) (postponements or changes to the dates or times of access from the planned dates and time notified in a notice of access) of the Land Access Code of Practice.</t>
  </si>
  <si>
    <r>
      <rPr>
        <b/>
        <sz val="11"/>
        <color theme="1"/>
        <rFont val="Calibri"/>
        <family val="2"/>
        <scheme val="minor"/>
      </rPr>
      <t>Applicable values:</t>
    </r>
    <r>
      <rPr>
        <sz val="11"/>
        <color theme="1"/>
        <rFont val="Calibri"/>
        <family val="2"/>
        <scheme val="minor"/>
      </rPr>
      <t xml:space="preserve">
Y, N</t>
    </r>
  </si>
  <si>
    <t>Access status</t>
  </si>
  <si>
    <t>Type of access that occurred
Note: This item validates and clarifies the reporting obligations under clauses 13.5.1 (g) (days between issuing a notice of access and access occurring) and 13.5.1 (i) (postponements or changes to the dates or times of access from the planned dates and time notified in a notice of access) of the Land Access Code of Practice.</t>
  </si>
  <si>
    <r>
      <rPr>
        <b/>
        <sz val="11"/>
        <color theme="1"/>
        <rFont val="Calibri"/>
        <family val="2"/>
        <scheme val="minor"/>
      </rPr>
      <t xml:space="preserve">Select from the drop-down-list (mandatory)
</t>
    </r>
    <r>
      <rPr>
        <sz val="11"/>
        <color theme="1"/>
        <rFont val="Calibri"/>
        <family val="2"/>
        <scheme val="minor"/>
      </rPr>
      <t>e.g. access denied, cancelled, completed, postponed</t>
    </r>
  </si>
  <si>
    <t>Number of business days between issuing a notice of access and access occurring under section 93</t>
  </si>
  <si>
    <t>Number of business days
Note: where there was no actual access despite planned works, report as blank (null).</t>
  </si>
  <si>
    <r>
      <rPr>
        <b/>
        <sz val="11"/>
        <color theme="1"/>
        <rFont val="Calibri"/>
        <family val="2"/>
        <scheme val="minor"/>
      </rPr>
      <t>Applicable values:</t>
    </r>
    <r>
      <rPr>
        <sz val="11"/>
        <color theme="1"/>
        <rFont val="Calibri"/>
        <family val="2"/>
        <scheme val="minor"/>
      </rPr>
      <t xml:space="preserve">
null, numeric values
Note: where there was no actual access despite planned works, report as blank (null).</t>
    </r>
  </si>
  <si>
    <t xml:space="preserve">Number of times each affected party was contacted to postpone or change under section 93 access  </t>
  </si>
  <si>
    <t xml:space="preserve">Number of times contacted affected party
Note: affected party are a landowner or occupier in respect of private land that is accessed. </t>
  </si>
  <si>
    <t>Number of hours in advance of an affected party being contacted regarding a change of section 93 access</t>
  </si>
  <si>
    <t>Number of hours</t>
  </si>
  <si>
    <t>Number of additional business days land parcels were accessed under section 93</t>
  </si>
  <si>
    <t>Number of additional business days</t>
  </si>
  <si>
    <t>Number of additional hours land parcels were accessed under section 93</t>
  </si>
  <si>
    <t>Number of additional hours</t>
  </si>
  <si>
    <t>Description of reasons for rescheduling under section 93</t>
  </si>
  <si>
    <t>A description of the reasons why access was rescheduled</t>
  </si>
  <si>
    <t>Indicators definitions</t>
  </si>
  <si>
    <t>Notes:
-Under Land Access Code of Practice it is an obligation to provide all the information as accurately as possible.
If there has been no access activity occurred against an indicator, it should be left blank (null).</t>
  </si>
  <si>
    <t>Indicator details</t>
  </si>
  <si>
    <t>Definition reference to the Land Access Code of Practice</t>
  </si>
  <si>
    <t>Obligation references under the Land Access Code of Practice (if applicable)</t>
  </si>
  <si>
    <t>Worksheet Tab Name</t>
  </si>
  <si>
    <t>LA001</t>
  </si>
  <si>
    <t>Total number of access agreement negotiations underway on the last day of the current reporting month</t>
  </si>
  <si>
    <t>The total number of current ongoing access agreement negotiations underway on the last day of the current reporting month.</t>
  </si>
  <si>
    <r>
      <t xml:space="preserve">13.5.1.(a)  </t>
    </r>
    <r>
      <rPr>
        <sz val="11"/>
        <rFont val="Calibri"/>
        <family val="2"/>
        <scheme val="minor"/>
      </rPr>
      <t xml:space="preserve">the number of </t>
    </r>
    <r>
      <rPr>
        <i/>
        <sz val="11"/>
        <rFont val="Calibri"/>
        <family val="2"/>
        <scheme val="minor"/>
      </rPr>
      <t>access agreement</t>
    </r>
    <r>
      <rPr>
        <sz val="11"/>
        <rFont val="Calibri"/>
        <family val="2"/>
        <scheme val="minor"/>
      </rPr>
      <t xml:space="preserve"> negotiations underway as at the </t>
    </r>
    <r>
      <rPr>
        <b/>
        <sz val="11"/>
        <rFont val="Calibri"/>
        <family val="2"/>
        <scheme val="minor"/>
      </rPr>
      <t>end</t>
    </r>
    <r>
      <rPr>
        <sz val="11"/>
        <rFont val="Calibri"/>
        <family val="2"/>
        <scheme val="minor"/>
      </rPr>
      <t xml:space="preserve"> of the month</t>
    </r>
  </si>
  <si>
    <r>
      <t xml:space="preserve">Definition referred in 2.1.1.
</t>
    </r>
    <r>
      <rPr>
        <i/>
        <sz val="11"/>
        <rFont val="Calibri"/>
        <family val="2"/>
        <scheme val="minor"/>
      </rPr>
      <t>Access agreement means:</t>
    </r>
    <r>
      <rPr>
        <sz val="11"/>
        <rFont val="Calibri"/>
        <family val="2"/>
        <scheme val="minor"/>
      </rPr>
      <t xml:space="preserve">
</t>
    </r>
    <r>
      <rPr>
        <i/>
        <sz val="11"/>
        <rFont val="Calibri"/>
        <family val="2"/>
        <scheme val="minor"/>
      </rPr>
      <t>(a) a written agreement between an electricity transmission company and an affected party that permits access to private land of that affected party by the electricity transmission company; or
(b) any other document that provides written consent by an affected party for access to private land of that affected party by an electricity transmission company.</t>
    </r>
  </si>
  <si>
    <t>LA002</t>
  </si>
  <si>
    <t xml:space="preserve">Total number of access agreements entered into during the current month </t>
  </si>
  <si>
    <t>The total number of access agreements entered into during the current month.
Note: Should not include agreements that were withdrawn during the month.</t>
  </si>
  <si>
    <r>
      <t xml:space="preserve">13.5.1.(b) </t>
    </r>
    <r>
      <rPr>
        <sz val="11"/>
        <rFont val="Calibri"/>
        <family val="2"/>
        <scheme val="minor"/>
      </rPr>
      <t xml:space="preserve">the number of </t>
    </r>
    <r>
      <rPr>
        <i/>
        <sz val="11"/>
        <rFont val="Calibri"/>
        <family val="2"/>
        <scheme val="minor"/>
      </rPr>
      <t>access agreements</t>
    </r>
    <r>
      <rPr>
        <sz val="11"/>
        <rFont val="Calibri"/>
        <family val="2"/>
        <scheme val="minor"/>
      </rPr>
      <t xml:space="preserve"> entered into </t>
    </r>
    <r>
      <rPr>
        <b/>
        <sz val="11"/>
        <rFont val="Calibri"/>
        <family val="2"/>
        <scheme val="minor"/>
      </rPr>
      <t>during</t>
    </r>
    <r>
      <rPr>
        <sz val="11"/>
        <rFont val="Calibri"/>
        <family val="2"/>
        <scheme val="minor"/>
      </rPr>
      <t xml:space="preserve"> the month</t>
    </r>
  </si>
  <si>
    <t>13.5.1(a) and (b) of this Code of Practice only applies to access agreements that have been entered into, or where negotiation has occurred subsequent to, the commencement date of this Code of Practice [1 March 2024].</t>
  </si>
  <si>
    <t>LA003</t>
  </si>
  <si>
    <r>
      <t>Total number of information notices issued on proposed land access during the current month (for access under section 93 of the Ele</t>
    </r>
    <r>
      <rPr>
        <i/>
        <sz val="11"/>
        <rFont val="Calibri"/>
        <family val="2"/>
        <scheme val="minor"/>
      </rPr>
      <t>ctricity Industry Act 2000</t>
    </r>
    <r>
      <rPr>
        <sz val="11"/>
        <rFont val="Calibri"/>
        <family val="2"/>
        <scheme val="minor"/>
      </rPr>
      <t>)</t>
    </r>
  </si>
  <si>
    <t>The total number of documents with general information notices issued to all affected parties under clause 6.2.1 of the Land Access Code of Practice, during the reporting month.
Note: affected parties are a landowner or occupier in respect of private land that is accessed, or proposed to be accessed.</t>
  </si>
  <si>
    <r>
      <t>13.5.1.(c)  </t>
    </r>
    <r>
      <rPr>
        <sz val="11"/>
        <rFont val="Calibri"/>
        <family val="2"/>
        <scheme val="minor"/>
      </rPr>
      <t>the number of documents with information on proposed access issued in accordance with clause 6.2.1 of this Code of Practice during the month</t>
    </r>
  </si>
  <si>
    <r>
      <t xml:space="preserve">Clause 6.2.1
Prior to giving a notice of access in accordance with clause 7.1.1, or entering into an </t>
    </r>
    <r>
      <rPr>
        <i/>
        <sz val="11"/>
        <rFont val="Calibri"/>
        <family val="2"/>
        <scheme val="minor"/>
      </rPr>
      <t>access agreement</t>
    </r>
    <r>
      <rPr>
        <sz val="11"/>
        <rFont val="Calibri"/>
        <family val="2"/>
        <scheme val="minor"/>
      </rPr>
      <t xml:space="preserve">, an </t>
    </r>
    <r>
      <rPr>
        <i/>
        <sz val="11"/>
        <rFont val="Calibri"/>
        <family val="2"/>
        <scheme val="minor"/>
      </rPr>
      <t>electricity transmission company</t>
    </r>
    <r>
      <rPr>
        <sz val="11"/>
        <rFont val="Calibri"/>
        <family val="2"/>
        <scheme val="minor"/>
      </rPr>
      <t xml:space="preserve"> must provide to all </t>
    </r>
    <r>
      <rPr>
        <i/>
        <sz val="11"/>
        <rFont val="Calibri"/>
        <family val="2"/>
        <scheme val="minor"/>
      </rPr>
      <t>affected parties</t>
    </r>
    <r>
      <rPr>
        <sz val="11"/>
        <rFont val="Calibri"/>
        <family val="2"/>
        <scheme val="minor"/>
      </rPr>
      <t xml:space="preserve"> information on proposed land access activities. For details, refer to clause 6.2.1 in the code.</t>
    </r>
  </si>
  <si>
    <t>LA004</t>
  </si>
  <si>
    <r>
      <t xml:space="preserve">Total number of formal notices of access issued to all affected parties during the current month (for access under section 93 of the </t>
    </r>
    <r>
      <rPr>
        <i/>
        <sz val="11"/>
        <rFont val="Calibri"/>
        <family val="2"/>
        <scheme val="minor"/>
      </rPr>
      <t>Electricity Industry Act 2000</t>
    </r>
    <r>
      <rPr>
        <sz val="11"/>
        <rFont val="Calibri"/>
        <family val="2"/>
        <scheme val="minor"/>
      </rPr>
      <t>)</t>
    </r>
  </si>
  <si>
    <t>The total number of formal notices of access issued to all affected parties under clause 7 of the Land Access Code of Practice, during the reporting month.
Note: affected parties are a landowner or occupier in respect of private land that is accessed, or proposed to be accessed.</t>
  </si>
  <si>
    <r>
      <t xml:space="preserve">13.5.1.(d) </t>
    </r>
    <r>
      <rPr>
        <sz val="11"/>
        <rFont val="Calibri"/>
        <family val="2"/>
        <scheme val="minor"/>
      </rPr>
      <t xml:space="preserve">the number of </t>
    </r>
    <r>
      <rPr>
        <i/>
        <sz val="11"/>
        <rFont val="Calibri"/>
        <family val="2"/>
        <scheme val="minor"/>
      </rPr>
      <t>notices of access</t>
    </r>
    <r>
      <rPr>
        <sz val="11"/>
        <rFont val="Calibri"/>
        <family val="2"/>
        <scheme val="minor"/>
      </rPr>
      <t xml:space="preserve"> issued in accordance with clause 7 of this Code of Practice during the month </t>
    </r>
  </si>
  <si>
    <r>
      <t xml:space="preserve">Clause 7
After providing information in accordance with clause 6.2.1, an </t>
    </r>
    <r>
      <rPr>
        <i/>
        <sz val="11"/>
        <rFont val="Calibri"/>
        <family val="2"/>
        <scheme val="minor"/>
      </rPr>
      <t>electricity transmission company</t>
    </r>
    <r>
      <rPr>
        <sz val="11"/>
        <rFont val="Calibri"/>
        <family val="2"/>
        <scheme val="minor"/>
      </rPr>
      <t xml:space="preserve"> may enter land in accordance with section 93 of the Act, provided that the </t>
    </r>
    <r>
      <rPr>
        <i/>
        <sz val="11"/>
        <rFont val="Calibri"/>
        <family val="2"/>
        <scheme val="minor"/>
      </rPr>
      <t>electricity transmission company</t>
    </r>
    <r>
      <rPr>
        <sz val="11"/>
        <rFont val="Calibri"/>
        <family val="2"/>
        <scheme val="minor"/>
      </rPr>
      <t xml:space="preserve"> gives all </t>
    </r>
    <r>
      <rPr>
        <i/>
        <sz val="11"/>
        <rFont val="Calibri"/>
        <family val="2"/>
        <scheme val="minor"/>
      </rPr>
      <t>affected parties</t>
    </r>
    <r>
      <rPr>
        <sz val="11"/>
        <rFont val="Calibri"/>
        <family val="2"/>
        <scheme val="minor"/>
      </rPr>
      <t xml:space="preserve"> a </t>
    </r>
    <r>
      <rPr>
        <i/>
        <sz val="11"/>
        <rFont val="Calibri"/>
        <family val="2"/>
        <scheme val="minor"/>
      </rPr>
      <t>notice of access</t>
    </r>
    <r>
      <rPr>
        <sz val="11"/>
        <rFont val="Calibri"/>
        <family val="2"/>
        <scheme val="minor"/>
      </rPr>
      <t xml:space="preserve"> prior to accessing land under section 93 of the E</t>
    </r>
    <r>
      <rPr>
        <i/>
        <sz val="11"/>
        <rFont val="Calibri"/>
        <family val="2"/>
        <scheme val="minor"/>
      </rPr>
      <t>lectricity Industry Act 2000</t>
    </r>
    <r>
      <rPr>
        <sz val="11"/>
        <rFont val="Calibri"/>
        <family val="2"/>
        <scheme val="minor"/>
      </rPr>
      <t xml:space="preserve"> (the Act). For details refer to clause 7 in the code.</t>
    </r>
  </si>
  <si>
    <t>LA005</t>
  </si>
  <si>
    <r>
      <t xml:space="preserve">Total number of private land parcels accessed during the current month under access agreements and section 93 of the </t>
    </r>
    <r>
      <rPr>
        <i/>
        <sz val="11"/>
        <rFont val="Calibri"/>
        <family val="2"/>
        <scheme val="minor"/>
      </rPr>
      <t>Electricity Industry Act 2000</t>
    </r>
    <r>
      <rPr>
        <sz val="11"/>
        <rFont val="Calibri"/>
        <family val="2"/>
        <scheme val="minor"/>
      </rPr>
      <t xml:space="preserve"> </t>
    </r>
  </si>
  <si>
    <t>The total number of private land parcels accessed under the access agreements and section 93 of the Act, during the reporting month.</t>
  </si>
  <si>
    <r>
      <t>13.5.1.(e) </t>
    </r>
    <r>
      <rPr>
        <sz val="11"/>
        <rFont val="Calibri"/>
        <family val="2"/>
        <scheme val="minor"/>
      </rPr>
      <t xml:space="preserve">the total number of </t>
    </r>
    <r>
      <rPr>
        <i/>
        <sz val="11"/>
        <rFont val="Calibri"/>
        <family val="2"/>
        <scheme val="minor"/>
      </rPr>
      <t xml:space="preserve">private land </t>
    </r>
    <r>
      <rPr>
        <sz val="11"/>
        <rFont val="Calibri"/>
        <family val="2"/>
        <scheme val="minor"/>
      </rPr>
      <t xml:space="preserve">parcels that were accessed during the month, under an </t>
    </r>
    <r>
      <rPr>
        <i/>
        <sz val="11"/>
        <rFont val="Calibri"/>
        <family val="2"/>
        <scheme val="minor"/>
      </rPr>
      <t xml:space="preserve">access agreement </t>
    </r>
    <r>
      <rPr>
        <sz val="11"/>
        <rFont val="Calibri"/>
        <family val="2"/>
        <scheme val="minor"/>
      </rPr>
      <t xml:space="preserve">and under section 93 </t>
    </r>
    <r>
      <rPr>
        <i/>
        <sz val="11"/>
        <rFont val="Calibri"/>
        <family val="2"/>
        <scheme val="minor"/>
      </rPr>
      <t>of the Electricity Industry Act 2000</t>
    </r>
  </si>
  <si>
    <t>Note: Private land parcels accessed = private land parcels accessed under access agreements + private land parcels accessed under s93 of the Act.</t>
  </si>
  <si>
    <t>LA006</t>
  </si>
  <si>
    <t>Total number of private land parcels accessed under access agreement during the current month</t>
  </si>
  <si>
    <t>The total number of private land parcels accessed under access agreement during the reporting month.</t>
  </si>
  <si>
    <r>
      <t>13.5.1.(f) </t>
    </r>
    <r>
      <rPr>
        <sz val="11"/>
        <rFont val="Calibri"/>
        <family val="2"/>
        <scheme val="minor"/>
      </rPr>
      <t xml:space="preserve">the number of </t>
    </r>
    <r>
      <rPr>
        <i/>
        <sz val="11"/>
        <rFont val="Calibri"/>
        <family val="2"/>
        <scheme val="minor"/>
      </rPr>
      <t xml:space="preserve">private land </t>
    </r>
    <r>
      <rPr>
        <sz val="11"/>
        <rFont val="Calibri"/>
        <family val="2"/>
        <scheme val="minor"/>
      </rPr>
      <t xml:space="preserve">parcels that were accessed during the month under an </t>
    </r>
    <r>
      <rPr>
        <i/>
        <sz val="11"/>
        <rFont val="Calibri"/>
        <family val="2"/>
        <scheme val="minor"/>
      </rPr>
      <t>access agreement</t>
    </r>
  </si>
  <si>
    <t>LA007(a)</t>
  </si>
  <si>
    <r>
      <t xml:space="preserve">Total number of private land parcels accessed under section 93 of </t>
    </r>
    <r>
      <rPr>
        <i/>
        <sz val="11"/>
        <rFont val="Calibri"/>
        <family val="2"/>
        <scheme val="minor"/>
      </rPr>
      <t>the Electricity Industry Act 2000</t>
    </r>
    <r>
      <rPr>
        <sz val="11"/>
        <rFont val="Calibri"/>
        <family val="2"/>
        <scheme val="minor"/>
      </rPr>
      <t xml:space="preserve"> during the current month</t>
    </r>
  </si>
  <si>
    <t>The total number of unique private land parcels ID for each parcel accessed under section 93 of the Act during the reporting month.
Each land access may contain multiple parcels. We intend to capture each individual parcels accessed under section 93.</t>
  </si>
  <si>
    <r>
      <t>13.5.1.(g) </t>
    </r>
    <r>
      <rPr>
        <sz val="11"/>
        <rFont val="Calibri"/>
        <family val="2"/>
        <scheme val="minor"/>
      </rPr>
      <t xml:space="preserve">the number of </t>
    </r>
    <r>
      <rPr>
        <i/>
        <sz val="11"/>
        <rFont val="Calibri"/>
        <family val="2"/>
        <scheme val="minor"/>
      </rPr>
      <t xml:space="preserve">private land </t>
    </r>
    <r>
      <rPr>
        <sz val="11"/>
        <rFont val="Calibri"/>
        <family val="2"/>
        <scheme val="minor"/>
      </rPr>
      <t xml:space="preserve">parcels that were accessed during the month under section 93 of the Act, and in each instance the days between issuing a </t>
    </r>
    <r>
      <rPr>
        <i/>
        <sz val="11"/>
        <rFont val="Calibri"/>
        <family val="2"/>
        <scheme val="minor"/>
      </rPr>
      <t xml:space="preserve">notice of access </t>
    </r>
    <r>
      <rPr>
        <sz val="11"/>
        <rFont val="Calibri"/>
        <family val="2"/>
        <scheme val="minor"/>
      </rPr>
      <t>and access occurring</t>
    </r>
  </si>
  <si>
    <t>Note: Parcel ID refers to identifier for each parcel accessed under s93</t>
  </si>
  <si>
    <t>LA007(b)</t>
  </si>
  <si>
    <t>Number of business days between issuing a notice of access and access occurring</t>
  </si>
  <si>
    <t>For each parcel of private land, the number of business days between issuing a notice of access and access occurring under section 93 to private land parcels, during the reporting month.</t>
  </si>
  <si>
    <t xml:space="preserve">Clause 7 </t>
  </si>
  <si>
    <t>LA007(c)</t>
  </si>
  <si>
    <t>Date when notice of access was issued</t>
  </si>
  <si>
    <t xml:space="preserve">For each parcel of private land, the date when a notice of access was issued under section 93, during the reporting month.
Note: this date is associated with LA007(b).
The purpose of this indicator is to validate LA007(b). </t>
  </si>
  <si>
    <t>LA007(d)</t>
  </si>
  <si>
    <t>Date when land parcel was accessed</t>
  </si>
  <si>
    <t>For each parcel of private land, the date when access occurred under section 93, during the reporting month.
Note: this date is associated with LA007(b).
The purpose of this indicator is to validate LA007(b).</t>
  </si>
  <si>
    <t>LA008(a)</t>
  </si>
  <si>
    <t>Total number of affected parties with private land accessed under an access agreement</t>
  </si>
  <si>
    <t>The total number of affected parties with private land parcels accessed under an access agreement during the reporting month.
Note: affected parties are a landowner or occupier in respect of private land that is accessed. 
This indicator also relates for each instance of access recorded by type of affected party, reported in worksheet 'Per parcel access agreement'.</t>
  </si>
  <si>
    <r>
      <t>13.5.1.(h)(i)</t>
    </r>
    <r>
      <rPr>
        <sz val="11"/>
        <rFont val="Calibri"/>
        <family val="2"/>
        <scheme val="minor"/>
      </rPr>
      <t xml:space="preserve"> the total number of affected parties that had </t>
    </r>
    <r>
      <rPr>
        <i/>
        <sz val="11"/>
        <rFont val="Calibri"/>
        <family val="2"/>
        <scheme val="minor"/>
      </rPr>
      <t xml:space="preserve">private land </t>
    </r>
    <r>
      <rPr>
        <sz val="11"/>
        <rFont val="Calibri"/>
        <family val="2"/>
        <scheme val="minor"/>
      </rPr>
      <t xml:space="preserve">accessed in accordance with an </t>
    </r>
    <r>
      <rPr>
        <i/>
        <sz val="11"/>
        <rFont val="Calibri"/>
        <family val="2"/>
        <scheme val="minor"/>
      </rPr>
      <t>access agreement</t>
    </r>
  </si>
  <si>
    <t>Totals, 
Per parcel access agreement</t>
  </si>
  <si>
    <t>LA008(b)</t>
  </si>
  <si>
    <r>
      <t xml:space="preserve">Total number of affected parties with private land accessed under section 93 of the </t>
    </r>
    <r>
      <rPr>
        <i/>
        <sz val="11"/>
        <rFont val="Calibri"/>
        <family val="2"/>
        <scheme val="minor"/>
      </rPr>
      <t xml:space="preserve">Electricity Industry Act 2000 </t>
    </r>
  </si>
  <si>
    <r>
      <t xml:space="preserve">The total number of affected parties with private land parcels accessed under section 93 of the </t>
    </r>
    <r>
      <rPr>
        <i/>
        <sz val="11"/>
        <rFont val="Calibri"/>
        <family val="2"/>
        <scheme val="minor"/>
      </rPr>
      <t>Act</t>
    </r>
    <r>
      <rPr>
        <sz val="11"/>
        <rFont val="Calibri"/>
        <family val="2"/>
        <scheme val="minor"/>
      </rPr>
      <t xml:space="preserve"> during the reporting month.
Note: affected parties are a landowner or occupier in respect of private land that is accessed. 
This indicator also relates for each instance of access recorded by type of affected party, reported in worksheet 'Per parcel s93'.</t>
    </r>
  </si>
  <si>
    <r>
      <t xml:space="preserve">13.5.1.(h) (ii) </t>
    </r>
    <r>
      <rPr>
        <sz val="11"/>
        <rFont val="Calibri"/>
        <family val="2"/>
        <scheme val="minor"/>
      </rPr>
      <t xml:space="preserve">the total number of affected parties that had </t>
    </r>
    <r>
      <rPr>
        <i/>
        <sz val="11"/>
        <rFont val="Calibri"/>
        <family val="2"/>
        <scheme val="minor"/>
      </rPr>
      <t xml:space="preserve">private land </t>
    </r>
    <r>
      <rPr>
        <sz val="11"/>
        <rFont val="Calibri"/>
        <family val="2"/>
        <scheme val="minor"/>
      </rPr>
      <t xml:space="preserve">accessed under section 93 of the </t>
    </r>
    <r>
      <rPr>
        <i/>
        <sz val="11"/>
        <rFont val="Calibri"/>
        <family val="2"/>
        <scheme val="minor"/>
      </rPr>
      <t>Act</t>
    </r>
  </si>
  <si>
    <t>Total, 
Per parcel s93</t>
  </si>
  <si>
    <t>LA008(c)</t>
  </si>
  <si>
    <r>
      <t xml:space="preserve">For each parcel of private land accessed, the number of landowners affected during the reporting month. Report separately for those instances the affected landowners that had private land accessed:
- in accordance with an access agreement
- under section 93 of the </t>
    </r>
    <r>
      <rPr>
        <i/>
        <sz val="11"/>
        <rFont val="Calibri"/>
        <family val="2"/>
        <scheme val="minor"/>
      </rPr>
      <t>Act.</t>
    </r>
  </si>
  <si>
    <r>
      <t>13.5.1.(h)(i)</t>
    </r>
    <r>
      <rPr>
        <sz val="11"/>
        <rFont val="Calibri"/>
        <family val="2"/>
        <scheme val="minor"/>
      </rPr>
      <t xml:space="preserve"> the total number of affected parties that had </t>
    </r>
    <r>
      <rPr>
        <i/>
        <sz val="11"/>
        <rFont val="Calibri"/>
        <family val="2"/>
        <scheme val="minor"/>
      </rPr>
      <t xml:space="preserve">private land </t>
    </r>
    <r>
      <rPr>
        <sz val="11"/>
        <rFont val="Calibri"/>
        <family val="2"/>
        <scheme val="minor"/>
      </rPr>
      <t xml:space="preserve">accessed in accordance with an </t>
    </r>
    <r>
      <rPr>
        <i/>
        <sz val="11"/>
        <rFont val="Calibri"/>
        <family val="2"/>
        <scheme val="minor"/>
      </rPr>
      <t>access agreement</t>
    </r>
    <r>
      <rPr>
        <b/>
        <sz val="11"/>
        <rFont val="Calibri"/>
        <family val="2"/>
        <scheme val="minor"/>
      </rPr>
      <t xml:space="preserve">
13.5.1.(h) (ii) </t>
    </r>
    <r>
      <rPr>
        <sz val="11"/>
        <rFont val="Calibri"/>
        <family val="2"/>
        <scheme val="minor"/>
      </rPr>
      <t>the total number of affected parties that had private land accessed under section 93 of the Act</t>
    </r>
  </si>
  <si>
    <t>LA008(d)</t>
  </si>
  <si>
    <t xml:space="preserve">Number of affected occupiers </t>
  </si>
  <si>
    <r>
      <t xml:space="preserve">For each parcel of private land accessed, the number of occupiers affected during the reporting month. Report separately for those instances the affected occupiers that had private land accessed:
- in accordance with an access agreement
- under section 93 of the </t>
    </r>
    <r>
      <rPr>
        <i/>
        <sz val="11"/>
        <rFont val="Calibri"/>
        <family val="2"/>
        <scheme val="minor"/>
      </rPr>
      <t xml:space="preserve">Act.
</t>
    </r>
    <r>
      <rPr>
        <sz val="11"/>
        <rFont val="Calibri"/>
        <family val="2"/>
        <scheme val="minor"/>
      </rPr>
      <t>Note: This number should not include the landowner. 
Indicators LA008(c) and LA0008(d) are mutually exclusive.</t>
    </r>
  </si>
  <si>
    <t>LA009</t>
  </si>
  <si>
    <t>Number of times each affected party was contacted</t>
  </si>
  <si>
    <t>For each parcel of private land accessed, the number of times each affected party was contacted to postpone or change under section 93 access during the month.
Note: affected party are a landowner or occupier in respect of private land that is accessed.</t>
  </si>
  <si>
    <r>
      <t xml:space="preserve">13.5.1.(i) </t>
    </r>
    <r>
      <rPr>
        <sz val="11"/>
        <rFont val="Calibri"/>
        <family val="2"/>
        <scheme val="minor"/>
      </rPr>
      <t xml:space="preserve">the number of times each </t>
    </r>
    <r>
      <rPr>
        <i/>
        <sz val="11"/>
        <rFont val="Calibri"/>
        <family val="2"/>
        <scheme val="minor"/>
      </rPr>
      <t xml:space="preserve">affected party </t>
    </r>
    <r>
      <rPr>
        <sz val="11"/>
        <rFont val="Calibri"/>
        <family val="2"/>
        <scheme val="minor"/>
      </rPr>
      <t>was contacted in accordance with clause 7.3 of this Code of Practice in relation to postponing or changing the dates or times of access</t>
    </r>
    <r>
      <rPr>
        <i/>
        <sz val="11"/>
        <rFont val="Calibri"/>
        <family val="2"/>
        <scheme val="minor"/>
      </rPr>
      <t xml:space="preserve"> </t>
    </r>
    <r>
      <rPr>
        <sz val="11"/>
        <rFont val="Calibri"/>
        <family val="2"/>
        <scheme val="minor"/>
      </rPr>
      <t xml:space="preserve">from the planned dates and times already notified and set out in the </t>
    </r>
    <r>
      <rPr>
        <i/>
        <sz val="11"/>
        <rFont val="Calibri"/>
        <family val="2"/>
        <scheme val="minor"/>
      </rPr>
      <t>notice of access</t>
    </r>
    <r>
      <rPr>
        <sz val="11"/>
        <rFont val="Calibri"/>
        <family val="2"/>
        <scheme val="minor"/>
      </rPr>
      <t xml:space="preserve">, or change any details of access that were set out in the </t>
    </r>
    <r>
      <rPr>
        <i/>
        <sz val="11"/>
        <rFont val="Calibri"/>
        <family val="2"/>
        <scheme val="minor"/>
      </rPr>
      <t>notice of access</t>
    </r>
  </si>
  <si>
    <t>Clause 7.3</t>
  </si>
  <si>
    <t>LA010(a)</t>
  </si>
  <si>
    <t>Number of hours in advance of an affected party being contacted regarding a change of access</t>
  </si>
  <si>
    <t>For each parcel of private land accessed, the number of hours in advance of an affected party being contacted regarding a change of section 93 access, during the reporting month.
Note: affected party are a landowner or occupier in respect of private land that is accessed.</t>
  </si>
  <si>
    <r>
      <t>13.5.1.(j)(i)</t>
    </r>
    <r>
      <rPr>
        <sz val="11"/>
        <rFont val="Calibri"/>
        <family val="2"/>
        <scheme val="minor"/>
      </rPr>
      <t xml:space="preserve"> the number of hours in advance each </t>
    </r>
    <r>
      <rPr>
        <i/>
        <sz val="11"/>
        <rFont val="Calibri"/>
        <family val="2"/>
        <scheme val="minor"/>
      </rPr>
      <t xml:space="preserve">affected party </t>
    </r>
    <r>
      <rPr>
        <sz val="11"/>
        <rFont val="Calibri"/>
        <family val="2"/>
        <scheme val="minor"/>
      </rPr>
      <t>was contacted</t>
    </r>
  </si>
  <si>
    <t>LA010(b)</t>
  </si>
  <si>
    <t>Number of additional business days or hours land parcels were accessed</t>
  </si>
  <si>
    <t>For each parcel of private land accessed, the number of additional business days or hours land parcels were accessed under section 93, during the reporting month.
Note: for this indicator, only report against one unit of measure, either the number in days or the number of hours but not for both, to avoid duplication.</t>
  </si>
  <si>
    <r>
      <t>13.5.1.(j)(ii)</t>
    </r>
    <r>
      <rPr>
        <sz val="11"/>
        <rFont val="Calibri"/>
        <family val="2"/>
        <scheme val="minor"/>
      </rPr>
      <t xml:space="preserve"> the number of additional days or hours each </t>
    </r>
    <r>
      <rPr>
        <i/>
        <sz val="11"/>
        <rFont val="Calibri"/>
        <family val="2"/>
        <scheme val="minor"/>
      </rPr>
      <t xml:space="preserve">private land </t>
    </r>
    <r>
      <rPr>
        <sz val="11"/>
        <rFont val="Calibri"/>
        <family val="2"/>
        <scheme val="minor"/>
      </rPr>
      <t>parcel was accessed</t>
    </r>
  </si>
  <si>
    <t>LA010(c)</t>
  </si>
  <si>
    <t>Description of reasons for rescheduling</t>
  </si>
  <si>
    <t>For each parcel of private land accessed, a description of reasons for rescheduling under section 93, during the reporting month.</t>
  </si>
  <si>
    <r>
      <t xml:space="preserve">13.5.1.(j)(iii) </t>
    </r>
    <r>
      <rPr>
        <sz val="11"/>
        <rFont val="Calibri"/>
        <family val="2"/>
        <scheme val="minor"/>
      </rPr>
      <t>a description of the reasons why access was rescheduled</t>
    </r>
  </si>
  <si>
    <t>LA011(a)</t>
  </si>
  <si>
    <t>Organisation that received the complaint</t>
  </si>
  <si>
    <t>For each complaint received by the electricity transmission company during the reporting month, broken down by the type of organisation (selected from the drop-down-list) that received the complaint:
- the electricity transmission company or
- an energy ombudsman or other applicable external dispute resolution body in relation to the electricity transmission company that have been notified to the electricity transmission company.</t>
  </si>
  <si>
    <r>
      <t xml:space="preserve">13.5.1.(k)(i) </t>
    </r>
    <r>
      <rPr>
        <sz val="11"/>
        <rFont val="Calibri"/>
        <family val="2"/>
        <scheme val="minor"/>
      </rPr>
      <t xml:space="preserve">the number of </t>
    </r>
    <r>
      <rPr>
        <i/>
        <sz val="11"/>
        <rFont val="Calibri"/>
        <family val="2"/>
        <scheme val="minor"/>
      </rPr>
      <t xml:space="preserve">complaints </t>
    </r>
    <r>
      <rPr>
        <sz val="11"/>
        <rFont val="Calibri"/>
        <family val="2"/>
        <scheme val="minor"/>
      </rPr>
      <t xml:space="preserve">received by the </t>
    </r>
    <r>
      <rPr>
        <i/>
        <sz val="11"/>
        <rFont val="Calibri"/>
        <family val="2"/>
        <scheme val="minor"/>
      </rPr>
      <t>electricity transmission company
13.5.1.(k)(ii) the number of complaints received by the energy ombudsman or other applicable external dispute resolution body in relation to the electricity transmission company that have been notified to the electricity transmission company</t>
    </r>
  </si>
  <si>
    <t>LA011(b)</t>
  </si>
  <si>
    <t>Days to respond to complaint</t>
  </si>
  <si>
    <t>For each complaint report the number of calendar days to respond to each complaint during the reporting month.
Only report new complaints in the month received.</t>
  </si>
  <si>
    <r>
      <t>13.5.1.(k)(iii) </t>
    </r>
    <r>
      <rPr>
        <sz val="11"/>
        <rFont val="Calibri"/>
        <family val="2"/>
        <scheme val="minor"/>
      </rPr>
      <t xml:space="preserve">the number of days to respond to each </t>
    </r>
    <r>
      <rPr>
        <i/>
        <sz val="11"/>
        <rFont val="Calibri"/>
        <family val="2"/>
        <scheme val="minor"/>
      </rPr>
      <t>complaint</t>
    </r>
  </si>
  <si>
    <t>LA011(c)</t>
  </si>
  <si>
    <t>Actions taken to resolve complaint</t>
  </si>
  <si>
    <t>For each complaint report the details of any actions taken to resolve each complaint during the reporting month.</t>
  </si>
  <si>
    <r>
      <t xml:space="preserve">13.5.1.(k)(iv) </t>
    </r>
    <r>
      <rPr>
        <sz val="11"/>
        <rFont val="Calibri"/>
        <family val="2"/>
        <scheme val="minor"/>
      </rPr>
      <t xml:space="preserve">any actions taken in response to the </t>
    </r>
    <r>
      <rPr>
        <i/>
        <sz val="11"/>
        <rFont val="Calibri"/>
        <family val="2"/>
        <scheme val="minor"/>
      </rPr>
      <t xml:space="preserve">complaint </t>
    </r>
  </si>
  <si>
    <t>LA011(d)</t>
  </si>
  <si>
    <t>Days to resolve complaint</t>
  </si>
  <si>
    <t>For each complaint report the number of calendar days to resolve each complaint during the reporting month.
If the complaint is not resolved, report no number (blank). Once the complaint is resolved, report both numbers, the days to respond to complaint and the days to resolve complaint, in the month the complaint was resolved (completed/and closed).</t>
  </si>
  <si>
    <r>
      <t>13.5.1.(k)(v) </t>
    </r>
    <r>
      <rPr>
        <sz val="11"/>
        <rFont val="Calibri"/>
        <family val="2"/>
        <scheme val="minor"/>
      </rPr>
      <t xml:space="preserve">the number of days to resolve each </t>
    </r>
    <r>
      <rPr>
        <i/>
        <sz val="11"/>
        <rFont val="Calibri"/>
        <family val="2"/>
        <scheme val="minor"/>
      </rPr>
      <t>complaint</t>
    </r>
  </si>
  <si>
    <t>LA011(e)</t>
  </si>
  <si>
    <t>Details of complaint received</t>
  </si>
  <si>
    <t>For each complaint report a high level summary for each complaint received during the month.</t>
  </si>
  <si>
    <r>
      <rPr>
        <b/>
        <sz val="11"/>
        <rFont val="Calibri"/>
        <family val="2"/>
        <scheme val="minor"/>
      </rPr>
      <t>13.5.1.(k)(vi)</t>
    </r>
    <r>
      <rPr>
        <sz val="11"/>
        <rFont val="Calibri"/>
        <family val="2"/>
        <scheme val="minor"/>
      </rPr>
      <t xml:space="preserve"> a summary of the nature of the </t>
    </r>
    <r>
      <rPr>
        <i/>
        <sz val="11"/>
        <rFont val="Calibri"/>
        <family val="2"/>
        <scheme val="minor"/>
      </rPr>
      <t xml:space="preserve">complaints </t>
    </r>
    <r>
      <rPr>
        <sz val="11"/>
        <rFont val="Calibri"/>
        <family val="2"/>
        <scheme val="minor"/>
      </rPr>
      <t>received during the period</t>
    </r>
  </si>
  <si>
    <t>Go back to Notes</t>
  </si>
  <si>
    <t>Electricity transmission company name</t>
  </si>
  <si>
    <t>Reference short-name</t>
  </si>
  <si>
    <t>Reporting Month Year</t>
  </si>
  <si>
    <t>YYYYMM</t>
  </si>
  <si>
    <t>Sample submission file</t>
  </si>
  <si>
    <t>Sample filename</t>
  </si>
  <si>
    <t>Last Day of Reporting Month</t>
  </si>
  <si>
    <t>Submission Due dates</t>
  </si>
  <si>
    <t>AusNet Infrastructure No.1 Pty Ltd</t>
  </si>
  <si>
    <t>AUSNETINO1</t>
  </si>
  <si>
    <r>
      <t xml:space="preserve">Example of a </t>
    </r>
    <r>
      <rPr>
        <b/>
        <sz val="11"/>
        <color rgb="FF000000"/>
        <rFont val="Calibri"/>
        <family val="2"/>
        <scheme val="minor"/>
      </rPr>
      <t>NIL report</t>
    </r>
    <r>
      <rPr>
        <sz val="11"/>
        <color rgb="FF000000"/>
        <rFont val="Calibri"/>
        <family val="2"/>
        <scheme val="minor"/>
      </rPr>
      <t xml:space="preserve"> for -
Transmission Operations Pty Ltd monthly land access data for March 2024</t>
    </r>
  </si>
  <si>
    <r>
      <t>TRANSOPER1_LACOP_202403_</t>
    </r>
    <r>
      <rPr>
        <b/>
        <sz val="11"/>
        <color rgb="FF000000"/>
        <rFont val="Calibri"/>
        <family val="2"/>
        <scheme val="minor"/>
      </rPr>
      <t>NIL</t>
    </r>
    <r>
      <rPr>
        <sz val="11"/>
        <color rgb="FF000000"/>
        <rFont val="Calibri"/>
        <family val="2"/>
        <scheme val="minor"/>
      </rPr>
      <t>.xlsx</t>
    </r>
  </si>
  <si>
    <t>Ausnet Transmission Group Pty Ltd</t>
  </si>
  <si>
    <t>AUSNET</t>
  </si>
  <si>
    <t>Basslink Pty Ltd</t>
  </si>
  <si>
    <t>BASSLINK</t>
  </si>
  <si>
    <t>Lumea Pty Ltd (MREH)</t>
  </si>
  <si>
    <t>LUMEA</t>
  </si>
  <si>
    <t>Marinus Link Pty Ltd</t>
  </si>
  <si>
    <t>MARINUS</t>
  </si>
  <si>
    <t>NSW Electricity Networks Operations Pty Ltd (TransGrid)</t>
  </si>
  <si>
    <t>NSWENO</t>
  </si>
  <si>
    <t>Powercor Australia Ltd</t>
  </si>
  <si>
    <t>POWERCOR</t>
  </si>
  <si>
    <t>Lumea Pty Limited (Berrybank)</t>
  </si>
  <si>
    <t>BERRYBANK</t>
  </si>
  <si>
    <t>Transmission Company Victoria Pty Ltd</t>
  </si>
  <si>
    <t>TCV</t>
  </si>
  <si>
    <t>Transmission Operations (Australia) 2 Pty Ltd</t>
  </si>
  <si>
    <t>TRANSOPER2</t>
  </si>
  <si>
    <t>Transmission Operations (Australia) Pty Ltd</t>
  </si>
  <si>
    <t>TRANSOPER1</t>
  </si>
  <si>
    <t>Organisation_Complaint</t>
  </si>
  <si>
    <t>Land parcel agreement type</t>
  </si>
  <si>
    <t>Access occurred</t>
  </si>
  <si>
    <t>EWOV</t>
  </si>
  <si>
    <t>Access agreement</t>
  </si>
  <si>
    <t>Access denied</t>
  </si>
  <si>
    <t>Y</t>
  </si>
  <si>
    <t>s93</t>
  </si>
  <si>
    <t>Cancelled</t>
  </si>
  <si>
    <t>N</t>
  </si>
  <si>
    <t>Completed</t>
  </si>
  <si>
    <t>Postponed</t>
  </si>
  <si>
    <t>TransGrid Service Pty Ltd (Kiamal)</t>
  </si>
  <si>
    <t>Transgrid Services Pty Ltd (Berrybank)</t>
  </si>
  <si>
    <t>Transmission Company</t>
  </si>
  <si>
    <t>Reporting YearMonth</t>
  </si>
  <si>
    <t>Indicator Name</t>
  </si>
  <si>
    <t>Reporting requirements</t>
  </si>
  <si>
    <r>
      <t xml:space="preserve">Total number of information notices issued on proposed land access during the current month (for access under section 93 of the </t>
    </r>
    <r>
      <rPr>
        <i/>
        <sz val="11"/>
        <rFont val="Calibri"/>
        <family val="2"/>
        <scheme val="minor"/>
      </rPr>
      <t>Electricity Industry Act 2000</t>
    </r>
    <r>
      <rPr>
        <sz val="11"/>
        <rFont val="Calibri"/>
        <family val="2"/>
        <scheme val="minor"/>
      </rPr>
      <t>)</t>
    </r>
  </si>
  <si>
    <r>
      <t>Total number of private land parcels accessed during the current month under access agreements and section 93 of the</t>
    </r>
    <r>
      <rPr>
        <i/>
        <sz val="11"/>
        <rFont val="Calibri"/>
        <family val="2"/>
        <scheme val="minor"/>
      </rPr>
      <t xml:space="preserve"> Electricity Industry Act 2000 </t>
    </r>
  </si>
  <si>
    <r>
      <t>Total number of private land parcels accessed under section 93 of the</t>
    </r>
    <r>
      <rPr>
        <i/>
        <sz val="11"/>
        <rFont val="Calibri"/>
        <family val="2"/>
        <scheme val="minor"/>
      </rPr>
      <t xml:space="preserve"> Electricity Industry Act 2000 </t>
    </r>
    <r>
      <rPr>
        <sz val="11"/>
        <rFont val="Calibri"/>
        <family val="2"/>
        <scheme val="minor"/>
      </rPr>
      <t>during the current month</t>
    </r>
  </si>
  <si>
    <t>Complaint ID</t>
  </si>
  <si>
    <t>Land parcels accessed under access agreement</t>
  </si>
  <si>
    <t>Parcel ID</t>
  </si>
  <si>
    <t>Land parcels accessed under s93 of the Act</t>
  </si>
  <si>
    <t>Number of additional business days land parcels were accessed</t>
  </si>
  <si>
    <t>Number of additional hours land parcels were accessed</t>
  </si>
  <si>
    <r>
      <rPr>
        <b/>
        <sz val="13"/>
        <color rgb="FF000000"/>
        <rFont val="Calibri"/>
        <scheme val="minor"/>
      </rPr>
      <t xml:space="preserve">Reporting obligation:
</t>
    </r>
    <r>
      <rPr>
        <sz val="13"/>
        <color rgb="FF000000"/>
        <rFont val="Calibri"/>
        <scheme val="minor"/>
      </rPr>
      <t xml:space="preserve">You must provide monthly report to the commission, on or before the tenth business day of the following month, in accordance with section 13 of the Land Access Code of Practice. 
For example, if the reporting month is March then you must submit a report on or before 12 April.
Clause 13.5.1 of the LACoP contains the information, in relation to land access activities undertaken during the relevant month, that must be reported to the commission.
</t>
    </r>
    <r>
      <rPr>
        <b/>
        <sz val="13"/>
        <color rgb="FF000000"/>
        <rFont val="Calibri"/>
        <family val="2"/>
        <scheme val="minor"/>
      </rPr>
      <t>Reporting activities:</t>
    </r>
    <r>
      <rPr>
        <sz val="13"/>
        <color rgb="FF000000"/>
        <rFont val="Calibri"/>
        <scheme val="minor"/>
      </rPr>
      <t xml:space="preserve">
If you undertook land access activities over the reporting month, you must submit the activity template (available on our website https://www.esc.vic.gov.au/electricity-and-gas/codes-guidelines-and-policies/land-access-code-practice).
</t>
    </r>
    <r>
      <rPr>
        <b/>
        <sz val="13"/>
        <color rgb="FF000000"/>
        <rFont val="Calibri"/>
        <scheme val="minor"/>
      </rPr>
      <t xml:space="preserve">
NIL reporting:
</t>
    </r>
    <r>
      <rPr>
        <sz val="13"/>
        <color rgb="FF000000"/>
        <rFont val="Calibri"/>
        <scheme val="minor"/>
      </rPr>
      <t xml:space="preserve">If you have undertaken </t>
    </r>
    <r>
      <rPr>
        <b/>
        <sz val="13"/>
        <color rgb="FF000000"/>
        <rFont val="Calibri"/>
        <scheme val="minor"/>
      </rPr>
      <t xml:space="preserve">no land access activities </t>
    </r>
    <r>
      <rPr>
        <sz val="13"/>
        <color rgb="FF000000"/>
        <rFont val="Calibri"/>
        <family val="2"/>
        <scheme val="minor"/>
      </rPr>
      <t>over the reporting month</t>
    </r>
    <r>
      <rPr>
        <sz val="13"/>
        <color rgb="FF000000"/>
        <rFont val="Calibri"/>
        <scheme val="minor"/>
      </rPr>
      <t xml:space="preserve">, you are required to submit a </t>
    </r>
    <r>
      <rPr>
        <b/>
        <sz val="13"/>
        <color rgb="FF000000"/>
        <rFont val="Calibri"/>
        <scheme val="minor"/>
      </rPr>
      <t>NIL report</t>
    </r>
    <r>
      <rPr>
        <sz val="13"/>
        <color rgb="FF000000"/>
        <rFont val="Calibri"/>
        <scheme val="minor"/>
      </rPr>
      <t xml:space="preserve">. 
</t>
    </r>
    <r>
      <rPr>
        <b/>
        <sz val="13"/>
        <color rgb="FF000000"/>
        <rFont val="Calibri"/>
        <scheme val="minor"/>
      </rPr>
      <t xml:space="preserve">
How to submit a NIL report?
</t>
    </r>
    <r>
      <rPr>
        <sz val="13"/>
        <color rgb="FF000000"/>
        <rFont val="Calibri"/>
        <scheme val="minor"/>
      </rPr>
      <t xml:space="preserve">Using the present template, </t>
    </r>
    <r>
      <rPr>
        <sz val="13"/>
        <color rgb="FFFF0000"/>
        <rFont val="Calibri"/>
        <scheme val="minor"/>
      </rPr>
      <t>fill out the "Transmission Company" and "Reporting YearMonth" columns,</t>
    </r>
    <r>
      <rPr>
        <sz val="13"/>
        <color rgb="FF000000"/>
        <rFont val="Calibri"/>
        <scheme val="minor"/>
      </rPr>
      <t xml:space="preserve"> in the "Totals" worksheet.
Ensure your report </t>
    </r>
    <r>
      <rPr>
        <sz val="13"/>
        <color rgb="FFFF0000"/>
        <rFont val="Calibri"/>
        <scheme val="minor"/>
      </rPr>
      <t>follows the filename convention</t>
    </r>
    <r>
      <rPr>
        <sz val="13"/>
        <color rgb="FF000000"/>
        <rFont val="Calibri"/>
        <scheme val="minor"/>
      </rPr>
      <t xml:space="preserve">, as shown in the "Filename convention" tab and is in </t>
    </r>
    <r>
      <rPr>
        <sz val="13"/>
        <color rgb="FFFF0000"/>
        <rFont val="Calibri"/>
        <scheme val="minor"/>
      </rPr>
      <t>excel .xlsx format</t>
    </r>
    <r>
      <rPr>
        <sz val="13"/>
        <color rgb="FF000000"/>
        <rFont val="Calibri"/>
        <scheme val="minor"/>
      </rPr>
      <t>.
Submit your report through the Retailer Distributor Portal: https://crisprdp.powerappsportals.com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</si>
</sst>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0.0"/>
  </numFmts>
  <fonts count="27" x14ac:knownFonts="1">
    <font>
      <sz val="11"/>
      <color theme="1"/>
      <name val="Calibri"/>
      <family val="2"/>
      <scheme val="minor"/>
    </font>
    <font>
      <b/>
      <sz val="11"/>
      <color theme="0"/>
      <name val="Calibri"/>
      <family val="2"/>
      <scheme val="minor"/>
    </font>
    <font>
      <sz val="11"/>
      <name val="Calibri"/>
      <family val="2"/>
      <scheme val="minor"/>
    </font>
    <font>
      <b/>
      <sz val="11"/>
      <color theme="1"/>
      <name val="Calibri"/>
      <family val="2"/>
      <scheme val="minor"/>
    </font>
    <font>
      <sz val="8"/>
      <name val="Calibri"/>
      <family val="2"/>
      <scheme val="minor"/>
    </font>
    <font>
      <b/>
      <u/>
      <sz val="11"/>
      <color theme="1"/>
      <name val="Calibri"/>
      <family val="2"/>
      <scheme val="minor"/>
    </font>
    <font>
      <i/>
      <sz val="11"/>
      <name val="Calibri"/>
      <family val="2"/>
      <scheme val="minor"/>
    </font>
    <font>
      <b/>
      <sz val="11"/>
      <name val="Calibri"/>
      <family val="2"/>
      <scheme val="minor"/>
    </font>
    <font>
      <sz val="11"/>
      <color rgb="FFFF0000"/>
      <name val="Calibri"/>
      <family val="2"/>
      <scheme val="minor"/>
    </font>
    <font>
      <b/>
      <sz val="14"/>
      <color theme="1"/>
      <name val="Calibri"/>
      <family val="2"/>
      <scheme val="minor"/>
    </font>
    <font>
      <b/>
      <sz val="18"/>
      <color theme="1"/>
      <name val="Calibri"/>
      <family val="2"/>
      <scheme val="minor"/>
    </font>
    <font>
      <sz val="13"/>
      <color theme="1"/>
      <name val="Calibri"/>
      <family val="2"/>
      <scheme val="minor"/>
    </font>
    <font>
      <b/>
      <sz val="10"/>
      <color theme="0"/>
      <name val="Calibri"/>
      <family val="2"/>
      <scheme val="minor"/>
    </font>
    <font>
      <sz val="11"/>
      <color rgb="FF000000"/>
      <name val="Calibri"/>
      <family val="2"/>
      <scheme val="minor"/>
    </font>
    <font>
      <u/>
      <sz val="11"/>
      <color theme="10"/>
      <name val="Calibri"/>
      <family val="2"/>
      <scheme val="minor"/>
    </font>
    <font>
      <b/>
      <u/>
      <sz val="11"/>
      <color rgb="FFFF0000"/>
      <name val="Calibri"/>
      <family val="2"/>
      <scheme val="minor"/>
    </font>
    <font>
      <strike/>
      <sz val="11"/>
      <color rgb="FFFF0000"/>
      <name val="Calibri"/>
      <family val="2"/>
      <scheme val="minor"/>
    </font>
    <font>
      <sz val="11"/>
      <color theme="3"/>
      <name val="Calibri"/>
      <family val="2"/>
      <scheme val="minor"/>
    </font>
    <font>
      <sz val="11"/>
      <color theme="9"/>
      <name val="Calibri"/>
      <family val="2"/>
      <scheme val="minor"/>
    </font>
    <font>
      <b/>
      <sz val="11"/>
      <color rgb="FF000000"/>
      <name val="Calibri"/>
      <family val="2"/>
      <scheme val="minor"/>
    </font>
    <font>
      <b/>
      <u/>
      <sz val="14"/>
      <color theme="10"/>
      <name val="Calibri"/>
      <family val="2"/>
      <scheme val="minor"/>
    </font>
    <font>
      <sz val="13"/>
      <color rgb="FF000000"/>
      <name val="Calibri"/>
      <scheme val="minor"/>
    </font>
    <font>
      <b/>
      <sz val="13"/>
      <color rgb="FF000000"/>
      <name val="Calibri"/>
      <scheme val="minor"/>
    </font>
    <font>
      <sz val="13"/>
      <color rgb="FFFF0000"/>
      <name val="Calibri"/>
      <scheme val="minor"/>
    </font>
    <font>
      <b/>
      <sz val="13"/>
      <color rgb="FF000000"/>
      <name val="Calibri"/>
      <family val="2"/>
      <scheme val="minor"/>
    </font>
    <font>
      <sz val="13"/>
      <color rgb="FF000000"/>
      <name val="Calibri"/>
      <family val="2"/>
      <scheme val="minor"/>
    </font>
    <font>
      <sz val="13"/>
      <color theme="1"/>
      <name val="Calibri"/>
      <scheme val="minor"/>
    </font>
  </fonts>
  <fills count="12">
    <fill>
      <patternFill patternType="none"/>
    </fill>
    <fill>
      <patternFill patternType="gray125"/>
    </fill>
    <fill>
      <patternFill patternType="solid">
        <fgColor theme="3"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4"/>
        <bgColor theme="4"/>
      </patternFill>
    </fill>
    <fill>
      <patternFill patternType="solid">
        <fgColor rgb="FFCE0058"/>
        <bgColor indexed="64"/>
      </patternFill>
    </fill>
    <fill>
      <patternFill patternType="solid">
        <fgColor theme="3"/>
        <bgColor indexed="64"/>
      </patternFill>
    </fill>
    <fill>
      <patternFill patternType="solid">
        <fgColor rgb="FFFFFF00"/>
        <bgColor indexed="64"/>
      </patternFill>
    </fill>
    <fill>
      <patternFill patternType="solid">
        <fgColor theme="8" tint="0.89999084444715716"/>
        <bgColor indexed="64"/>
      </patternFill>
    </fill>
    <fill>
      <patternFill patternType="solid">
        <fgColor theme="0"/>
        <bgColor indexed="64"/>
      </patternFill>
    </fill>
    <fill>
      <patternFill patternType="solid">
        <fgColor rgb="FFFFFFCC"/>
        <bgColor rgb="FF000000"/>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thin">
        <color theme="3"/>
      </left>
      <right style="thin">
        <color theme="3"/>
      </right>
      <top style="thin">
        <color theme="3"/>
      </top>
      <bottom style="thin">
        <color theme="3"/>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theme="4"/>
      </left>
      <right style="thin">
        <color theme="4"/>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style="thin">
        <color theme="4"/>
      </bottom>
      <diagonal/>
    </border>
    <border>
      <left/>
      <right style="thin">
        <color theme="4"/>
      </right>
      <top style="thin">
        <color theme="4"/>
      </top>
      <bottom/>
      <diagonal/>
    </border>
    <border>
      <left style="thin">
        <color theme="4"/>
      </left>
      <right style="thin">
        <color theme="4"/>
      </right>
      <top style="thin">
        <color theme="4"/>
      </top>
      <bottom/>
      <diagonal/>
    </border>
    <border>
      <left style="thin">
        <color theme="4"/>
      </left>
      <right/>
      <top style="thin">
        <color theme="4"/>
      </top>
      <bottom/>
      <diagonal/>
    </border>
  </borders>
  <cellStyleXfs count="2">
    <xf numFmtId="0" fontId="0" fillId="0" borderId="0"/>
    <xf numFmtId="0" fontId="14" fillId="0" borderId="0" applyNumberFormat="0" applyFill="0" applyBorder="0" applyAlignment="0" applyProtection="0"/>
  </cellStyleXfs>
  <cellXfs count="87">
    <xf numFmtId="0" fontId="0" fillId="0" borderId="0" xfId="0"/>
    <xf numFmtId="0" fontId="1" fillId="5" borderId="2" xfId="0" applyFont="1" applyFill="1" applyBorder="1"/>
    <xf numFmtId="0" fontId="1" fillId="5" borderId="0" xfId="0" applyFont="1" applyFill="1"/>
    <xf numFmtId="0" fontId="1" fillId="5" borderId="3" xfId="0" applyFont="1" applyFill="1" applyBorder="1" applyAlignment="1">
      <alignment wrapText="1"/>
    </xf>
    <xf numFmtId="0" fontId="0" fillId="0" borderId="1" xfId="0" applyBorder="1"/>
    <xf numFmtId="0" fontId="1" fillId="5" borderId="1" xfId="0" applyFont="1" applyFill="1" applyBorder="1" applyAlignment="1">
      <alignment horizontal="right"/>
    </xf>
    <xf numFmtId="0" fontId="1" fillId="5" borderId="1" xfId="0" applyFont="1" applyFill="1" applyBorder="1" applyAlignment="1">
      <alignment horizontal="left"/>
    </xf>
    <xf numFmtId="0" fontId="5" fillId="0" borderId="0" xfId="0" applyFont="1"/>
    <xf numFmtId="0" fontId="1" fillId="5" borderId="1" xfId="0" applyFont="1" applyFill="1" applyBorder="1"/>
    <xf numFmtId="0" fontId="1" fillId="5" borderId="1" xfId="0" applyFont="1" applyFill="1" applyBorder="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horizontal="left" wrapText="1"/>
    </xf>
    <xf numFmtId="0" fontId="0" fillId="0" borderId="1" xfId="0" applyBorder="1" applyAlignment="1">
      <alignment wrapText="1"/>
    </xf>
    <xf numFmtId="0" fontId="10" fillId="0" borderId="0" xfId="0" applyFont="1" applyAlignment="1" applyProtection="1">
      <alignment horizontal="left" vertical="center"/>
      <protection locked="0"/>
    </xf>
    <xf numFmtId="0" fontId="12" fillId="6" borderId="1" xfId="0" applyFont="1" applyFill="1" applyBorder="1" applyAlignment="1">
      <alignment wrapText="1"/>
    </xf>
    <xf numFmtId="0" fontId="0" fillId="0" borderId="0" xfId="0" applyAlignment="1">
      <alignment horizontal="left"/>
    </xf>
    <xf numFmtId="0" fontId="0" fillId="0" borderId="0" xfId="0" applyAlignment="1">
      <alignment horizontal="center"/>
    </xf>
    <xf numFmtId="14" fontId="0" fillId="0" borderId="4" xfId="0" applyNumberFormat="1" applyBorder="1" applyAlignment="1">
      <alignment horizontal="left"/>
    </xf>
    <xf numFmtId="1" fontId="0" fillId="0" borderId="4" xfId="0" applyNumberFormat="1" applyBorder="1"/>
    <xf numFmtId="14" fontId="0" fillId="0" borderId="1" xfId="0" applyNumberFormat="1" applyBorder="1" applyAlignment="1">
      <alignment horizontal="left"/>
    </xf>
    <xf numFmtId="14" fontId="0" fillId="0" borderId="1" xfId="0" applyNumberFormat="1" applyBorder="1" applyAlignment="1">
      <alignment horizontal="right"/>
    </xf>
    <xf numFmtId="14" fontId="3" fillId="0" borderId="1" xfId="0" applyNumberFormat="1" applyFont="1" applyBorder="1"/>
    <xf numFmtId="0" fontId="14" fillId="0" borderId="0" xfId="1"/>
    <xf numFmtId="0" fontId="3" fillId="0" borderId="0" xfId="0" applyFont="1"/>
    <xf numFmtId="0" fontId="9" fillId="0" borderId="0" xfId="0" applyFont="1"/>
    <xf numFmtId="0" fontId="15" fillId="0" borderId="0" xfId="1" applyFont="1" applyAlignment="1">
      <alignment wrapText="1"/>
    </xf>
    <xf numFmtId="0" fontId="1" fillId="7" borderId="8" xfId="0" applyFont="1" applyFill="1" applyBorder="1" applyAlignment="1">
      <alignment wrapText="1"/>
    </xf>
    <xf numFmtId="0" fontId="1" fillId="7" borderId="8" xfId="0" applyFont="1" applyFill="1" applyBorder="1" applyAlignment="1">
      <alignment horizontal="left" wrapText="1"/>
    </xf>
    <xf numFmtId="0" fontId="0" fillId="9" borderId="7" xfId="0" applyFill="1" applyBorder="1" applyProtection="1">
      <protection locked="0"/>
    </xf>
    <xf numFmtId="0" fontId="0" fillId="9" borderId="7" xfId="0" applyFill="1" applyBorder="1" applyAlignment="1" applyProtection="1">
      <alignment horizontal="center"/>
      <protection locked="0"/>
    </xf>
    <xf numFmtId="0" fontId="0" fillId="9" borderId="7" xfId="0" applyFill="1" applyBorder="1" applyProtection="1">
      <protection hidden="1"/>
    </xf>
    <xf numFmtId="0" fontId="0" fillId="9" borderId="7" xfId="0" applyFill="1" applyBorder="1" applyAlignment="1" applyProtection="1">
      <alignment horizontal="center"/>
      <protection hidden="1"/>
    </xf>
    <xf numFmtId="0" fontId="0" fillId="0" borderId="11" xfId="0" applyBorder="1" applyAlignment="1">
      <alignment horizontal="center" vertical="top" wrapText="1"/>
    </xf>
    <xf numFmtId="0" fontId="0" fillId="0" borderId="11" xfId="0" applyBorder="1" applyAlignment="1">
      <alignment vertical="top" wrapText="1"/>
    </xf>
    <xf numFmtId="0" fontId="2" fillId="0" borderId="11" xfId="0" applyFont="1" applyBorder="1" applyAlignment="1">
      <alignment horizontal="left" vertical="top" wrapText="1"/>
    </xf>
    <xf numFmtId="0" fontId="0" fillId="0" borderId="11" xfId="0" applyBorder="1" applyAlignment="1">
      <alignment horizontal="left" vertical="top" wrapText="1"/>
    </xf>
    <xf numFmtId="0" fontId="2" fillId="0" borderId="11" xfId="0" applyFont="1" applyBorder="1" applyAlignment="1">
      <alignment vertical="top" wrapText="1"/>
    </xf>
    <xf numFmtId="0" fontId="7" fillId="0" borderId="11" xfId="0" applyFont="1" applyBorder="1" applyAlignment="1">
      <alignment vertical="top" wrapText="1"/>
    </xf>
    <xf numFmtId="0" fontId="0" fillId="9" borderId="7" xfId="0" applyFill="1" applyBorder="1" applyAlignment="1" applyProtection="1">
      <alignment wrapText="1"/>
      <protection locked="0"/>
    </xf>
    <xf numFmtId="0" fontId="0" fillId="9" borderId="7" xfId="0" applyFill="1" applyBorder="1" applyAlignment="1" applyProtection="1">
      <alignment horizontal="left" wrapText="1"/>
      <protection locked="0"/>
    </xf>
    <xf numFmtId="0" fontId="0" fillId="9" borderId="7" xfId="0" applyFill="1" applyBorder="1" applyAlignment="1" applyProtection="1">
      <alignment wrapText="1"/>
      <protection hidden="1"/>
    </xf>
    <xf numFmtId="0" fontId="1" fillId="7" borderId="7" xfId="0" applyFont="1" applyFill="1" applyBorder="1" applyAlignment="1">
      <alignment horizontal="center" wrapText="1"/>
    </xf>
    <xf numFmtId="0" fontId="1" fillId="7" borderId="7" xfId="0" applyFont="1" applyFill="1" applyBorder="1"/>
    <xf numFmtId="0" fontId="2" fillId="9" borderId="7" xfId="0" applyFont="1" applyFill="1" applyBorder="1" applyAlignment="1" applyProtection="1">
      <alignment wrapText="1"/>
      <protection locked="0"/>
    </xf>
    <xf numFmtId="0" fontId="0" fillId="9" borderId="7" xfId="0" applyFill="1" applyBorder="1" applyAlignment="1">
      <alignment wrapText="1"/>
    </xf>
    <xf numFmtId="0" fontId="2" fillId="9" borderId="7" xfId="0" applyFont="1" applyFill="1" applyBorder="1" applyAlignment="1">
      <alignment wrapText="1"/>
    </xf>
    <xf numFmtId="0" fontId="0" fillId="9" borderId="7" xfId="0" applyFill="1" applyBorder="1" applyAlignment="1" applyProtection="1">
      <alignment horizontal="left"/>
      <protection locked="0"/>
    </xf>
    <xf numFmtId="3" fontId="0" fillId="9" borderId="7" xfId="0" applyNumberFormat="1" applyFill="1" applyBorder="1" applyProtection="1">
      <protection locked="0"/>
    </xf>
    <xf numFmtId="164" fontId="0" fillId="9" borderId="7" xfId="0" applyNumberFormat="1" applyFill="1" applyBorder="1" applyProtection="1">
      <protection locked="0"/>
    </xf>
    <xf numFmtId="165" fontId="0" fillId="9" borderId="7" xfId="0" applyNumberFormat="1" applyFill="1" applyBorder="1" applyProtection="1">
      <protection locked="0"/>
    </xf>
    <xf numFmtId="1" fontId="0" fillId="9" borderId="7" xfId="0" applyNumberFormat="1" applyFill="1" applyBorder="1" applyProtection="1">
      <protection locked="0"/>
    </xf>
    <xf numFmtId="0" fontId="17" fillId="9" borderId="7" xfId="0" applyFont="1" applyFill="1" applyBorder="1"/>
    <xf numFmtId="0" fontId="1" fillId="3" borderId="5" xfId="0" applyFont="1" applyFill="1" applyBorder="1" applyAlignment="1">
      <alignment wrapText="1"/>
    </xf>
    <xf numFmtId="0" fontId="0" fillId="9" borderId="7" xfId="0" applyFill="1" applyBorder="1" applyAlignment="1" applyProtection="1">
      <alignment vertical="top"/>
      <protection locked="0"/>
    </xf>
    <xf numFmtId="0" fontId="1" fillId="0" borderId="10" xfId="0" applyFont="1" applyBorder="1" applyAlignment="1">
      <alignment horizontal="left" wrapText="1"/>
    </xf>
    <xf numFmtId="0" fontId="1" fillId="0" borderId="5" xfId="0" applyFont="1" applyBorder="1" applyAlignment="1">
      <alignment wrapText="1"/>
    </xf>
    <xf numFmtId="0" fontId="1" fillId="0" borderId="9" xfId="0" applyFont="1" applyBorder="1" applyAlignment="1">
      <alignment wrapText="1"/>
    </xf>
    <xf numFmtId="0" fontId="2" fillId="0" borderId="12" xfId="0" applyFont="1" applyBorder="1"/>
    <xf numFmtId="0" fontId="2" fillId="0" borderId="11" xfId="0" applyFont="1" applyBorder="1" applyAlignment="1">
      <alignment wrapText="1"/>
    </xf>
    <xf numFmtId="0" fontId="7" fillId="0" borderId="11" xfId="0" applyFont="1" applyBorder="1" applyAlignment="1">
      <alignment horizontal="left" wrapText="1"/>
    </xf>
    <xf numFmtId="0" fontId="2" fillId="0" borderId="13" xfId="0" applyFont="1" applyBorder="1" applyAlignment="1">
      <alignment horizontal="left" wrapText="1"/>
    </xf>
    <xf numFmtId="0" fontId="2" fillId="0" borderId="11" xfId="0" applyFont="1" applyBorder="1"/>
    <xf numFmtId="0" fontId="2" fillId="0" borderId="11" xfId="0" applyFont="1" applyBorder="1" applyAlignment="1">
      <alignment horizontal="left"/>
    </xf>
    <xf numFmtId="0" fontId="2" fillId="0" borderId="14" xfId="0" applyFont="1" applyBorder="1"/>
    <xf numFmtId="0" fontId="2" fillId="0" borderId="15" xfId="0" applyFont="1" applyBorder="1" applyAlignment="1">
      <alignment wrapText="1"/>
    </xf>
    <xf numFmtId="0" fontId="2" fillId="0" borderId="15" xfId="0" applyFont="1" applyBorder="1" applyAlignment="1">
      <alignment horizontal="left" wrapText="1"/>
    </xf>
    <xf numFmtId="0" fontId="2" fillId="0" borderId="15" xfId="0" applyFont="1" applyBorder="1"/>
    <xf numFmtId="0" fontId="2" fillId="0" borderId="16" xfId="0" applyFont="1" applyBorder="1" applyAlignment="1">
      <alignment horizontal="left" wrapText="1"/>
    </xf>
    <xf numFmtId="0" fontId="1" fillId="3" borderId="5" xfId="0" applyFont="1" applyFill="1" applyBorder="1" applyAlignment="1">
      <alignment horizontal="center" wrapText="1"/>
    </xf>
    <xf numFmtId="0" fontId="1" fillId="3" borderId="5" xfId="0" applyFont="1" applyFill="1" applyBorder="1"/>
    <xf numFmtId="0" fontId="1" fillId="3" borderId="5" xfId="0" applyFont="1" applyFill="1" applyBorder="1" applyAlignment="1">
      <alignment horizontal="left" wrapText="1"/>
    </xf>
    <xf numFmtId="0" fontId="0" fillId="0" borderId="15" xfId="0" applyBorder="1" applyAlignment="1">
      <alignment horizontal="center" vertical="top" wrapText="1"/>
    </xf>
    <xf numFmtId="0" fontId="0" fillId="0" borderId="15" xfId="0" applyBorder="1" applyAlignment="1">
      <alignment vertical="top" wrapText="1"/>
    </xf>
    <xf numFmtId="0" fontId="0" fillId="0" borderId="15" xfId="0" applyBorder="1" applyAlignment="1">
      <alignment horizontal="left" vertical="top" wrapText="1"/>
    </xf>
    <xf numFmtId="0" fontId="18" fillId="0" borderId="0" xfId="0" applyFont="1" applyAlignment="1">
      <alignment wrapText="1"/>
    </xf>
    <xf numFmtId="0" fontId="0" fillId="10" borderId="1" xfId="0" applyFill="1" applyBorder="1"/>
    <xf numFmtId="0" fontId="0" fillId="10" borderId="1" xfId="0" applyFill="1" applyBorder="1" applyAlignment="1">
      <alignment wrapText="1"/>
    </xf>
    <xf numFmtId="0" fontId="20" fillId="8" borderId="0" xfId="1" applyFont="1" applyFill="1"/>
    <xf numFmtId="0" fontId="13" fillId="11" borderId="1" xfId="0" applyFont="1" applyFill="1" applyBorder="1" applyAlignment="1">
      <alignment wrapText="1"/>
    </xf>
    <xf numFmtId="0" fontId="13" fillId="11" borderId="1" xfId="0" applyFont="1" applyFill="1" applyBorder="1" applyAlignment="1">
      <alignment vertical="center" wrapText="1"/>
    </xf>
    <xf numFmtId="0" fontId="10" fillId="2" borderId="0" xfId="0" applyFont="1" applyFill="1" applyAlignment="1">
      <alignment horizontal="center" vertical="center"/>
    </xf>
    <xf numFmtId="0" fontId="26" fillId="4" borderId="0" xfId="0" applyFont="1" applyFill="1" applyAlignment="1">
      <alignment horizontal="left" vertical="center" wrapText="1"/>
    </xf>
    <xf numFmtId="0" fontId="11" fillId="4" borderId="0" xfId="0" applyFont="1" applyFill="1" applyAlignment="1">
      <alignment horizontal="left" vertical="center" wrapText="1"/>
    </xf>
    <xf numFmtId="0" fontId="10" fillId="2" borderId="0" xfId="0" applyFont="1" applyFill="1" applyAlignment="1" applyProtection="1">
      <alignment horizontal="left" vertical="center"/>
      <protection locked="0"/>
    </xf>
    <xf numFmtId="0" fontId="7" fillId="8" borderId="6" xfId="0" applyFont="1" applyFill="1" applyBorder="1" applyAlignment="1">
      <alignment horizontal="left" vertical="center" wrapText="1"/>
    </xf>
    <xf numFmtId="0" fontId="7" fillId="8" borderId="0" xfId="0" applyFont="1" applyFill="1" applyAlignment="1">
      <alignment horizontal="left" vertical="top" wrapText="1"/>
    </xf>
  </cellXfs>
  <cellStyles count="2">
    <cellStyle name="Hyperlink" xfId="1" builtinId="8"/>
    <cellStyle name="Normal" xfId="0" builtinId="0"/>
  </cellStyles>
  <dxfs count="19">
    <dxf>
      <fill>
        <patternFill>
          <bgColor rgb="FFFFFF00"/>
        </patternFill>
      </fill>
    </dxf>
    <dxf>
      <fill>
        <patternFill>
          <bgColor rgb="FFFFFF00"/>
        </patternFill>
      </fill>
    </dxf>
    <dxf>
      <font>
        <strike val="0"/>
        <outline val="0"/>
        <shadow val="0"/>
        <u val="none"/>
        <vertAlign val="baseline"/>
        <sz val="11"/>
        <color auto="1"/>
        <name val="Calibri"/>
        <family val="2"/>
        <scheme val="minor"/>
      </font>
      <fill>
        <patternFill patternType="none">
          <fgColor indexed="64"/>
          <bgColor auto="1"/>
        </patternFill>
      </fill>
      <alignment horizontal="left" vertical="bottom" textRotation="0" wrapText="1" indent="0" justifyLastLine="0" shrinkToFit="0" readingOrder="0"/>
      <border diagonalUp="0" diagonalDown="0" outline="0">
        <left style="thin">
          <color theme="4"/>
        </left>
        <right/>
        <top style="thin">
          <color theme="4"/>
        </top>
        <bottom style="thin">
          <color theme="4"/>
        </bottom>
      </border>
      <protection locked="1" hidden="0"/>
    </dxf>
    <dxf>
      <font>
        <strike val="0"/>
        <outline val="0"/>
        <shadow val="0"/>
        <u val="none"/>
        <vertAlign val="baseline"/>
        <sz val="11"/>
        <color auto="1"/>
        <name val="Calibri"/>
        <family val="2"/>
        <scheme val="minor"/>
      </font>
      <fill>
        <patternFill patternType="none">
          <fgColor indexed="64"/>
          <bgColor auto="1"/>
        </patternFill>
      </fill>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sz val="11"/>
        <color auto="1"/>
        <name val="Calibri"/>
        <family val="2"/>
        <scheme val="minor"/>
      </font>
      <fill>
        <patternFill patternType="none">
          <fgColor indexed="64"/>
          <bgColor auto="1"/>
        </patternFill>
      </fill>
      <border diagonalUp="0" diagonalDown="0" outline="0">
        <left style="thin">
          <color theme="4"/>
        </left>
        <right style="thin">
          <color theme="4"/>
        </right>
        <top style="thin">
          <color theme="4"/>
        </top>
        <bottom style="thin">
          <color theme="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theme="4"/>
        </left>
        <right style="thin">
          <color theme="4"/>
        </right>
        <top style="thin">
          <color theme="4"/>
        </top>
        <bottom style="thin">
          <color theme="4"/>
        </bottom>
      </border>
      <protection locked="1" hidden="0"/>
    </dxf>
    <dxf>
      <font>
        <strike val="0"/>
        <outline val="0"/>
        <shadow val="0"/>
        <u val="none"/>
        <vertAlign val="baseline"/>
        <sz val="11"/>
        <color auto="1"/>
        <name val="Calibri"/>
        <family val="2"/>
        <scheme val="minor"/>
      </font>
      <fill>
        <patternFill patternType="none">
          <fgColor indexed="64"/>
          <bgColor auto="1"/>
        </patternFill>
      </fill>
      <border diagonalUp="0" diagonalDown="0" outline="0">
        <left style="thin">
          <color theme="4"/>
        </left>
        <right style="thin">
          <color theme="4"/>
        </right>
        <top style="thin">
          <color theme="4"/>
        </top>
        <bottom style="thin">
          <color theme="4"/>
        </bottom>
      </border>
      <protection locked="1" hidden="0"/>
    </dxf>
    <dxf>
      <font>
        <b val="0"/>
        <i val="0"/>
        <strike val="0"/>
        <condense val="0"/>
        <extend val="0"/>
        <outline val="0"/>
        <shadow val="0"/>
        <u val="none"/>
        <vertAlign val="baseline"/>
        <sz val="11"/>
        <color auto="1"/>
        <name val="Calibri"/>
        <family val="2"/>
        <scheme val="minor"/>
      </font>
      <fill>
        <patternFill patternType="none">
          <fgColor indexed="64"/>
          <bgColor auto="1"/>
        </patternFill>
      </fill>
      <border diagonalUp="0" diagonalDown="0" outline="0">
        <left/>
        <right style="thin">
          <color theme="4"/>
        </right>
        <top style="thin">
          <color theme="4"/>
        </top>
        <bottom style="thin">
          <color theme="4"/>
        </bottom>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auto="1"/>
        <name val="Calibri"/>
        <family val="2"/>
        <scheme val="minor"/>
      </font>
      <fill>
        <patternFill patternType="none">
          <fgColor indexed="64"/>
          <bgColor auto="1"/>
        </patternFill>
      </fill>
      <protection locked="1" hidden="0"/>
    </dxf>
    <dxf>
      <border outline="0">
        <bottom style="thin">
          <color indexed="64"/>
        </bottom>
      </border>
    </dxf>
    <dxf>
      <font>
        <b/>
        <i val="0"/>
        <strike val="0"/>
        <condense val="0"/>
        <extend val="0"/>
        <outline val="0"/>
        <shadow val="0"/>
        <u val="none"/>
        <vertAlign val="baseline"/>
        <sz val="11"/>
        <color theme="0"/>
        <name val="Calibri"/>
        <family val="2"/>
        <scheme val="minor"/>
      </font>
      <fill>
        <patternFill patternType="none">
          <fgColor indexed="64"/>
          <bgColor auto="1"/>
        </patternFill>
      </fill>
      <alignment horizontal="general" vertical="bottom" textRotation="0" wrapText="1" indent="0" justifyLastLine="0" shrinkToFit="0" readingOrder="0"/>
      <border diagonalUp="0" diagonalDown="0" outline="0">
        <left style="thin">
          <color indexed="64"/>
        </left>
        <right style="thin">
          <color indexed="64"/>
        </right>
        <top/>
        <bottom/>
      </border>
      <protection locked="1" hidden="0"/>
    </dxf>
    <dxf>
      <alignment horizontal="left" vertical="top"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alignment horizontal="general" vertical="top"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alignment horizontal="general" vertical="top"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alignment horizontal="general" vertical="top"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alignment horizontal="center" vertical="top" textRotation="0" wrapText="1" indent="0" justifyLastLine="0" shrinkToFit="0" readingOrder="0"/>
      <border diagonalUp="0" diagonalDown="0">
        <left style="thin">
          <color theme="4"/>
        </left>
        <right style="thin">
          <color theme="4"/>
        </right>
        <top style="thin">
          <color theme="4"/>
        </top>
        <bottom style="thin">
          <color theme="4"/>
        </bottom>
        <vertical/>
        <horizontal/>
      </border>
    </dxf>
    <dxf>
      <border outline="0">
        <top style="thin">
          <color indexed="64"/>
        </top>
        <bottom style="thin">
          <color theme="4"/>
        </bottom>
      </border>
    </dxf>
    <dxf>
      <alignment horizontal="general" vertical="top" textRotation="0" wrapText="1" indent="0" justifyLastLine="0" shrinkToFit="0" readingOrder="0"/>
    </dxf>
  </dxfs>
  <tableStyles count="0" defaultTableStyle="TableStyleMedium2" defaultPivotStyle="PivotStyleLight16"/>
  <colors>
    <mruColors>
      <color rgb="FFFFFFCC"/>
      <color rgb="FFFF00FF"/>
      <color rgb="FFE7FFE7"/>
      <color rgb="FFDDFFDD"/>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718FF8-4E47-4D26-8E25-C407F1BFD57D}" name="Table2" displayName="Table2" ref="A3:E29" totalsRowShown="0" dataDxfId="18" tableBorderDxfId="17">
  <autoFilter ref="A3:E29" xr:uid="{1E718FF8-4E47-4D26-8E25-C407F1BFD57D}"/>
  <tableColumns count="5">
    <tableColumn id="1" xr3:uid="{A518FECB-AA94-46E3-B9FD-3599AE0237D6}" name="Item No." dataDxfId="16"/>
    <tableColumn id="2" xr3:uid="{6609BCB4-6CB7-4605-A646-DB370C8B887D}" name="Data item" dataDxfId="15"/>
    <tableColumn id="3" xr3:uid="{ACABB035-4910-4855-AD7C-738945DD4337}" name="Definition" dataDxfId="14"/>
    <tableColumn id="4" xr3:uid="{F745CC54-312A-4F2B-834B-DC513C6BDA04}" name="Valid values" dataDxfId="13"/>
    <tableColumn id="5" xr3:uid="{A2890018-A60C-4150-9C26-EC74B3221320}" name="Worksheets where this data item is referred to - Relevant section (if applicable)?" dataDxfId="12"/>
  </tableColumns>
  <tableStyleInfo name="TableStyleMedium4"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018E07F-603A-4004-B890-676443BD2D35}" name="Table1" displayName="Table1" ref="A3:F26" totalsRowShown="0" headerRowDxfId="11" dataDxfId="9" headerRowBorderDxfId="10" tableBorderDxfId="8">
  <autoFilter ref="A3:F26" xr:uid="{5018E07F-603A-4004-B890-676443BD2D35}"/>
  <tableColumns count="6">
    <tableColumn id="1" xr3:uid="{D5FA21AC-1758-4B43-87E8-2CFD7F459C35}" name="Ref" dataDxfId="7"/>
    <tableColumn id="2" xr3:uid="{07E65ED7-C357-46FB-9969-7965B84FA9CF}" name="Indicator name" dataDxfId="6"/>
    <tableColumn id="3" xr3:uid="{C298F5EC-D829-4544-BE92-EE50EC1519D4}" name="Indicator details" dataDxfId="5"/>
    <tableColumn id="4" xr3:uid="{D36C3508-4665-4D9B-B2EC-0E64823C18C2}" name="Definition reference to the Land Access Code of Practice" dataDxfId="4"/>
    <tableColumn id="5" xr3:uid="{1A3B9C8C-B416-4BB4-8BF8-8FBC6117D8B5}" name="Obligation references under the Land Access Code of Practice (if applicable)" dataDxfId="3"/>
    <tableColumn id="6" xr3:uid="{78958F28-E11E-4F48-83FE-4B2F30B9EE75}" name="Worksheet Tab Name" dataDxfId="2"/>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ESC">
      <a:dk1>
        <a:sysClr val="windowText" lastClr="000000"/>
      </a:dk1>
      <a:lt1>
        <a:sysClr val="window" lastClr="FFFFFF"/>
      </a:lt1>
      <a:dk2>
        <a:srgbClr val="4986A0"/>
      </a:dk2>
      <a:lt2>
        <a:srgbClr val="75787B"/>
      </a:lt2>
      <a:accent1>
        <a:srgbClr val="236192"/>
      </a:accent1>
      <a:accent2>
        <a:srgbClr val="CE0058"/>
      </a:accent2>
      <a:accent3>
        <a:srgbClr val="4986A0"/>
      </a:accent3>
      <a:accent4>
        <a:srgbClr val="ED8B00"/>
      </a:accent4>
      <a:accent5>
        <a:srgbClr val="183028"/>
      </a:accent5>
      <a:accent6>
        <a:srgbClr val="D50032"/>
      </a:accent6>
      <a:hlink>
        <a:srgbClr val="000000"/>
      </a:hlink>
      <a:folHlink>
        <a:srgbClr val="00000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E12"/>
  <sheetViews>
    <sheetView tabSelected="1" zoomScale="90" zoomScaleNormal="90" workbookViewId="0">
      <selection activeCell="A3" sqref="A3"/>
    </sheetView>
  </sheetViews>
  <sheetFormatPr defaultColWidth="8.7109375" defaultRowHeight="15" x14ac:dyDescent="0.25"/>
  <cols>
    <col min="1" max="1" width="32.85546875" customWidth="1"/>
    <col min="2" max="2" width="42.140625" style="10" customWidth="1"/>
    <col min="3" max="3" width="57.140625" style="10" customWidth="1"/>
    <col min="4" max="4" width="55.42578125" customWidth="1"/>
    <col min="5" max="5" width="61" style="12" customWidth="1"/>
    <col min="6" max="6" width="18.140625" customWidth="1"/>
    <col min="7" max="7" width="17.28515625" customWidth="1"/>
  </cols>
  <sheetData>
    <row r="1" spans="1:5" ht="43.5" customHeight="1" x14ac:dyDescent="0.25">
      <c r="A1" s="81" t="s">
        <v>0</v>
      </c>
      <c r="B1" s="81"/>
      <c r="C1" s="81"/>
      <c r="D1" s="81"/>
      <c r="E1" s="81"/>
    </row>
    <row r="2" spans="1:5" ht="301.5" customHeight="1" x14ac:dyDescent="0.25">
      <c r="A2" s="82" t="s">
        <v>250</v>
      </c>
      <c r="B2" s="83"/>
      <c r="C2" s="83"/>
      <c r="D2" s="83"/>
      <c r="E2" s="83"/>
    </row>
    <row r="4" spans="1:5" ht="17.100000000000001" customHeight="1" x14ac:dyDescent="0.25">
      <c r="A4" s="24"/>
    </row>
    <row r="5" spans="1:5" ht="18.75" x14ac:dyDescent="0.3">
      <c r="A5" s="25" t="s">
        <v>1</v>
      </c>
    </row>
    <row r="6" spans="1:5" ht="17.100000000000001" customHeight="1" x14ac:dyDescent="0.25">
      <c r="A6" s="23" t="s">
        <v>2</v>
      </c>
      <c r="C6"/>
    </row>
    <row r="7" spans="1:5" x14ac:dyDescent="0.25">
      <c r="A7" s="23" t="s">
        <v>3</v>
      </c>
      <c r="C7"/>
    </row>
    <row r="8" spans="1:5" x14ac:dyDescent="0.25">
      <c r="A8" s="23" t="s">
        <v>4</v>
      </c>
      <c r="C8"/>
    </row>
    <row r="9" spans="1:5" ht="20.25" customHeight="1" x14ac:dyDescent="0.3">
      <c r="A9" s="78" t="s">
        <v>5</v>
      </c>
      <c r="C9"/>
    </row>
    <row r="10" spans="1:5" x14ac:dyDescent="0.25">
      <c r="A10" s="23" t="s">
        <v>6</v>
      </c>
    </row>
    <row r="11" spans="1:5" x14ac:dyDescent="0.25">
      <c r="A11" s="23" t="s">
        <v>7</v>
      </c>
    </row>
    <row r="12" spans="1:5" ht="15" customHeight="1" x14ac:dyDescent="0.25">
      <c r="A12" s="23" t="s">
        <v>8</v>
      </c>
    </row>
  </sheetData>
  <mergeCells count="2">
    <mergeCell ref="A1:E1"/>
    <mergeCell ref="A2:E2"/>
  </mergeCells>
  <phoneticPr fontId="4" type="noConversion"/>
  <hyperlinks>
    <hyperlink ref="A6" location="Variables!A1" display="Go to Variables" xr:uid="{9A3125CD-3A4B-4D21-8AD8-AF11D3A6A203}"/>
    <hyperlink ref="A7" location="Definitions!A1" display="Go to Definitions" xr:uid="{5D01F2F5-AE95-4448-8CD9-0150A2BA6FDC}"/>
    <hyperlink ref="A8" location="'Filename convention'!A1" display="Go to Filename convention" xr:uid="{04E6094F-C4CC-44DA-92F0-FA31E9381F1B}"/>
    <hyperlink ref="A9" location="Totals!A1" display="Go to Totals" xr:uid="{664D2E53-FAD1-4E54-A7DB-0CEF6AAF5896}"/>
    <hyperlink ref="A10" location="Complaints!A1" display="Go to Complaints" xr:uid="{20B18DDE-176B-4084-9EC0-407671280593}"/>
    <hyperlink ref="A11" location="'Per parcel access agreement'!A1" display="Go to Per parcel access agreement" xr:uid="{DE5DFA70-62B0-4575-92E0-4135B12F8BC9}"/>
    <hyperlink ref="A12" location="'Per parcel s93'!A1" display="Go to Per parcel s93" xr:uid="{BBB58824-365C-4E31-AA72-0191859C1E7B}"/>
  </hyperlinks>
  <pageMargins left="0.7" right="0.7" top="0.75" bottom="0.75" header="0.3" footer="0.3"/>
  <pageSetup paperSize="8" scale="49" fitToHeight="0" orientation="landscape" r:id="rId1"/>
  <headerFooter>
    <oddHeader>&amp;C&amp;"Calibri"&amp;12&amp;KFF0000 OFFICIAL&amp;1#_x000D_&amp;"Calibri"&amp;11&amp;K000000&amp;B&amp;"Arial"&amp;12&amp;Kff0000​‌OFFICIAL‌​</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2C4AF-1617-42E6-A366-AA9E13DD3F14}">
  <sheetPr>
    <tabColor theme="6" tint="0.79998168889431442"/>
    <pageSetUpPr fitToPage="1"/>
  </sheetPr>
  <dimension ref="A1:E29"/>
  <sheetViews>
    <sheetView zoomScale="80" zoomScaleNormal="80" workbookViewId="0">
      <pane ySplit="3" topLeftCell="A4" activePane="bottomLeft" state="frozen"/>
      <selection activeCell="A2" sqref="A2"/>
      <selection pane="bottomLeft" sqref="A1:E1"/>
    </sheetView>
  </sheetViews>
  <sheetFormatPr defaultColWidth="8.7109375" defaultRowHeight="15" x14ac:dyDescent="0.25"/>
  <cols>
    <col min="1" max="1" width="10.140625" customWidth="1"/>
    <col min="2" max="2" width="42.140625" style="10" customWidth="1"/>
    <col min="3" max="3" width="57.140625" style="10" customWidth="1"/>
    <col min="4" max="4" width="55.42578125" customWidth="1"/>
    <col min="5" max="5" width="69.7109375" style="12" customWidth="1"/>
    <col min="6" max="6" width="17.28515625" customWidth="1"/>
  </cols>
  <sheetData>
    <row r="1" spans="1:5" ht="26.1" customHeight="1" x14ac:dyDescent="0.25">
      <c r="A1" s="84" t="s">
        <v>9</v>
      </c>
      <c r="B1" s="84"/>
      <c r="C1" s="84"/>
      <c r="D1" s="84"/>
      <c r="E1" s="84"/>
    </row>
    <row r="2" spans="1:5" ht="48" customHeight="1" x14ac:dyDescent="0.25">
      <c r="A2" s="85" t="s">
        <v>10</v>
      </c>
      <c r="B2" s="85"/>
      <c r="C2" s="85"/>
      <c r="D2" s="14"/>
      <c r="E2" s="14"/>
    </row>
    <row r="3" spans="1:5" ht="30" x14ac:dyDescent="0.25">
      <c r="A3" s="69" t="s">
        <v>11</v>
      </c>
      <c r="B3" s="53" t="s">
        <v>12</v>
      </c>
      <c r="C3" s="53" t="s">
        <v>13</v>
      </c>
      <c r="D3" s="70" t="s">
        <v>14</v>
      </c>
      <c r="E3" s="71" t="s">
        <v>15</v>
      </c>
    </row>
    <row r="4" spans="1:5" ht="39" customHeight="1" x14ac:dyDescent="0.25">
      <c r="A4" s="33">
        <v>1</v>
      </c>
      <c r="B4" s="34" t="s">
        <v>16</v>
      </c>
      <c r="C4" s="34" t="s">
        <v>17</v>
      </c>
      <c r="D4" s="34" t="s">
        <v>18</v>
      </c>
      <c r="E4" s="35" t="s">
        <v>19</v>
      </c>
    </row>
    <row r="5" spans="1:5" ht="60" x14ac:dyDescent="0.25">
      <c r="A5" s="33">
        <v>2</v>
      </c>
      <c r="B5" s="34" t="s">
        <v>20</v>
      </c>
      <c r="C5" s="34" t="s">
        <v>21</v>
      </c>
      <c r="D5" s="34" t="s">
        <v>22</v>
      </c>
      <c r="E5" s="35" t="s">
        <v>19</v>
      </c>
    </row>
    <row r="6" spans="1:5" ht="36.950000000000003" customHeight="1" x14ac:dyDescent="0.25">
      <c r="A6" s="33">
        <v>3</v>
      </c>
      <c r="B6" s="34" t="s">
        <v>23</v>
      </c>
      <c r="C6" s="34" t="s">
        <v>24</v>
      </c>
      <c r="D6" s="34" t="s">
        <v>25</v>
      </c>
      <c r="E6" s="35" t="s">
        <v>19</v>
      </c>
    </row>
    <row r="7" spans="1:5" ht="39.6" customHeight="1" x14ac:dyDescent="0.25">
      <c r="A7" s="33">
        <v>4</v>
      </c>
      <c r="B7" s="34" t="s">
        <v>26</v>
      </c>
      <c r="C7" s="34" t="s">
        <v>27</v>
      </c>
      <c r="D7" s="34" t="s">
        <v>25</v>
      </c>
      <c r="E7" s="36" t="s">
        <v>28</v>
      </c>
    </row>
    <row r="8" spans="1:5" ht="39" customHeight="1" x14ac:dyDescent="0.25">
      <c r="A8" s="33">
        <v>5</v>
      </c>
      <c r="B8" s="34" t="s">
        <v>29</v>
      </c>
      <c r="C8" s="34" t="s">
        <v>30</v>
      </c>
      <c r="D8" s="34" t="s">
        <v>25</v>
      </c>
      <c r="E8" s="36" t="s">
        <v>28</v>
      </c>
    </row>
    <row r="9" spans="1:5" ht="72.95" customHeight="1" x14ac:dyDescent="0.25">
      <c r="A9" s="33">
        <v>6</v>
      </c>
      <c r="B9" s="34" t="s">
        <v>31</v>
      </c>
      <c r="C9" s="34" t="s">
        <v>32</v>
      </c>
      <c r="D9" s="34" t="s">
        <v>33</v>
      </c>
      <c r="E9" s="36" t="s">
        <v>28</v>
      </c>
    </row>
    <row r="10" spans="1:5" ht="39.6" customHeight="1" x14ac:dyDescent="0.25">
      <c r="A10" s="33">
        <v>7</v>
      </c>
      <c r="B10" s="34" t="s">
        <v>34</v>
      </c>
      <c r="C10" s="37" t="s">
        <v>35</v>
      </c>
      <c r="D10" s="38" t="s">
        <v>36</v>
      </c>
      <c r="E10" s="36" t="s">
        <v>37</v>
      </c>
    </row>
    <row r="11" spans="1:5" ht="54.75" customHeight="1" x14ac:dyDescent="0.25">
      <c r="A11" s="33">
        <v>8</v>
      </c>
      <c r="B11" s="34" t="s">
        <v>38</v>
      </c>
      <c r="C11" s="34" t="s">
        <v>39</v>
      </c>
      <c r="D11" s="37" t="s">
        <v>40</v>
      </c>
      <c r="E11" s="36" t="s">
        <v>37</v>
      </c>
    </row>
    <row r="12" spans="1:5" ht="39.6" customHeight="1" x14ac:dyDescent="0.25">
      <c r="A12" s="33">
        <v>9</v>
      </c>
      <c r="B12" s="34" t="s">
        <v>41</v>
      </c>
      <c r="C12" s="37" t="s">
        <v>42</v>
      </c>
      <c r="D12" s="34" t="s">
        <v>33</v>
      </c>
      <c r="E12" s="36" t="s">
        <v>37</v>
      </c>
    </row>
    <row r="13" spans="1:5" ht="36.6" customHeight="1" x14ac:dyDescent="0.25">
      <c r="A13" s="33">
        <v>10</v>
      </c>
      <c r="B13" s="34" t="s">
        <v>43</v>
      </c>
      <c r="C13" s="34" t="s">
        <v>44</v>
      </c>
      <c r="D13" s="34" t="s">
        <v>45</v>
      </c>
      <c r="E13" s="36" t="s">
        <v>37</v>
      </c>
    </row>
    <row r="14" spans="1:5" ht="42" customHeight="1" x14ac:dyDescent="0.25">
      <c r="A14" s="33">
        <v>11</v>
      </c>
      <c r="B14" s="34" t="s">
        <v>46</v>
      </c>
      <c r="C14" s="37" t="s">
        <v>47</v>
      </c>
      <c r="D14" s="34" t="s">
        <v>33</v>
      </c>
      <c r="E14" s="36" t="s">
        <v>37</v>
      </c>
    </row>
    <row r="15" spans="1:5" ht="37.5" customHeight="1" x14ac:dyDescent="0.25">
      <c r="A15" s="33">
        <v>12</v>
      </c>
      <c r="B15" s="34" t="s">
        <v>48</v>
      </c>
      <c r="C15" s="34" t="s">
        <v>49</v>
      </c>
      <c r="D15" s="34" t="s">
        <v>45</v>
      </c>
      <c r="E15" s="36" t="s">
        <v>37</v>
      </c>
    </row>
    <row r="16" spans="1:5" ht="37.5" customHeight="1" x14ac:dyDescent="0.25">
      <c r="A16" s="33">
        <v>13</v>
      </c>
      <c r="B16" s="34" t="s">
        <v>50</v>
      </c>
      <c r="C16" s="34" t="s">
        <v>51</v>
      </c>
      <c r="D16" s="34" t="s">
        <v>52</v>
      </c>
      <c r="E16" s="36" t="s">
        <v>53</v>
      </c>
    </row>
    <row r="17" spans="1:5" ht="37.5" customHeight="1" x14ac:dyDescent="0.25">
      <c r="A17" s="33">
        <v>14</v>
      </c>
      <c r="B17" s="37" t="s">
        <v>54</v>
      </c>
      <c r="C17" s="37" t="s">
        <v>55</v>
      </c>
      <c r="D17" s="37" t="s">
        <v>56</v>
      </c>
      <c r="E17" s="36" t="s">
        <v>53</v>
      </c>
    </row>
    <row r="18" spans="1:5" ht="126.6" customHeight="1" x14ac:dyDescent="0.25">
      <c r="A18" s="33">
        <v>15</v>
      </c>
      <c r="B18" s="37" t="s">
        <v>57</v>
      </c>
      <c r="C18" s="34" t="s">
        <v>58</v>
      </c>
      <c r="D18" s="34" t="s">
        <v>33</v>
      </c>
      <c r="E18" s="36" t="s">
        <v>53</v>
      </c>
    </row>
    <row r="19" spans="1:5" ht="141.6" customHeight="1" x14ac:dyDescent="0.25">
      <c r="A19" s="33">
        <v>16</v>
      </c>
      <c r="B19" s="37" t="s">
        <v>59</v>
      </c>
      <c r="C19" s="37" t="s">
        <v>60</v>
      </c>
      <c r="D19" s="34" t="s">
        <v>33</v>
      </c>
      <c r="E19" s="36" t="s">
        <v>53</v>
      </c>
    </row>
    <row r="20" spans="1:5" ht="78" customHeight="1" x14ac:dyDescent="0.25">
      <c r="A20" s="33">
        <v>17</v>
      </c>
      <c r="B20" s="37" t="s">
        <v>61</v>
      </c>
      <c r="C20" s="37" t="s">
        <v>62</v>
      </c>
      <c r="D20" s="37" t="s">
        <v>63</v>
      </c>
      <c r="E20" s="35" t="s">
        <v>64</v>
      </c>
    </row>
    <row r="21" spans="1:5" ht="81.75" customHeight="1" x14ac:dyDescent="0.25">
      <c r="A21" s="33">
        <v>18</v>
      </c>
      <c r="B21" s="37" t="s">
        <v>65</v>
      </c>
      <c r="C21" s="37" t="s">
        <v>66</v>
      </c>
      <c r="D21" s="37" t="s">
        <v>67</v>
      </c>
      <c r="E21" s="35" t="s">
        <v>64</v>
      </c>
    </row>
    <row r="22" spans="1:5" ht="126" customHeight="1" x14ac:dyDescent="0.25">
      <c r="A22" s="33">
        <v>19</v>
      </c>
      <c r="B22" s="34" t="s">
        <v>68</v>
      </c>
      <c r="C22" s="37" t="s">
        <v>69</v>
      </c>
      <c r="D22" s="34" t="s">
        <v>70</v>
      </c>
      <c r="E22" s="35" t="s">
        <v>64</v>
      </c>
    </row>
    <row r="23" spans="1:5" ht="115.5" customHeight="1" x14ac:dyDescent="0.25">
      <c r="A23" s="33">
        <v>20</v>
      </c>
      <c r="B23" s="34" t="s">
        <v>71</v>
      </c>
      <c r="C23" s="37" t="s">
        <v>72</v>
      </c>
      <c r="D23" s="34" t="s">
        <v>73</v>
      </c>
      <c r="E23" s="35" t="s">
        <v>64</v>
      </c>
    </row>
    <row r="24" spans="1:5" ht="61.5" customHeight="1" x14ac:dyDescent="0.25">
      <c r="A24" s="33">
        <v>21</v>
      </c>
      <c r="B24" s="34" t="s">
        <v>74</v>
      </c>
      <c r="C24" s="34" t="s">
        <v>75</v>
      </c>
      <c r="D24" s="34" t="s">
        <v>76</v>
      </c>
      <c r="E24" s="36" t="s">
        <v>64</v>
      </c>
    </row>
    <row r="25" spans="1:5" ht="68.45" customHeight="1" x14ac:dyDescent="0.25">
      <c r="A25" s="33">
        <v>22</v>
      </c>
      <c r="B25" s="34" t="s">
        <v>77</v>
      </c>
      <c r="C25" s="34" t="s">
        <v>78</v>
      </c>
      <c r="D25" s="34" t="s">
        <v>33</v>
      </c>
      <c r="E25" s="36" t="s">
        <v>64</v>
      </c>
    </row>
    <row r="26" spans="1:5" ht="57.95" customHeight="1" x14ac:dyDescent="0.25">
      <c r="A26" s="33">
        <v>23</v>
      </c>
      <c r="B26" s="34" t="s">
        <v>79</v>
      </c>
      <c r="C26" s="34" t="s">
        <v>80</v>
      </c>
      <c r="D26" s="34" t="s">
        <v>33</v>
      </c>
      <c r="E26" s="36" t="s">
        <v>64</v>
      </c>
    </row>
    <row r="27" spans="1:5" ht="49.5" customHeight="1" x14ac:dyDescent="0.25">
      <c r="A27" s="33">
        <v>24</v>
      </c>
      <c r="B27" s="34" t="s">
        <v>81</v>
      </c>
      <c r="C27" s="34" t="s">
        <v>82</v>
      </c>
      <c r="D27" s="34" t="s">
        <v>33</v>
      </c>
      <c r="E27" s="36" t="s">
        <v>64</v>
      </c>
    </row>
    <row r="28" spans="1:5" ht="37.5" customHeight="1" x14ac:dyDescent="0.25">
      <c r="A28" s="33">
        <v>25</v>
      </c>
      <c r="B28" s="34" t="s">
        <v>83</v>
      </c>
      <c r="C28" s="34" t="s">
        <v>84</v>
      </c>
      <c r="D28" s="34" t="s">
        <v>33</v>
      </c>
      <c r="E28" s="36" t="s">
        <v>64</v>
      </c>
    </row>
    <row r="29" spans="1:5" ht="48" customHeight="1" x14ac:dyDescent="0.25">
      <c r="A29" s="72">
        <v>26</v>
      </c>
      <c r="B29" s="73" t="s">
        <v>85</v>
      </c>
      <c r="C29" s="73" t="s">
        <v>86</v>
      </c>
      <c r="D29" s="73" t="s">
        <v>45</v>
      </c>
      <c r="E29" s="74" t="s">
        <v>64</v>
      </c>
    </row>
  </sheetData>
  <sheetProtection sheet="1" objects="1" scenarios="1"/>
  <mergeCells count="2">
    <mergeCell ref="A1:E1"/>
    <mergeCell ref="A2:C2"/>
  </mergeCells>
  <phoneticPr fontId="4" type="noConversion"/>
  <pageMargins left="0.7" right="0.7" top="0.75" bottom="0.75" header="0.3" footer="0.3"/>
  <pageSetup paperSize="8" scale="52" fitToHeight="0" orientation="landscape" r:id="rId1"/>
  <headerFooter>
    <oddHeader>&amp;C&amp;"Calibri"&amp;12&amp;KFF0000 OFFICIAL&amp;1#_x000D_&amp;"Calibri"&amp;11&amp;K000000&amp;B&amp;"Arial"&amp;12&amp;Kff0000​‌OFFICIAL‌​</oddHead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12F03-5D44-448C-9B25-12AEC41DF05E}">
  <sheetPr>
    <tabColor theme="6" tint="0.79998168889431442"/>
    <pageSetUpPr fitToPage="1"/>
  </sheetPr>
  <dimension ref="A1:F28"/>
  <sheetViews>
    <sheetView zoomScale="82" zoomScaleNormal="82" workbookViewId="0">
      <pane ySplit="3" topLeftCell="A4" activePane="bottomLeft" state="frozen"/>
      <selection activeCell="A2" sqref="A2"/>
      <selection pane="bottomLeft" sqref="A1:F1"/>
    </sheetView>
  </sheetViews>
  <sheetFormatPr defaultColWidth="8.7109375" defaultRowHeight="15" x14ac:dyDescent="0.25"/>
  <cols>
    <col min="1" max="1" width="10.140625" customWidth="1"/>
    <col min="2" max="2" width="42.140625" style="10" customWidth="1"/>
    <col min="3" max="3" width="57.140625" style="10" customWidth="1"/>
    <col min="4" max="4" width="55.42578125" customWidth="1"/>
    <col min="5" max="5" width="67.7109375" style="12" customWidth="1"/>
    <col min="6" max="6" width="28" style="12" customWidth="1"/>
  </cols>
  <sheetData>
    <row r="1" spans="1:6" ht="27.6" customHeight="1" x14ac:dyDescent="0.25">
      <c r="A1" s="84" t="s">
        <v>87</v>
      </c>
      <c r="B1" s="84"/>
      <c r="C1" s="84"/>
      <c r="D1" s="84"/>
      <c r="E1" s="84"/>
      <c r="F1" s="84"/>
    </row>
    <row r="2" spans="1:6" ht="50.25" customHeight="1" x14ac:dyDescent="0.25">
      <c r="A2" s="86" t="s">
        <v>88</v>
      </c>
      <c r="B2" s="86"/>
      <c r="C2" s="86"/>
      <c r="D2" s="11"/>
    </row>
    <row r="3" spans="1:6" ht="30" x14ac:dyDescent="0.25">
      <c r="A3" s="55" t="s">
        <v>26</v>
      </c>
      <c r="B3" s="56" t="s">
        <v>29</v>
      </c>
      <c r="C3" s="56" t="s">
        <v>89</v>
      </c>
      <c r="D3" s="56" t="s">
        <v>90</v>
      </c>
      <c r="E3" s="56" t="s">
        <v>91</v>
      </c>
      <c r="F3" s="57" t="s">
        <v>92</v>
      </c>
    </row>
    <row r="4" spans="1:6" ht="123" customHeight="1" x14ac:dyDescent="0.25">
      <c r="A4" s="58" t="s">
        <v>93</v>
      </c>
      <c r="B4" s="59" t="s">
        <v>94</v>
      </c>
      <c r="C4" s="59" t="s">
        <v>95</v>
      </c>
      <c r="D4" s="60" t="s">
        <v>96</v>
      </c>
      <c r="E4" s="59" t="s">
        <v>97</v>
      </c>
      <c r="F4" s="61" t="s">
        <v>28</v>
      </c>
    </row>
    <row r="5" spans="1:6" ht="69.95" customHeight="1" x14ac:dyDescent="0.25">
      <c r="A5" s="58" t="s">
        <v>98</v>
      </c>
      <c r="B5" s="59" t="s">
        <v>99</v>
      </c>
      <c r="C5" s="59" t="s">
        <v>100</v>
      </c>
      <c r="D5" s="60" t="s">
        <v>101</v>
      </c>
      <c r="E5" s="59" t="s">
        <v>102</v>
      </c>
      <c r="F5" s="61" t="s">
        <v>28</v>
      </c>
    </row>
    <row r="6" spans="1:6" ht="114" customHeight="1" x14ac:dyDescent="0.25">
      <c r="A6" s="58" t="s">
        <v>103</v>
      </c>
      <c r="B6" s="59" t="s">
        <v>104</v>
      </c>
      <c r="C6" s="59" t="s">
        <v>105</v>
      </c>
      <c r="D6" s="60" t="s">
        <v>106</v>
      </c>
      <c r="E6" s="59" t="s">
        <v>107</v>
      </c>
      <c r="F6" s="61" t="s">
        <v>28</v>
      </c>
    </row>
    <row r="7" spans="1:6" ht="122.25" customHeight="1" x14ac:dyDescent="0.25">
      <c r="A7" s="58" t="s">
        <v>108</v>
      </c>
      <c r="B7" s="59" t="s">
        <v>109</v>
      </c>
      <c r="C7" s="59" t="s">
        <v>110</v>
      </c>
      <c r="D7" s="60" t="s">
        <v>111</v>
      </c>
      <c r="E7" s="59" t="s">
        <v>112</v>
      </c>
      <c r="F7" s="61" t="s">
        <v>28</v>
      </c>
    </row>
    <row r="8" spans="1:6" ht="72.95" customHeight="1" x14ac:dyDescent="0.25">
      <c r="A8" s="58" t="s">
        <v>113</v>
      </c>
      <c r="B8" s="59" t="s">
        <v>114</v>
      </c>
      <c r="C8" s="59" t="s">
        <v>115</v>
      </c>
      <c r="D8" s="60" t="s">
        <v>116</v>
      </c>
      <c r="E8" s="59" t="s">
        <v>117</v>
      </c>
      <c r="F8" s="61" t="s">
        <v>28</v>
      </c>
    </row>
    <row r="9" spans="1:6" ht="54.95" customHeight="1" x14ac:dyDescent="0.25">
      <c r="A9" s="58" t="s">
        <v>118</v>
      </c>
      <c r="B9" s="59" t="s">
        <v>119</v>
      </c>
      <c r="C9" s="59" t="s">
        <v>120</v>
      </c>
      <c r="D9" s="60" t="s">
        <v>121</v>
      </c>
      <c r="E9" s="59"/>
      <c r="F9" s="61" t="s">
        <v>28</v>
      </c>
    </row>
    <row r="10" spans="1:6" ht="105.6" customHeight="1" x14ac:dyDescent="0.25">
      <c r="A10" s="58" t="s">
        <v>122</v>
      </c>
      <c r="B10" s="59" t="s">
        <v>123</v>
      </c>
      <c r="C10" s="59" t="s">
        <v>124</v>
      </c>
      <c r="D10" s="60" t="s">
        <v>125</v>
      </c>
      <c r="E10" s="59" t="s">
        <v>126</v>
      </c>
      <c r="F10" s="61" t="s">
        <v>28</v>
      </c>
    </row>
    <row r="11" spans="1:6" ht="69.599999999999994" customHeight="1" x14ac:dyDescent="0.25">
      <c r="A11" s="58" t="s">
        <v>127</v>
      </c>
      <c r="B11" s="59" t="s">
        <v>128</v>
      </c>
      <c r="C11" s="59" t="s">
        <v>129</v>
      </c>
      <c r="D11" s="60" t="s">
        <v>125</v>
      </c>
      <c r="E11" s="62" t="s">
        <v>130</v>
      </c>
      <c r="F11" s="61" t="s">
        <v>64</v>
      </c>
    </row>
    <row r="12" spans="1:6" ht="76.5" customHeight="1" x14ac:dyDescent="0.25">
      <c r="A12" s="58" t="s">
        <v>131</v>
      </c>
      <c r="B12" s="59" t="s">
        <v>132</v>
      </c>
      <c r="C12" s="59" t="s">
        <v>133</v>
      </c>
      <c r="D12" s="60" t="s">
        <v>125</v>
      </c>
      <c r="E12" s="62" t="s">
        <v>130</v>
      </c>
      <c r="F12" s="61" t="s">
        <v>64</v>
      </c>
    </row>
    <row r="13" spans="1:6" ht="77.25" customHeight="1" x14ac:dyDescent="0.25">
      <c r="A13" s="58" t="s">
        <v>134</v>
      </c>
      <c r="B13" s="59" t="s">
        <v>135</v>
      </c>
      <c r="C13" s="59" t="s">
        <v>136</v>
      </c>
      <c r="D13" s="60" t="s">
        <v>125</v>
      </c>
      <c r="E13" s="62" t="s">
        <v>130</v>
      </c>
      <c r="F13" s="61" t="s">
        <v>64</v>
      </c>
    </row>
    <row r="14" spans="1:6" ht="144.6" customHeight="1" x14ac:dyDescent="0.25">
      <c r="A14" s="58" t="s">
        <v>137</v>
      </c>
      <c r="B14" s="59" t="s">
        <v>138</v>
      </c>
      <c r="C14" s="59" t="s">
        <v>139</v>
      </c>
      <c r="D14" s="60" t="s">
        <v>140</v>
      </c>
      <c r="E14" s="62"/>
      <c r="F14" s="61" t="s">
        <v>141</v>
      </c>
    </row>
    <row r="15" spans="1:6" ht="138" customHeight="1" x14ac:dyDescent="0.25">
      <c r="A15" s="58" t="s">
        <v>142</v>
      </c>
      <c r="B15" s="59" t="s">
        <v>143</v>
      </c>
      <c r="C15" s="59" t="s">
        <v>144</v>
      </c>
      <c r="D15" s="60" t="s">
        <v>145</v>
      </c>
      <c r="E15" s="59" t="s">
        <v>126</v>
      </c>
      <c r="F15" s="61" t="s">
        <v>146</v>
      </c>
    </row>
    <row r="16" spans="1:6" ht="103.5" customHeight="1" x14ac:dyDescent="0.25">
      <c r="A16" s="58" t="s">
        <v>147</v>
      </c>
      <c r="B16" s="59" t="s">
        <v>57</v>
      </c>
      <c r="C16" s="59" t="s">
        <v>148</v>
      </c>
      <c r="D16" s="60" t="s">
        <v>149</v>
      </c>
      <c r="E16" s="59"/>
      <c r="F16" s="61" t="s">
        <v>53</v>
      </c>
    </row>
    <row r="17" spans="1:6" ht="131.25" customHeight="1" x14ac:dyDescent="0.25">
      <c r="A17" s="58" t="s">
        <v>150</v>
      </c>
      <c r="B17" s="59" t="s">
        <v>151</v>
      </c>
      <c r="C17" s="59" t="s">
        <v>152</v>
      </c>
      <c r="D17" s="60" t="s">
        <v>149</v>
      </c>
      <c r="E17" s="59"/>
      <c r="F17" s="61" t="s">
        <v>53</v>
      </c>
    </row>
    <row r="18" spans="1:6" ht="117" customHeight="1" x14ac:dyDescent="0.25">
      <c r="A18" s="58" t="s">
        <v>153</v>
      </c>
      <c r="B18" s="59" t="s">
        <v>154</v>
      </c>
      <c r="C18" s="59" t="s">
        <v>155</v>
      </c>
      <c r="D18" s="60" t="s">
        <v>156</v>
      </c>
      <c r="E18" s="62" t="s">
        <v>157</v>
      </c>
      <c r="F18" s="61" t="s">
        <v>64</v>
      </c>
    </row>
    <row r="19" spans="1:6" ht="105.75" customHeight="1" x14ac:dyDescent="0.25">
      <c r="A19" s="58" t="s">
        <v>158</v>
      </c>
      <c r="B19" s="59" t="s">
        <v>159</v>
      </c>
      <c r="C19" s="59" t="s">
        <v>160</v>
      </c>
      <c r="D19" s="60" t="s">
        <v>161</v>
      </c>
      <c r="E19" s="62" t="s">
        <v>157</v>
      </c>
      <c r="F19" s="61" t="s">
        <v>64</v>
      </c>
    </row>
    <row r="20" spans="1:6" ht="109.5" customHeight="1" x14ac:dyDescent="0.25">
      <c r="A20" s="58" t="s">
        <v>162</v>
      </c>
      <c r="B20" s="59" t="s">
        <v>163</v>
      </c>
      <c r="C20" s="59" t="s">
        <v>164</v>
      </c>
      <c r="D20" s="60" t="s">
        <v>165</v>
      </c>
      <c r="E20" s="62" t="s">
        <v>157</v>
      </c>
      <c r="F20" s="61" t="s">
        <v>64</v>
      </c>
    </row>
    <row r="21" spans="1:6" ht="47.45" customHeight="1" x14ac:dyDescent="0.25">
      <c r="A21" s="58" t="s">
        <v>166</v>
      </c>
      <c r="B21" s="59" t="s">
        <v>167</v>
      </c>
      <c r="C21" s="59" t="s">
        <v>168</v>
      </c>
      <c r="D21" s="60" t="s">
        <v>169</v>
      </c>
      <c r="E21" s="62" t="s">
        <v>157</v>
      </c>
      <c r="F21" s="61" t="s">
        <v>64</v>
      </c>
    </row>
    <row r="22" spans="1:6" ht="140.44999999999999" customHeight="1" x14ac:dyDescent="0.25">
      <c r="A22" s="58" t="s">
        <v>170</v>
      </c>
      <c r="B22" s="59" t="s">
        <v>171</v>
      </c>
      <c r="C22" s="59" t="s">
        <v>172</v>
      </c>
      <c r="D22" s="60" t="s">
        <v>173</v>
      </c>
      <c r="E22" s="63"/>
      <c r="F22" s="61" t="s">
        <v>37</v>
      </c>
    </row>
    <row r="23" spans="1:6" ht="53.45" customHeight="1" x14ac:dyDescent="0.25">
      <c r="A23" s="58" t="s">
        <v>174</v>
      </c>
      <c r="B23" s="59" t="s">
        <v>175</v>
      </c>
      <c r="C23" s="59" t="s">
        <v>176</v>
      </c>
      <c r="D23" s="60" t="s">
        <v>177</v>
      </c>
      <c r="E23" s="62"/>
      <c r="F23" s="61" t="s">
        <v>37</v>
      </c>
    </row>
    <row r="24" spans="1:6" ht="45.95" customHeight="1" x14ac:dyDescent="0.25">
      <c r="A24" s="58" t="s">
        <v>178</v>
      </c>
      <c r="B24" s="59" t="s">
        <v>179</v>
      </c>
      <c r="C24" s="59" t="s">
        <v>180</v>
      </c>
      <c r="D24" s="60" t="s">
        <v>181</v>
      </c>
      <c r="E24" s="62"/>
      <c r="F24" s="61" t="s">
        <v>37</v>
      </c>
    </row>
    <row r="25" spans="1:6" ht="131.1" customHeight="1" x14ac:dyDescent="0.25">
      <c r="A25" s="58" t="s">
        <v>182</v>
      </c>
      <c r="B25" s="59" t="s">
        <v>183</v>
      </c>
      <c r="C25" s="59" t="s">
        <v>184</v>
      </c>
      <c r="D25" s="60" t="s">
        <v>185</v>
      </c>
      <c r="E25" s="62"/>
      <c r="F25" s="61" t="s">
        <v>37</v>
      </c>
    </row>
    <row r="26" spans="1:6" ht="41.1" customHeight="1" x14ac:dyDescent="0.25">
      <c r="A26" s="64" t="s">
        <v>186</v>
      </c>
      <c r="B26" s="65" t="s">
        <v>187</v>
      </c>
      <c r="C26" s="65" t="s">
        <v>188</v>
      </c>
      <c r="D26" s="66" t="s">
        <v>189</v>
      </c>
      <c r="E26" s="67"/>
      <c r="F26" s="68" t="s">
        <v>37</v>
      </c>
    </row>
    <row r="27" spans="1:6" x14ac:dyDescent="0.25">
      <c r="A27" s="10"/>
    </row>
    <row r="28" spans="1:6" x14ac:dyDescent="0.25">
      <c r="A28" s="10"/>
    </row>
  </sheetData>
  <sheetProtection sheet="1" objects="1" scenarios="1"/>
  <mergeCells count="2">
    <mergeCell ref="A1:F1"/>
    <mergeCell ref="A2:C2"/>
  </mergeCells>
  <phoneticPr fontId="4" type="noConversion"/>
  <pageMargins left="0.7" right="0.7" top="0.75" bottom="0.75" header="0.3" footer="0.3"/>
  <pageSetup paperSize="8" scale="46" fitToHeight="0" orientation="landscape" r:id="rId1"/>
  <headerFooter>
    <oddHeader>&amp;C&amp;"Calibri"&amp;12&amp;KFF0000 OFFICIAL&amp;1#_x000D_&amp;"Calibri"&amp;11&amp;K000000&amp;B&amp;"Arial"&amp;12&amp;Kff0000​‌OFFICIAL‌​</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8DCFD-B0EE-4DC1-ACB6-CD45E7D6C325}">
  <sheetPr codeName="Sheet2">
    <tabColor theme="6" tint="0.79998168889431442"/>
    <pageSetUpPr fitToPage="1"/>
  </sheetPr>
  <dimension ref="A1:L60"/>
  <sheetViews>
    <sheetView zoomScale="96" zoomScaleNormal="96" workbookViewId="0">
      <pane ySplit="3" topLeftCell="A4" activePane="bottomLeft" state="frozen"/>
      <selection pane="bottomLeft" activeCell="C15" sqref="C15"/>
    </sheetView>
  </sheetViews>
  <sheetFormatPr defaultColWidth="8.7109375" defaultRowHeight="15" x14ac:dyDescent="0.25"/>
  <cols>
    <col min="1" max="1" width="49.42578125" style="10" bestFit="1" customWidth="1"/>
    <col min="2" max="2" width="21.28515625" customWidth="1"/>
    <col min="3" max="3" width="12" customWidth="1"/>
    <col min="4" max="4" width="20.7109375" customWidth="1"/>
    <col min="5" max="5" width="9.42578125" customWidth="1"/>
    <col min="6" max="6" width="11.140625" customWidth="1"/>
    <col min="7" max="7" width="35.140625" customWidth="1"/>
    <col min="8" max="8" width="35" customWidth="1"/>
    <col min="10" max="10" width="11.85546875" customWidth="1"/>
    <col min="11" max="11" width="15.7109375" customWidth="1"/>
    <col min="12" max="12" width="12.140625" customWidth="1"/>
  </cols>
  <sheetData>
    <row r="1" spans="1:12" x14ac:dyDescent="0.25">
      <c r="A1" s="26" t="s">
        <v>190</v>
      </c>
    </row>
    <row r="3" spans="1:12" ht="26.25" x14ac:dyDescent="0.25">
      <c r="A3" s="3" t="s">
        <v>191</v>
      </c>
      <c r="B3" s="2" t="s">
        <v>192</v>
      </c>
      <c r="D3" s="6" t="s">
        <v>193</v>
      </c>
      <c r="E3" s="5" t="s">
        <v>194</v>
      </c>
      <c r="G3" s="1" t="s">
        <v>195</v>
      </c>
      <c r="H3" s="1" t="s">
        <v>196</v>
      </c>
      <c r="J3" s="15" t="s">
        <v>193</v>
      </c>
      <c r="K3" s="15" t="s">
        <v>197</v>
      </c>
      <c r="L3" s="15" t="s">
        <v>198</v>
      </c>
    </row>
    <row r="4" spans="1:12" ht="44.25" customHeight="1" x14ac:dyDescent="0.25">
      <c r="A4" s="76" t="s">
        <v>199</v>
      </c>
      <c r="B4" s="76" t="s">
        <v>200</v>
      </c>
      <c r="D4" s="18" t="str">
        <f>TEXT(DATE(LEFT(E4,4),RIGHT(E4,2),1), "mmm yyyy")</f>
        <v>Mar 2024</v>
      </c>
      <c r="E4" s="19">
        <v>202403</v>
      </c>
      <c r="G4" s="79" t="s">
        <v>201</v>
      </c>
      <c r="H4" s="80" t="s">
        <v>202</v>
      </c>
      <c r="J4" s="20" t="str">
        <f t="shared" ref="J4:J25" si="0">D4</f>
        <v>Mar 2024</v>
      </c>
      <c r="K4" s="21">
        <f t="shared" ref="K4:K25" si="1">EOMONTH(DATE(LEFT(E4,4),RIGHT(E4,2),1),0)</f>
        <v>45382</v>
      </c>
      <c r="L4" s="22">
        <v>45397</v>
      </c>
    </row>
    <row r="5" spans="1:12" x14ac:dyDescent="0.25">
      <c r="A5" s="77" t="s">
        <v>203</v>
      </c>
      <c r="B5" s="76" t="s">
        <v>204</v>
      </c>
      <c r="D5" s="18" t="str">
        <f t="shared" ref="D5:D25" si="2">TEXT(DATE(LEFT(E5,4),RIGHT(E5,2),1), "mmm yyyy")</f>
        <v>Apr 2024</v>
      </c>
      <c r="E5" s="4">
        <f t="shared" ref="E5:E13" si="3">E4+1</f>
        <v>202404</v>
      </c>
      <c r="J5" s="20" t="str">
        <f t="shared" si="0"/>
        <v>Apr 2024</v>
      </c>
      <c r="K5" s="21">
        <f t="shared" si="1"/>
        <v>45412</v>
      </c>
      <c r="L5" s="22">
        <v>45426</v>
      </c>
    </row>
    <row r="6" spans="1:12" ht="16.5" customHeight="1" x14ac:dyDescent="0.25">
      <c r="A6" s="77" t="s">
        <v>205</v>
      </c>
      <c r="B6" s="76" t="s">
        <v>206</v>
      </c>
      <c r="D6" s="18" t="str">
        <f t="shared" si="2"/>
        <v>May 2024</v>
      </c>
      <c r="E6" s="4">
        <f>E5+1</f>
        <v>202405</v>
      </c>
      <c r="J6" s="20" t="str">
        <f t="shared" si="0"/>
        <v>May 2024</v>
      </c>
      <c r="K6" s="21">
        <f t="shared" si="1"/>
        <v>45443</v>
      </c>
      <c r="L6" s="22">
        <v>45460</v>
      </c>
    </row>
    <row r="7" spans="1:12" ht="14.25" customHeight="1" x14ac:dyDescent="0.25">
      <c r="A7" s="76" t="s">
        <v>207</v>
      </c>
      <c r="B7" s="76" t="s">
        <v>208</v>
      </c>
      <c r="D7" s="18" t="str">
        <f t="shared" si="2"/>
        <v>Jun 2024</v>
      </c>
      <c r="E7" s="4">
        <f t="shared" si="3"/>
        <v>202406</v>
      </c>
      <c r="J7" s="20" t="str">
        <f t="shared" si="0"/>
        <v>Jun 2024</v>
      </c>
      <c r="K7" s="21">
        <f t="shared" si="1"/>
        <v>45473</v>
      </c>
      <c r="L7" s="22">
        <v>45485</v>
      </c>
    </row>
    <row r="8" spans="1:12" x14ac:dyDescent="0.25">
      <c r="A8" s="77" t="s">
        <v>209</v>
      </c>
      <c r="B8" s="76" t="s">
        <v>210</v>
      </c>
      <c r="D8" s="18" t="str">
        <f t="shared" si="2"/>
        <v>Jul 2024</v>
      </c>
      <c r="E8" s="4">
        <f t="shared" si="3"/>
        <v>202407</v>
      </c>
      <c r="J8" s="20" t="str">
        <f t="shared" si="0"/>
        <v>Jul 2024</v>
      </c>
      <c r="K8" s="21">
        <f t="shared" si="1"/>
        <v>45504</v>
      </c>
      <c r="L8" s="22">
        <v>45518</v>
      </c>
    </row>
    <row r="9" spans="1:12" ht="15" customHeight="1" x14ac:dyDescent="0.25">
      <c r="A9" s="77" t="s">
        <v>211</v>
      </c>
      <c r="B9" s="76" t="s">
        <v>212</v>
      </c>
      <c r="D9" s="18" t="str">
        <f t="shared" si="2"/>
        <v>Aug 2024</v>
      </c>
      <c r="E9" s="4">
        <f t="shared" si="3"/>
        <v>202408</v>
      </c>
      <c r="J9" s="20" t="str">
        <f t="shared" si="0"/>
        <v>Aug 2024</v>
      </c>
      <c r="K9" s="21">
        <f t="shared" si="1"/>
        <v>45535</v>
      </c>
      <c r="L9" s="22">
        <v>45548</v>
      </c>
    </row>
    <row r="10" spans="1:12" x14ac:dyDescent="0.25">
      <c r="A10" s="76" t="s">
        <v>213</v>
      </c>
      <c r="B10" s="76" t="s">
        <v>214</v>
      </c>
      <c r="D10" s="18" t="str">
        <f t="shared" si="2"/>
        <v>Sep 2024</v>
      </c>
      <c r="E10" s="4">
        <f t="shared" si="3"/>
        <v>202409</v>
      </c>
      <c r="J10" s="20" t="str">
        <f t="shared" si="0"/>
        <v>Sep 2024</v>
      </c>
      <c r="K10" s="21">
        <f t="shared" si="1"/>
        <v>45565</v>
      </c>
      <c r="L10" s="22">
        <v>45579</v>
      </c>
    </row>
    <row r="11" spans="1:12" ht="15.95" customHeight="1" x14ac:dyDescent="0.25">
      <c r="A11" s="13" t="s">
        <v>215</v>
      </c>
      <c r="B11" s="4" t="s">
        <v>216</v>
      </c>
      <c r="C11" s="75"/>
      <c r="D11" s="18" t="str">
        <f t="shared" si="2"/>
        <v>Oct 2024</v>
      </c>
      <c r="E11" s="4">
        <f t="shared" si="3"/>
        <v>202410</v>
      </c>
      <c r="J11" s="20" t="str">
        <f t="shared" si="0"/>
        <v>Oct 2024</v>
      </c>
      <c r="K11" s="21">
        <f t="shared" si="1"/>
        <v>45596</v>
      </c>
      <c r="L11" s="22">
        <v>45611</v>
      </c>
    </row>
    <row r="12" spans="1:12" x14ac:dyDescent="0.25">
      <c r="A12" s="13" t="s">
        <v>217</v>
      </c>
      <c r="B12" s="4" t="s">
        <v>218</v>
      </c>
      <c r="D12" s="18" t="str">
        <f t="shared" si="2"/>
        <v>Nov 2024</v>
      </c>
      <c r="E12" s="4">
        <f t="shared" si="3"/>
        <v>202411</v>
      </c>
      <c r="J12" s="20" t="str">
        <f t="shared" si="0"/>
        <v>Nov 2024</v>
      </c>
      <c r="K12" s="21">
        <f t="shared" si="1"/>
        <v>45626</v>
      </c>
      <c r="L12" s="22">
        <v>45639</v>
      </c>
    </row>
    <row r="13" spans="1:12" x14ac:dyDescent="0.25">
      <c r="A13" s="13" t="s">
        <v>219</v>
      </c>
      <c r="B13" s="4" t="s">
        <v>220</v>
      </c>
      <c r="D13" s="18" t="str">
        <f t="shared" si="2"/>
        <v>Dec 2024</v>
      </c>
      <c r="E13" s="4">
        <f t="shared" si="3"/>
        <v>202412</v>
      </c>
      <c r="J13" s="20" t="str">
        <f t="shared" si="0"/>
        <v>Dec 2024</v>
      </c>
      <c r="K13" s="21">
        <f t="shared" si="1"/>
        <v>45657</v>
      </c>
      <c r="L13" s="22">
        <v>45672</v>
      </c>
    </row>
    <row r="14" spans="1:12" x14ac:dyDescent="0.25">
      <c r="A14" s="13" t="s">
        <v>221</v>
      </c>
      <c r="B14" s="4" t="s">
        <v>222</v>
      </c>
      <c r="D14" s="18" t="str">
        <f t="shared" si="2"/>
        <v>Jan 2025</v>
      </c>
      <c r="E14" s="4">
        <v>202501</v>
      </c>
      <c r="J14" s="20" t="str">
        <f t="shared" si="0"/>
        <v>Jan 2025</v>
      </c>
      <c r="K14" s="21">
        <f t="shared" si="1"/>
        <v>45688</v>
      </c>
      <c r="L14" s="22">
        <v>45702</v>
      </c>
    </row>
    <row r="15" spans="1:12" x14ac:dyDescent="0.25">
      <c r="A15"/>
      <c r="D15" s="18" t="str">
        <f t="shared" si="2"/>
        <v>Feb 2025</v>
      </c>
      <c r="E15" s="4">
        <f t="shared" ref="E15:E25" si="4">E14+1</f>
        <v>202502</v>
      </c>
      <c r="J15" s="20" t="str">
        <f t="shared" si="0"/>
        <v>Feb 2025</v>
      </c>
      <c r="K15" s="21">
        <f t="shared" si="1"/>
        <v>45716</v>
      </c>
      <c r="L15" s="22">
        <v>45733</v>
      </c>
    </row>
    <row r="16" spans="1:12" x14ac:dyDescent="0.25">
      <c r="A16"/>
      <c r="D16" s="18" t="str">
        <f t="shared" si="2"/>
        <v>Mar 2025</v>
      </c>
      <c r="E16" s="4">
        <f t="shared" si="4"/>
        <v>202503</v>
      </c>
      <c r="J16" s="20" t="str">
        <f t="shared" si="0"/>
        <v>Mar 2025</v>
      </c>
      <c r="K16" s="21">
        <f t="shared" si="1"/>
        <v>45747</v>
      </c>
      <c r="L16" s="22">
        <v>45761</v>
      </c>
    </row>
    <row r="17" spans="1:12" x14ac:dyDescent="0.25">
      <c r="A17"/>
      <c r="D17" s="18" t="str">
        <f t="shared" si="2"/>
        <v>Apr 2025</v>
      </c>
      <c r="E17" s="4">
        <f t="shared" si="4"/>
        <v>202504</v>
      </c>
      <c r="J17" s="20" t="str">
        <f t="shared" si="0"/>
        <v>Apr 2025</v>
      </c>
      <c r="K17" s="21">
        <f t="shared" si="1"/>
        <v>45777</v>
      </c>
      <c r="L17" s="22">
        <v>45791</v>
      </c>
    </row>
    <row r="18" spans="1:12" x14ac:dyDescent="0.25">
      <c r="A18"/>
      <c r="D18" s="18" t="str">
        <f t="shared" si="2"/>
        <v>May 2025</v>
      </c>
      <c r="E18" s="4">
        <f t="shared" si="4"/>
        <v>202505</v>
      </c>
      <c r="J18" s="20" t="str">
        <f t="shared" si="0"/>
        <v>May 2025</v>
      </c>
      <c r="K18" s="21">
        <f t="shared" si="1"/>
        <v>45808</v>
      </c>
      <c r="L18" s="22">
        <v>45824</v>
      </c>
    </row>
    <row r="19" spans="1:12" x14ac:dyDescent="0.25">
      <c r="A19"/>
      <c r="D19" s="18" t="str">
        <f t="shared" si="2"/>
        <v>Jun 2025</v>
      </c>
      <c r="E19" s="4">
        <f t="shared" si="4"/>
        <v>202506</v>
      </c>
      <c r="J19" s="20" t="str">
        <f t="shared" si="0"/>
        <v>Jun 2025</v>
      </c>
      <c r="K19" s="21">
        <f t="shared" si="1"/>
        <v>45838</v>
      </c>
      <c r="L19" s="22">
        <v>45852</v>
      </c>
    </row>
    <row r="20" spans="1:12" x14ac:dyDescent="0.25">
      <c r="A20"/>
      <c r="D20" s="18" t="str">
        <f t="shared" si="2"/>
        <v>Jul 2025</v>
      </c>
      <c r="E20" s="4">
        <f t="shared" si="4"/>
        <v>202507</v>
      </c>
      <c r="J20" s="20" t="str">
        <f t="shared" si="0"/>
        <v>Jul 2025</v>
      </c>
      <c r="K20" s="21">
        <f t="shared" si="1"/>
        <v>45869</v>
      </c>
      <c r="L20" s="22">
        <v>45883</v>
      </c>
    </row>
    <row r="21" spans="1:12" x14ac:dyDescent="0.25">
      <c r="A21"/>
      <c r="D21" s="18" t="str">
        <f t="shared" si="2"/>
        <v>Aug 2025</v>
      </c>
      <c r="E21" s="4">
        <f t="shared" si="4"/>
        <v>202508</v>
      </c>
      <c r="J21" s="20" t="str">
        <f t="shared" si="0"/>
        <v>Aug 2025</v>
      </c>
      <c r="K21" s="21">
        <f t="shared" si="1"/>
        <v>45900</v>
      </c>
      <c r="L21" s="22">
        <v>45912</v>
      </c>
    </row>
    <row r="22" spans="1:12" x14ac:dyDescent="0.25">
      <c r="A22"/>
      <c r="D22" s="18" t="str">
        <f t="shared" si="2"/>
        <v>Sep 2025</v>
      </c>
      <c r="E22" s="4">
        <f t="shared" si="4"/>
        <v>202509</v>
      </c>
      <c r="J22" s="20" t="str">
        <f t="shared" si="0"/>
        <v>Sep 2025</v>
      </c>
      <c r="K22" s="21">
        <f t="shared" si="1"/>
        <v>45930</v>
      </c>
      <c r="L22" s="22">
        <v>45944</v>
      </c>
    </row>
    <row r="23" spans="1:12" x14ac:dyDescent="0.25">
      <c r="A23"/>
      <c r="D23" s="18" t="str">
        <f t="shared" si="2"/>
        <v>Oct 2025</v>
      </c>
      <c r="E23" s="4">
        <f t="shared" si="4"/>
        <v>202510</v>
      </c>
      <c r="J23" s="20" t="str">
        <f t="shared" si="0"/>
        <v>Oct 2025</v>
      </c>
      <c r="K23" s="21">
        <f t="shared" si="1"/>
        <v>45961</v>
      </c>
      <c r="L23" s="22">
        <v>45978</v>
      </c>
    </row>
    <row r="24" spans="1:12" x14ac:dyDescent="0.25">
      <c r="A24"/>
      <c r="D24" s="18" t="str">
        <f t="shared" si="2"/>
        <v>Nov 2025</v>
      </c>
      <c r="E24" s="4">
        <f t="shared" si="4"/>
        <v>202511</v>
      </c>
      <c r="J24" s="20" t="str">
        <f t="shared" si="0"/>
        <v>Nov 2025</v>
      </c>
      <c r="K24" s="21">
        <f t="shared" si="1"/>
        <v>45991</v>
      </c>
      <c r="L24" s="22">
        <v>46003</v>
      </c>
    </row>
    <row r="25" spans="1:12" x14ac:dyDescent="0.25">
      <c r="A25"/>
      <c r="D25" s="18" t="str">
        <f t="shared" si="2"/>
        <v>Dec 2025</v>
      </c>
      <c r="E25" s="4">
        <f t="shared" si="4"/>
        <v>202512</v>
      </c>
      <c r="J25" s="20" t="str">
        <f t="shared" si="0"/>
        <v>Dec 2025</v>
      </c>
      <c r="K25" s="21">
        <f t="shared" si="1"/>
        <v>46022</v>
      </c>
      <c r="L25" s="22">
        <v>46037</v>
      </c>
    </row>
    <row r="26" spans="1:12" x14ac:dyDescent="0.25">
      <c r="A26"/>
      <c r="D26" s="16"/>
      <c r="J26" s="16"/>
    </row>
    <row r="27" spans="1:12" x14ac:dyDescent="0.25">
      <c r="A27"/>
    </row>
    <row r="28" spans="1:12" x14ac:dyDescent="0.25">
      <c r="A28"/>
    </row>
    <row r="29" spans="1:12" x14ac:dyDescent="0.25">
      <c r="A29"/>
    </row>
    <row r="30" spans="1:12" x14ac:dyDescent="0.25">
      <c r="A30"/>
    </row>
    <row r="31" spans="1:12" x14ac:dyDescent="0.25">
      <c r="A31"/>
    </row>
    <row r="32" spans="1:12"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sheetData>
  <sortState xmlns:xlrd2="http://schemas.microsoft.com/office/spreadsheetml/2017/richdata2" ref="A4:B11">
    <sortCondition ref="A4:A11"/>
  </sortState>
  <hyperlinks>
    <hyperlink ref="A1" location="Notes!A1" display="Go back to Notes" xr:uid="{C695E1FF-F684-486A-BB71-1DFD6959591C}"/>
  </hyperlinks>
  <pageMargins left="0.7" right="0.7" top="0.75" bottom="0.75" header="0.3" footer="0.3"/>
  <pageSetup scale="36" fitToHeight="0" orientation="portrait" r:id="rId1"/>
  <headerFooter>
    <oddHeader>&amp;C&amp;"Calibri"&amp;12&amp;KFF0000 OFFICIAL&amp;1#_x000D_&amp;"Calibri"&amp;11&amp;K000000&amp;B&amp;"Arial"&amp;12&amp;Kff0000​‌OFFICIAL‌​</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11B6C9-F2CB-428A-B0B8-CB53AADCF757}">
  <sheetPr codeName="Sheet3">
    <tabColor theme="5"/>
  </sheetPr>
  <dimension ref="B3:H13"/>
  <sheetViews>
    <sheetView workbookViewId="0">
      <selection activeCell="B4" sqref="B4"/>
    </sheetView>
  </sheetViews>
  <sheetFormatPr defaultRowHeight="15" x14ac:dyDescent="0.25"/>
  <cols>
    <col min="1" max="1" width="6.5703125" customWidth="1"/>
    <col min="2" max="2" width="58.28515625" customWidth="1"/>
    <col min="4" max="4" width="18.42578125" customWidth="1"/>
    <col min="6" max="6" width="17.7109375" customWidth="1"/>
  </cols>
  <sheetData>
    <row r="3" spans="2:8" ht="35.450000000000003" customHeight="1" x14ac:dyDescent="0.25">
      <c r="B3" s="8" t="s">
        <v>223</v>
      </c>
      <c r="D3" s="9" t="s">
        <v>224</v>
      </c>
      <c r="F3" s="9" t="s">
        <v>71</v>
      </c>
      <c r="H3" s="9" t="s">
        <v>225</v>
      </c>
    </row>
    <row r="4" spans="2:8" x14ac:dyDescent="0.25">
      <c r="B4" s="4" t="s">
        <v>226</v>
      </c>
      <c r="D4" s="4" t="s">
        <v>227</v>
      </c>
      <c r="F4" s="4" t="s">
        <v>228</v>
      </c>
      <c r="H4" s="4" t="s">
        <v>229</v>
      </c>
    </row>
    <row r="5" spans="2:8" x14ac:dyDescent="0.25">
      <c r="B5" s="13" t="s">
        <v>203</v>
      </c>
      <c r="D5" s="4" t="s">
        <v>230</v>
      </c>
      <c r="F5" s="4" t="s">
        <v>231</v>
      </c>
      <c r="H5" s="4" t="s">
        <v>232</v>
      </c>
    </row>
    <row r="6" spans="2:8" x14ac:dyDescent="0.25">
      <c r="B6" s="13" t="s">
        <v>205</v>
      </c>
      <c r="F6" s="4" t="s">
        <v>233</v>
      </c>
    </row>
    <row r="7" spans="2:8" x14ac:dyDescent="0.25">
      <c r="B7" s="13" t="s">
        <v>209</v>
      </c>
      <c r="F7" s="4" t="s">
        <v>234</v>
      </c>
    </row>
    <row r="8" spans="2:8" x14ac:dyDescent="0.25">
      <c r="B8" s="13" t="s">
        <v>211</v>
      </c>
      <c r="F8" s="4"/>
    </row>
    <row r="9" spans="2:8" x14ac:dyDescent="0.25">
      <c r="B9" s="13" t="s">
        <v>235</v>
      </c>
    </row>
    <row r="10" spans="2:8" x14ac:dyDescent="0.25">
      <c r="B10" s="13" t="s">
        <v>236</v>
      </c>
    </row>
    <row r="11" spans="2:8" x14ac:dyDescent="0.25">
      <c r="B11" s="13" t="s">
        <v>217</v>
      </c>
    </row>
    <row r="12" spans="2:8" x14ac:dyDescent="0.25">
      <c r="B12" s="13" t="s">
        <v>219</v>
      </c>
    </row>
    <row r="13" spans="2:8" x14ac:dyDescent="0.25">
      <c r="B13" s="13" t="s">
        <v>221</v>
      </c>
    </row>
  </sheetData>
  <sortState xmlns:xlrd2="http://schemas.microsoft.com/office/spreadsheetml/2017/richdata2" ref="F4:F8">
    <sortCondition ref="F4:F8"/>
  </sortState>
  <pageMargins left="0.7" right="0.7" top="0.75" bottom="0.75" header="0.3" footer="0.3"/>
  <pageSetup orientation="portrait" r:id="rId1"/>
  <headerFooter>
    <oddHeader>&amp;C&amp;"Calibri"&amp;12&amp;KFF0000 OFFICIAL&amp;1#_x000D_&amp;"Calibri"&amp;11&amp;K000000&amp;B&amp;"Arial"&amp;12&amp;Kff0000​‌OFFICIAL‌​</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C9625-45A8-45D9-8D69-42764CA9F493}">
  <sheetPr codeName="Sheet4">
    <tabColor rgb="FFFFFF00"/>
    <pageSetUpPr fitToPage="1"/>
  </sheetPr>
  <dimension ref="A1:F38"/>
  <sheetViews>
    <sheetView workbookViewId="0">
      <pane ySplit="1" topLeftCell="A2" activePane="bottomLeft" state="frozen"/>
      <selection activeCell="A2" sqref="A2"/>
      <selection pane="bottomLeft" activeCell="A2" sqref="A2"/>
    </sheetView>
  </sheetViews>
  <sheetFormatPr defaultColWidth="8.7109375" defaultRowHeight="15" x14ac:dyDescent="0.25"/>
  <cols>
    <col min="1" max="1" width="35.140625" customWidth="1"/>
    <col min="2" max="2" width="21" style="17" customWidth="1"/>
    <col min="3" max="3" width="22.7109375" customWidth="1"/>
    <col min="4" max="4" width="9.28515625" customWidth="1"/>
    <col min="5" max="5" width="61.42578125" style="10" customWidth="1"/>
    <col min="6" max="6" width="13.5703125" customWidth="1"/>
    <col min="8" max="8" width="9.42578125" bestFit="1" customWidth="1"/>
    <col min="9" max="9" width="10.42578125" bestFit="1" customWidth="1"/>
  </cols>
  <sheetData>
    <row r="1" spans="1:6" x14ac:dyDescent="0.25">
      <c r="A1" s="42" t="s">
        <v>237</v>
      </c>
      <c r="B1" s="43" t="s">
        <v>238</v>
      </c>
      <c r="C1" s="43" t="s">
        <v>23</v>
      </c>
      <c r="D1" s="43" t="s">
        <v>26</v>
      </c>
      <c r="E1" s="43" t="s">
        <v>239</v>
      </c>
      <c r="F1" s="43" t="s">
        <v>31</v>
      </c>
    </row>
    <row r="2" spans="1:6" ht="32.1" customHeight="1" x14ac:dyDescent="0.25">
      <c r="A2" s="29"/>
      <c r="B2" s="30"/>
      <c r="C2" s="39" t="s">
        <v>240</v>
      </c>
      <c r="D2" s="52" t="s">
        <v>93</v>
      </c>
      <c r="E2" s="44" t="s">
        <v>94</v>
      </c>
      <c r="F2" s="29">
        <v>0</v>
      </c>
    </row>
    <row r="3" spans="1:6" ht="36.6" customHeight="1" x14ac:dyDescent="0.25">
      <c r="A3" s="31" t="str">
        <f>IF($A$2="","",$A$2)</f>
        <v/>
      </c>
      <c r="B3" s="32" t="str">
        <f t="shared" ref="B3:B10" si="0">IF($B$2="","",$B$2)</f>
        <v/>
      </c>
      <c r="C3" s="45" t="s">
        <v>240</v>
      </c>
      <c r="D3" s="52" t="s">
        <v>98</v>
      </c>
      <c r="E3" s="46" t="s">
        <v>99</v>
      </c>
      <c r="F3" s="29">
        <v>0</v>
      </c>
    </row>
    <row r="4" spans="1:6" ht="56.25" customHeight="1" x14ac:dyDescent="0.25">
      <c r="A4" s="31" t="str">
        <f t="shared" ref="A4:A10" si="1">IF($A$2="","",$A$2)</f>
        <v/>
      </c>
      <c r="B4" s="32" t="str">
        <f t="shared" si="0"/>
        <v/>
      </c>
      <c r="C4" s="45" t="s">
        <v>240</v>
      </c>
      <c r="D4" s="52" t="s">
        <v>103</v>
      </c>
      <c r="E4" s="46" t="s">
        <v>241</v>
      </c>
      <c r="F4" s="29">
        <v>0</v>
      </c>
    </row>
    <row r="5" spans="1:6" ht="42.75" customHeight="1" x14ac:dyDescent="0.25">
      <c r="A5" s="31" t="str">
        <f t="shared" si="1"/>
        <v/>
      </c>
      <c r="B5" s="32" t="str">
        <f t="shared" si="0"/>
        <v/>
      </c>
      <c r="C5" s="45" t="s">
        <v>240</v>
      </c>
      <c r="D5" s="52" t="s">
        <v>108</v>
      </c>
      <c r="E5" s="46" t="s">
        <v>109</v>
      </c>
      <c r="F5" s="29">
        <v>0</v>
      </c>
    </row>
    <row r="6" spans="1:6" ht="27.95" customHeight="1" x14ac:dyDescent="0.25">
      <c r="A6" s="31" t="str">
        <f t="shared" si="1"/>
        <v/>
      </c>
      <c r="B6" s="32" t="str">
        <f t="shared" si="0"/>
        <v/>
      </c>
      <c r="C6" s="45" t="s">
        <v>240</v>
      </c>
      <c r="D6" s="52" t="s">
        <v>113</v>
      </c>
      <c r="E6" s="46" t="s">
        <v>242</v>
      </c>
      <c r="F6" s="29">
        <v>0</v>
      </c>
    </row>
    <row r="7" spans="1:6" ht="40.5" customHeight="1" x14ac:dyDescent="0.25">
      <c r="A7" s="31" t="str">
        <f t="shared" si="1"/>
        <v/>
      </c>
      <c r="B7" s="32" t="str">
        <f t="shared" si="0"/>
        <v/>
      </c>
      <c r="C7" s="45" t="s">
        <v>240</v>
      </c>
      <c r="D7" s="52" t="s">
        <v>118</v>
      </c>
      <c r="E7" s="46" t="s">
        <v>119</v>
      </c>
      <c r="F7" s="29">
        <v>0</v>
      </c>
    </row>
    <row r="8" spans="1:6" ht="27.95" customHeight="1" x14ac:dyDescent="0.25">
      <c r="A8" s="31" t="str">
        <f>IF($A$2="","",$A$2)</f>
        <v/>
      </c>
      <c r="B8" s="32" t="str">
        <f t="shared" si="0"/>
        <v/>
      </c>
      <c r="C8" s="45" t="s">
        <v>240</v>
      </c>
      <c r="D8" s="52" t="s">
        <v>122</v>
      </c>
      <c r="E8" s="46" t="s">
        <v>243</v>
      </c>
      <c r="F8" s="29">
        <v>0</v>
      </c>
    </row>
    <row r="9" spans="1:6" ht="39.6" customHeight="1" x14ac:dyDescent="0.25">
      <c r="A9" s="31" t="str">
        <f t="shared" si="1"/>
        <v/>
      </c>
      <c r="B9" s="32" t="str">
        <f t="shared" si="0"/>
        <v/>
      </c>
      <c r="C9" s="45" t="s">
        <v>240</v>
      </c>
      <c r="D9" s="52" t="s">
        <v>137</v>
      </c>
      <c r="E9" s="46" t="s">
        <v>138</v>
      </c>
      <c r="F9" s="29">
        <v>0</v>
      </c>
    </row>
    <row r="10" spans="1:6" ht="39.6" customHeight="1" x14ac:dyDescent="0.25">
      <c r="A10" s="31" t="str">
        <f t="shared" si="1"/>
        <v/>
      </c>
      <c r="B10" s="32" t="str">
        <f t="shared" si="0"/>
        <v/>
      </c>
      <c r="C10" s="45" t="s">
        <v>240</v>
      </c>
      <c r="D10" s="52" t="s">
        <v>142</v>
      </c>
      <c r="E10" s="46" t="s">
        <v>143</v>
      </c>
      <c r="F10" s="29">
        <v>0</v>
      </c>
    </row>
    <row r="11" spans="1:6" x14ac:dyDescent="0.25">
      <c r="B11"/>
      <c r="E11"/>
    </row>
    <row r="21" spans="5:5" x14ac:dyDescent="0.25">
      <c r="E21"/>
    </row>
    <row r="22" spans="5:5" x14ac:dyDescent="0.25">
      <c r="E22"/>
    </row>
    <row r="23" spans="5:5" x14ac:dyDescent="0.25">
      <c r="E23"/>
    </row>
    <row r="24" spans="5:5" x14ac:dyDescent="0.25">
      <c r="E24"/>
    </row>
    <row r="25" spans="5:5" x14ac:dyDescent="0.25">
      <c r="E25"/>
    </row>
    <row r="26" spans="5:5" x14ac:dyDescent="0.25">
      <c r="E26"/>
    </row>
    <row r="27" spans="5:5" x14ac:dyDescent="0.25">
      <c r="E27"/>
    </row>
    <row r="28" spans="5:5" x14ac:dyDescent="0.25">
      <c r="E28"/>
    </row>
    <row r="29" spans="5:5" x14ac:dyDescent="0.25">
      <c r="E29"/>
    </row>
    <row r="30" spans="5:5" x14ac:dyDescent="0.25">
      <c r="E30"/>
    </row>
    <row r="31" spans="5:5" x14ac:dyDescent="0.25">
      <c r="E31"/>
    </row>
    <row r="32" spans="5:5" x14ac:dyDescent="0.25">
      <c r="E32"/>
    </row>
    <row r="33" spans="5:5" x14ac:dyDescent="0.25">
      <c r="E33"/>
    </row>
    <row r="34" spans="5:5" x14ac:dyDescent="0.25">
      <c r="E34"/>
    </row>
    <row r="35" spans="5:5" x14ac:dyDescent="0.25">
      <c r="E35"/>
    </row>
    <row r="36" spans="5:5" x14ac:dyDescent="0.25">
      <c r="E36"/>
    </row>
    <row r="37" spans="5:5" x14ac:dyDescent="0.25">
      <c r="E37"/>
    </row>
    <row r="38" spans="5:5" x14ac:dyDescent="0.25">
      <c r="E38"/>
    </row>
  </sheetData>
  <sheetProtection sheet="1" objects="1" scenarios="1"/>
  <phoneticPr fontId="4" type="noConversion"/>
  <conditionalFormatting sqref="A2">
    <cfRule type="expression" dxfId="1" priority="1">
      <formula>IF($A$2="",1,0)</formula>
    </cfRule>
  </conditionalFormatting>
  <conditionalFormatting sqref="B2">
    <cfRule type="expression" dxfId="0" priority="2">
      <formula>IF($B$2="",1,0)</formula>
    </cfRule>
  </conditionalFormatting>
  <dataValidations count="1">
    <dataValidation type="custom" allowBlank="1" showInputMessage="1" showErrorMessage="1" errorTitle="Not a number or blank" error="Please enter a whole number or leave the cell blank if nothing to report." prompt="Enter a number" sqref="F2:F10" xr:uid="{EAD87AA0-E282-4B32-BD0C-C59FAC5DB943}">
      <formula1>ISNUMBER(F2)</formula1>
    </dataValidation>
  </dataValidations>
  <hyperlinks>
    <hyperlink ref="A1" location="Variables!A1" display="Transmission Company" xr:uid="{A7FCF8E5-0CC6-4FA7-B0E2-026C18DF2332}"/>
    <hyperlink ref="B1" location="Variables!A1" display="Reporting YearMonth" xr:uid="{9A466BD8-5F66-4F16-8F89-FB3D0FA4D0AC}"/>
    <hyperlink ref="C1" location="Variables!A1" display="Category" xr:uid="{87D116DD-6164-4219-9855-52BD5582F378}"/>
    <hyperlink ref="D1" location="Variables!A1" display="Ref" xr:uid="{8D680B7E-144F-4709-A2AB-424FAFFE9FE5}"/>
    <hyperlink ref="E1" location="Variables!A1" display="Indicator Name" xr:uid="{16358861-EE96-45C4-933B-2A4CF850198E}"/>
    <hyperlink ref="F1" location="Variables!A1" display="Value" xr:uid="{C369D882-839A-4BDE-9077-7407F4B17BF3}"/>
    <hyperlink ref="D2" location="Definitions!A1" display="LA001" xr:uid="{4B545C01-C063-4BFB-81A0-9D94BC340BCD}"/>
    <hyperlink ref="D3" location="Definitions!A1" display="LA002" xr:uid="{C39111F6-C384-4F10-8CB0-1E06F005A37E}"/>
    <hyperlink ref="D4" location="Definitions!A1" display="LA003" xr:uid="{C0750358-659C-4B40-AD2B-21DB064037F7}"/>
    <hyperlink ref="D5" location="Definitions!A1" display="LA004" xr:uid="{4C090AA2-3D8E-493A-A056-5AA5FD6C4BFD}"/>
    <hyperlink ref="D6" location="Definitions!A1" display="LA005" xr:uid="{16859B0C-44F4-45A4-A268-D529266FB927}"/>
    <hyperlink ref="D7" location="Definitions!A1" display="LA006" xr:uid="{E298B56A-2FE7-43A8-AF3B-C13445F39691}"/>
    <hyperlink ref="D8" location="Definitions!A1" display="LA007(a)" xr:uid="{D1621C5B-D026-4721-8901-864BC5374DC6}"/>
    <hyperlink ref="D9" location="Definitions!A1" display="LA008(a)" xr:uid="{928B43B8-DF8E-43E8-997F-85CCF7032A72}"/>
    <hyperlink ref="D10" location="Definitions!A1" display="LA008(b)" xr:uid="{BAAACA12-8C5C-4A31-B784-9CF735553C58}"/>
  </hyperlinks>
  <pageMargins left="0.7" right="0.7" top="0.75" bottom="0.75" header="0.3" footer="0.3"/>
  <pageSetup scale="55" fitToHeight="0" orientation="portrait" r:id="rId1"/>
  <headerFooter>
    <oddHeader>&amp;C&amp;"Calibri"&amp;12&amp;KFF0000 OFFICIAL&amp;1#_x000D_&amp;"Calibri"&amp;11&amp;K000000&amp;B&amp;"Arial"&amp;12&amp;Kff0000​‌OFFICIAL‌​</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Select from list" xr:uid="{48426D1C-39E1-4A21-A247-E6694C1705B4}">
          <x14:formula1>
            <xm:f>'Filename convention'!$E$4:$E$25</xm:f>
          </x14:formula1>
          <xm:sqref>B2</xm:sqref>
        </x14:dataValidation>
        <x14:dataValidation type="list" allowBlank="1" showInputMessage="1" showErrorMessage="1" prompt="Select from list" xr:uid="{F196FE0C-4F9A-466E-BFFA-16A3002DCC3B}">
          <x14:formula1>
            <xm:f>OFFSET('Filename convention'!$A$4,0,0,COUNTA('Filename convention'!$A:$A)-2,1)</xm:f>
          </x14:formula1>
          <xm:sqref>A2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CE6D5-5C73-49C4-8CF7-E75BA26260B8}">
  <sheetPr codeName="Sheet5">
    <pageSetUpPr fitToPage="1"/>
  </sheetPr>
  <dimension ref="A1:I16"/>
  <sheetViews>
    <sheetView zoomScale="104" zoomScaleNormal="104" workbookViewId="0">
      <pane ySplit="1" topLeftCell="A2" activePane="bottomLeft" state="frozen"/>
      <selection activeCell="A2" sqref="A2"/>
      <selection pane="bottomLeft" activeCell="A2" sqref="A2"/>
    </sheetView>
  </sheetViews>
  <sheetFormatPr defaultColWidth="8.7109375" defaultRowHeight="36" customHeight="1" x14ac:dyDescent="0.25"/>
  <cols>
    <col min="1" max="1" width="33.140625" customWidth="1"/>
    <col min="2" max="2" width="19.28515625" customWidth="1"/>
    <col min="3" max="3" width="21.7109375" customWidth="1"/>
    <col min="4" max="4" width="11.140625" customWidth="1"/>
    <col min="5" max="5" width="38.7109375" customWidth="1"/>
    <col min="6" max="6" width="18.28515625" customWidth="1"/>
    <col min="7" max="7" width="52.42578125" style="10" customWidth="1"/>
    <col min="8" max="8" width="15.140625" customWidth="1"/>
    <col min="9" max="9" width="38.140625" style="10" customWidth="1"/>
  </cols>
  <sheetData>
    <row r="1" spans="1:9" ht="42" customHeight="1" x14ac:dyDescent="0.25">
      <c r="A1" s="27" t="s">
        <v>237</v>
      </c>
      <c r="B1" s="27" t="s">
        <v>238</v>
      </c>
      <c r="C1" s="27" t="s">
        <v>23</v>
      </c>
      <c r="D1" s="27" t="s">
        <v>244</v>
      </c>
      <c r="E1" s="27" t="s">
        <v>171</v>
      </c>
      <c r="F1" s="27" t="s">
        <v>175</v>
      </c>
      <c r="G1" s="27" t="s">
        <v>179</v>
      </c>
      <c r="H1" s="27" t="s">
        <v>183</v>
      </c>
      <c r="I1" s="27" t="s">
        <v>187</v>
      </c>
    </row>
    <row r="2" spans="1:9" s="10" customFormat="1" ht="30.95" customHeight="1" x14ac:dyDescent="0.25">
      <c r="A2" s="29"/>
      <c r="B2" s="30"/>
      <c r="C2" s="41"/>
      <c r="D2" s="39"/>
      <c r="E2" s="29"/>
      <c r="F2" s="40"/>
      <c r="G2" s="39"/>
      <c r="H2" s="40"/>
      <c r="I2" s="39"/>
    </row>
    <row r="3" spans="1:9" s="10" customFormat="1" ht="25.5" customHeight="1" x14ac:dyDescent="0.25">
      <c r="A3" s="29"/>
      <c r="B3" s="30"/>
      <c r="C3" s="41" t="str">
        <f>IF(B3="","",$C$2)</f>
        <v/>
      </c>
      <c r="D3" s="39"/>
      <c r="E3" s="29"/>
      <c r="F3" s="40"/>
      <c r="G3" s="39"/>
      <c r="H3" s="40"/>
      <c r="I3" s="39"/>
    </row>
    <row r="4" spans="1:9" s="10" customFormat="1" ht="25.5" customHeight="1" x14ac:dyDescent="0.25">
      <c r="A4" s="29"/>
      <c r="B4" s="30"/>
      <c r="C4" s="41" t="str">
        <f t="shared" ref="C4:C12" si="0">IF(B4="","",$C$2)</f>
        <v/>
      </c>
      <c r="D4" s="39"/>
      <c r="E4" s="29"/>
      <c r="F4" s="40"/>
      <c r="G4" s="39"/>
      <c r="H4" s="40"/>
      <c r="I4" s="39"/>
    </row>
    <row r="5" spans="1:9" s="10" customFormat="1" ht="25.5" customHeight="1" x14ac:dyDescent="0.25">
      <c r="A5" s="29"/>
      <c r="B5" s="30"/>
      <c r="C5" s="41" t="str">
        <f t="shared" si="0"/>
        <v/>
      </c>
      <c r="D5" s="39"/>
      <c r="E5" s="29"/>
      <c r="F5" s="40"/>
      <c r="G5" s="39"/>
      <c r="H5" s="40"/>
      <c r="I5" s="39"/>
    </row>
    <row r="6" spans="1:9" s="10" customFormat="1" ht="25.5" customHeight="1" x14ac:dyDescent="0.25">
      <c r="A6" s="29"/>
      <c r="B6" s="30"/>
      <c r="C6" s="41" t="str">
        <f t="shared" si="0"/>
        <v/>
      </c>
      <c r="D6" s="39"/>
      <c r="E6" s="29"/>
      <c r="F6" s="40"/>
      <c r="G6" s="39"/>
      <c r="H6" s="40"/>
      <c r="I6" s="39"/>
    </row>
    <row r="7" spans="1:9" s="10" customFormat="1" ht="25.5" customHeight="1" x14ac:dyDescent="0.25">
      <c r="A7" s="29"/>
      <c r="B7" s="30"/>
      <c r="C7" s="41" t="str">
        <f t="shared" si="0"/>
        <v/>
      </c>
      <c r="D7" s="39"/>
      <c r="E7" s="29"/>
      <c r="F7" s="40"/>
      <c r="G7" s="39"/>
      <c r="H7" s="40"/>
      <c r="I7" s="39"/>
    </row>
    <row r="8" spans="1:9" s="10" customFormat="1" ht="25.5" customHeight="1" x14ac:dyDescent="0.25">
      <c r="A8" s="29"/>
      <c r="B8" s="30"/>
      <c r="C8" s="41" t="str">
        <f t="shared" si="0"/>
        <v/>
      </c>
      <c r="D8" s="39"/>
      <c r="E8" s="29"/>
      <c r="F8" s="40"/>
      <c r="G8" s="39"/>
      <c r="H8" s="40"/>
      <c r="I8" s="39"/>
    </row>
    <row r="9" spans="1:9" ht="25.5" customHeight="1" x14ac:dyDescent="0.25">
      <c r="A9" s="29"/>
      <c r="B9" s="30"/>
      <c r="C9" s="41" t="str">
        <f t="shared" si="0"/>
        <v/>
      </c>
      <c r="D9" s="39"/>
      <c r="E9" s="29"/>
      <c r="F9" s="40"/>
      <c r="G9" s="39"/>
      <c r="H9" s="40"/>
      <c r="I9" s="39"/>
    </row>
    <row r="10" spans="1:9" ht="25.5" customHeight="1" x14ac:dyDescent="0.25">
      <c r="A10" s="29"/>
      <c r="B10" s="30"/>
      <c r="C10" s="41" t="str">
        <f t="shared" si="0"/>
        <v/>
      </c>
      <c r="D10" s="39"/>
      <c r="E10" s="29"/>
      <c r="F10" s="40"/>
      <c r="G10" s="39"/>
      <c r="H10" s="40"/>
      <c r="I10" s="39"/>
    </row>
    <row r="11" spans="1:9" ht="25.5" customHeight="1" x14ac:dyDescent="0.25">
      <c r="A11" s="29"/>
      <c r="B11" s="30"/>
      <c r="C11" s="41" t="str">
        <f t="shared" si="0"/>
        <v/>
      </c>
      <c r="D11" s="39"/>
      <c r="E11" s="29"/>
      <c r="F11" s="40"/>
      <c r="G11" s="39"/>
      <c r="H11" s="40"/>
      <c r="I11" s="39"/>
    </row>
    <row r="12" spans="1:9" ht="25.5" customHeight="1" x14ac:dyDescent="0.25">
      <c r="A12" s="29"/>
      <c r="B12" s="30"/>
      <c r="C12" s="41" t="str">
        <f t="shared" si="0"/>
        <v/>
      </c>
      <c r="D12" s="39"/>
      <c r="E12" s="29"/>
      <c r="F12" s="40"/>
      <c r="G12" s="39"/>
      <c r="H12" s="40"/>
      <c r="I12" s="39"/>
    </row>
    <row r="13" spans="1:9" ht="36" customHeight="1" x14ac:dyDescent="0.25">
      <c r="A13" s="29"/>
      <c r="B13" s="30"/>
      <c r="C13" s="41" t="str">
        <f t="shared" ref="C13:C16" si="1">IF(B13="","",$C$2)</f>
        <v/>
      </c>
      <c r="D13" s="39"/>
      <c r="E13" s="29"/>
      <c r="F13" s="40"/>
      <c r="G13" s="39"/>
      <c r="H13" s="40"/>
      <c r="I13" s="39"/>
    </row>
    <row r="14" spans="1:9" ht="36" customHeight="1" x14ac:dyDescent="0.25">
      <c r="A14" s="29"/>
      <c r="B14" s="30"/>
      <c r="C14" s="41" t="str">
        <f t="shared" si="1"/>
        <v/>
      </c>
      <c r="D14" s="39"/>
      <c r="E14" s="29"/>
      <c r="F14" s="40"/>
      <c r="G14" s="39"/>
      <c r="H14" s="40"/>
      <c r="I14" s="39"/>
    </row>
    <row r="15" spans="1:9" ht="36" customHeight="1" x14ac:dyDescent="0.25">
      <c r="A15" s="29"/>
      <c r="B15" s="30"/>
      <c r="C15" s="41" t="str">
        <f t="shared" si="1"/>
        <v/>
      </c>
      <c r="D15" s="39"/>
      <c r="E15" s="29"/>
      <c r="F15" s="40"/>
      <c r="G15" s="39"/>
      <c r="H15" s="40"/>
      <c r="I15" s="39"/>
    </row>
    <row r="16" spans="1:9" ht="36" customHeight="1" x14ac:dyDescent="0.25">
      <c r="A16" s="29"/>
      <c r="B16" s="30"/>
      <c r="C16" s="41" t="str">
        <f t="shared" si="1"/>
        <v/>
      </c>
      <c r="D16" s="39"/>
      <c r="E16" s="29"/>
      <c r="F16" s="40"/>
      <c r="G16" s="39"/>
      <c r="H16" s="40"/>
      <c r="I16" s="39"/>
    </row>
  </sheetData>
  <sheetProtection sheet="1" objects="1" scenarios="1"/>
  <phoneticPr fontId="4" type="noConversion"/>
  <dataValidations count="6">
    <dataValidation type="custom" allowBlank="1" showInputMessage="1" showErrorMessage="1" error="You have provided a reporting month therefore enter your complaint ID for this record." prompt="Enter your unique Complaint ID" sqref="D17:D150" xr:uid="{223F2A3C-2049-4FC1-8B93-AA08EFCBE6EA}">
      <formula1>COUNTIF($D$2:$D$115,D17)&lt;=1</formula1>
    </dataValidation>
    <dataValidation type="custom" allowBlank="1" showInputMessage="1" showErrorMessage="1" errorTitle="Duplicate complaint ID" error="Assign an unique complaint ID." prompt="Enter unique Complaint ID" sqref="D2:D16" xr:uid="{3FB17EE9-E4E4-4811-A5B0-2D7069D51BB2}">
      <formula1>COUNTIF($D$2:$D$115,D2)&lt;=1</formula1>
    </dataValidation>
    <dataValidation type="custom" allowBlank="1" showInputMessage="1" showErrorMessage="1" prompt="Enter commentary on actions taken" sqref="G2:G16" xr:uid="{17ADF02B-B26F-4834-9D49-E61AB27ECC8B}">
      <formula1>ISTEXT(G2)</formula1>
    </dataValidation>
    <dataValidation type="custom" allowBlank="1" showInputMessage="1" showErrorMessage="1" prompt="Describe complaint received" sqref="I2:I16" xr:uid="{603A9C84-6D13-4F64-8F24-C292BA33B7B9}">
      <formula1>ISTEXT(I2)</formula1>
    </dataValidation>
    <dataValidation type="custom" allowBlank="1" showInputMessage="1" showErrorMessage="1" errorTitle="Not a number or blank" error="Please enter a whole number or leave the cell blank if nothing to report." prompt="Enter number of days to respond to complaint" sqref="F2:F16" xr:uid="{13ABDAFF-5DC2-4FD5-998E-10302A68960D}">
      <formula1>ISNUMBER(F2)</formula1>
    </dataValidation>
    <dataValidation type="custom" allowBlank="1" showInputMessage="1" showErrorMessage="1" errorTitle="Not a number or blank" error="Please enter a whole number or leave the cell blank if nothing to report." prompt="Enter number of days to resolve complaint" sqref="H2:H16" xr:uid="{F764CC8E-0C23-4D67-9CB6-97B60FB9A885}">
      <formula1>ISNUMBER(H2)</formula1>
    </dataValidation>
  </dataValidations>
  <hyperlinks>
    <hyperlink ref="A1" location="Variables!A1" display="Transmission Company" xr:uid="{AB86854A-EEE6-4F18-9233-0F833F89517D}"/>
    <hyperlink ref="B1" location="Variables!A1" display="Reporting YearMonth" xr:uid="{30D6169E-191D-4463-8524-84FAC2CE04C3}"/>
    <hyperlink ref="C1" location="Variables!A1" display="Category" xr:uid="{18EAD6F3-E606-417B-BB41-E523BCAD4B52}"/>
    <hyperlink ref="D1" location="Variables!A1" display="Complaint ID" xr:uid="{52EF4188-9A5F-4CFF-B005-B6440110872A}"/>
    <hyperlink ref="E1" location="Variables!A1" display="Organisation that received the complaint" xr:uid="{CE855239-243D-4BB3-A5FD-6A7BF19F9F0B}"/>
    <hyperlink ref="F1" location="Variables!A1" display="Days to respond to complaint" xr:uid="{65B8D1A5-4BEF-45F8-86BF-7F52106AB0F4}"/>
    <hyperlink ref="G1" location="Variables!A1" display="Actions taken to resolve complaint" xr:uid="{ED58F140-31F7-4835-85A7-5C0A10EF1D84}"/>
    <hyperlink ref="H1" location="Variables!A1" display="Days to resolve complaint" xr:uid="{4BE5728D-885D-4360-BF5E-9A11D3ACE634}"/>
    <hyperlink ref="I1" location="Variables!A1" display="Details of complaint received" xr:uid="{7EC6EDC9-BCA8-4360-ADB4-22449EA01A76}"/>
  </hyperlinks>
  <pageMargins left="0.7" right="0.7" top="0.75" bottom="0.75" header="0.3" footer="0.3"/>
  <pageSetup scale="36" fitToHeight="0" orientation="portrait" r:id="rId1"/>
  <headerFooter>
    <oddHeader>&amp;C&amp;"Calibri"&amp;12&amp;KFF0000 OFFICIAL&amp;1#_x000D_&amp;"Calibri"&amp;11&amp;K000000&amp;B&amp;"Arial"&amp;12&amp;Kff0000​‌OFFICIAL‌​</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prompt="Select from list" xr:uid="{91011944-0DB6-417A-9FD9-69064B88979D}">
          <x14:formula1>
            <xm:f>'Filename convention'!$E$4:$E$25</xm:f>
          </x14:formula1>
          <xm:sqref>B2:B16</xm:sqref>
        </x14:dataValidation>
        <x14:dataValidation type="list" allowBlank="1" showInputMessage="1" showErrorMessage="1" prompt="Select from list" xr:uid="{04301E53-EA99-443C-8366-F7A30E3B882E}">
          <x14:formula1>
            <xm:f>OFFSET('Filename convention'!$A$4,0,0,COUNTA('Filename convention'!$A:$A)-2,1)</xm:f>
          </x14:formula1>
          <xm:sqref>A2:A16</xm:sqref>
        </x14:dataValidation>
        <x14:dataValidation type="list" allowBlank="1" showInputMessage="1" showErrorMessage="1" prompt="Select from list" xr:uid="{3FCF2AA3-CF94-44FB-A3F1-7A7096CD99FE}">
          <x14:formula1>
            <xm:f>OFFSET(LookupLists!$B$4,0,0,COUNTA('Filename convention'!$B:$B),1)</xm:f>
          </x14:formula1>
          <xm:sqref>E2:E16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38EF0-5ED0-4220-98B1-82DB65CE6452}">
  <sheetPr>
    <pageSetUpPr fitToPage="1"/>
  </sheetPr>
  <dimension ref="A1:G35"/>
  <sheetViews>
    <sheetView zoomScale="96" zoomScaleNormal="96" workbookViewId="0">
      <pane ySplit="1" topLeftCell="A2" activePane="bottomLeft" state="frozen"/>
      <selection activeCell="A2" sqref="A2"/>
      <selection pane="bottomLeft" activeCell="A2" sqref="A2"/>
    </sheetView>
  </sheetViews>
  <sheetFormatPr defaultColWidth="8.7109375" defaultRowHeight="15" x14ac:dyDescent="0.25"/>
  <cols>
    <col min="1" max="1" width="35.140625" customWidth="1"/>
    <col min="2" max="2" width="13" style="16" customWidth="1"/>
    <col min="3" max="3" width="23.140625" customWidth="1"/>
    <col min="4" max="4" width="18.28515625" customWidth="1"/>
    <col min="5" max="5" width="11.5703125" customWidth="1"/>
    <col min="6" max="6" width="13" customWidth="1"/>
    <col min="7" max="7" width="14.28515625" customWidth="1"/>
  </cols>
  <sheetData>
    <row r="1" spans="1:7" ht="54.6" customHeight="1" x14ac:dyDescent="0.25">
      <c r="A1" s="27" t="s">
        <v>237</v>
      </c>
      <c r="B1" s="27" t="s">
        <v>238</v>
      </c>
      <c r="C1" s="27" t="s">
        <v>23</v>
      </c>
      <c r="D1" s="27" t="s">
        <v>245</v>
      </c>
      <c r="E1" s="27" t="s">
        <v>246</v>
      </c>
      <c r="F1" s="27" t="s">
        <v>57</v>
      </c>
      <c r="G1" s="27" t="s">
        <v>151</v>
      </c>
    </row>
    <row r="2" spans="1:7" ht="24" customHeight="1" x14ac:dyDescent="0.25">
      <c r="A2" s="29"/>
      <c r="B2" s="47"/>
      <c r="C2" s="41"/>
      <c r="D2" s="41"/>
      <c r="E2" s="39"/>
      <c r="F2" s="48"/>
      <c r="G2" s="48"/>
    </row>
    <row r="3" spans="1:7" x14ac:dyDescent="0.25">
      <c r="A3" s="29"/>
      <c r="B3" s="47"/>
      <c r="C3" s="41" t="str">
        <f>IF(B3="","",$C$2)</f>
        <v/>
      </c>
      <c r="D3" s="41" t="str">
        <f>IF(B3="","",$D$2)</f>
        <v/>
      </c>
      <c r="E3" s="39"/>
      <c r="F3" s="48"/>
      <c r="G3" s="48"/>
    </row>
    <row r="4" spans="1:7" x14ac:dyDescent="0.25">
      <c r="A4" s="29"/>
      <c r="B4" s="47"/>
      <c r="C4" s="41" t="str">
        <f t="shared" ref="C4:C33" si="0">IF(B4="","",$C$2)</f>
        <v/>
      </c>
      <c r="D4" s="41" t="str">
        <f t="shared" ref="D4:D33" si="1">IF(B4="","",$D$2)</f>
        <v/>
      </c>
      <c r="E4" s="39"/>
      <c r="F4" s="48"/>
      <c r="G4" s="48"/>
    </row>
    <row r="5" spans="1:7" x14ac:dyDescent="0.25">
      <c r="A5" s="29"/>
      <c r="B5" s="47"/>
      <c r="C5" s="41" t="str">
        <f t="shared" si="0"/>
        <v/>
      </c>
      <c r="D5" s="41" t="str">
        <f t="shared" si="1"/>
        <v/>
      </c>
      <c r="E5" s="39"/>
      <c r="F5" s="48"/>
      <c r="G5" s="48"/>
    </row>
    <row r="6" spans="1:7" x14ac:dyDescent="0.25">
      <c r="A6" s="29"/>
      <c r="B6" s="47"/>
      <c r="C6" s="41" t="str">
        <f t="shared" si="0"/>
        <v/>
      </c>
      <c r="D6" s="41" t="str">
        <f t="shared" si="1"/>
        <v/>
      </c>
      <c r="E6" s="39"/>
      <c r="F6" s="48"/>
      <c r="G6" s="48"/>
    </row>
    <row r="7" spans="1:7" x14ac:dyDescent="0.25">
      <c r="A7" s="29"/>
      <c r="B7" s="47"/>
      <c r="C7" s="41" t="str">
        <f t="shared" si="0"/>
        <v/>
      </c>
      <c r="D7" s="41" t="str">
        <f t="shared" si="1"/>
        <v/>
      </c>
      <c r="E7" s="39"/>
      <c r="F7" s="48"/>
      <c r="G7" s="48"/>
    </row>
    <row r="8" spans="1:7" x14ac:dyDescent="0.25">
      <c r="A8" s="29"/>
      <c r="B8" s="47"/>
      <c r="C8" s="41" t="str">
        <f t="shared" si="0"/>
        <v/>
      </c>
      <c r="D8" s="41" t="str">
        <f t="shared" si="1"/>
        <v/>
      </c>
      <c r="E8" s="39"/>
      <c r="F8" s="48"/>
      <c r="G8" s="48"/>
    </row>
    <row r="9" spans="1:7" x14ac:dyDescent="0.25">
      <c r="A9" s="29"/>
      <c r="B9" s="47"/>
      <c r="C9" s="41" t="str">
        <f t="shared" si="0"/>
        <v/>
      </c>
      <c r="D9" s="41" t="str">
        <f t="shared" si="1"/>
        <v/>
      </c>
      <c r="E9" s="54"/>
      <c r="F9" s="48"/>
      <c r="G9" s="48"/>
    </row>
    <row r="10" spans="1:7" x14ac:dyDescent="0.25">
      <c r="A10" s="29"/>
      <c r="B10" s="47"/>
      <c r="C10" s="41" t="str">
        <f t="shared" si="0"/>
        <v/>
      </c>
      <c r="D10" s="41" t="str">
        <f t="shared" si="1"/>
        <v/>
      </c>
      <c r="E10" s="54"/>
      <c r="F10" s="48"/>
      <c r="G10" s="48"/>
    </row>
    <row r="11" spans="1:7" x14ac:dyDescent="0.25">
      <c r="A11" s="29"/>
      <c r="B11" s="47"/>
      <c r="C11" s="41" t="str">
        <f t="shared" si="0"/>
        <v/>
      </c>
      <c r="D11" s="41" t="str">
        <f t="shared" si="1"/>
        <v/>
      </c>
      <c r="E11" s="54"/>
      <c r="F11" s="48"/>
      <c r="G11" s="48"/>
    </row>
    <row r="12" spans="1:7" x14ac:dyDescent="0.25">
      <c r="A12" s="29"/>
      <c r="B12" s="47"/>
      <c r="C12" s="41" t="str">
        <f t="shared" si="0"/>
        <v/>
      </c>
      <c r="D12" s="41" t="str">
        <f t="shared" si="1"/>
        <v/>
      </c>
      <c r="E12" s="54"/>
      <c r="F12" s="48"/>
      <c r="G12" s="48"/>
    </row>
    <row r="13" spans="1:7" x14ac:dyDescent="0.25">
      <c r="A13" s="29"/>
      <c r="B13" s="47"/>
      <c r="C13" s="41" t="str">
        <f t="shared" si="0"/>
        <v/>
      </c>
      <c r="D13" s="41" t="str">
        <f t="shared" si="1"/>
        <v/>
      </c>
      <c r="E13" s="54"/>
      <c r="F13" s="48"/>
      <c r="G13" s="48"/>
    </row>
    <row r="14" spans="1:7" x14ac:dyDescent="0.25">
      <c r="A14" s="29"/>
      <c r="B14" s="47"/>
      <c r="C14" s="41" t="str">
        <f t="shared" si="0"/>
        <v/>
      </c>
      <c r="D14" s="41" t="str">
        <f t="shared" si="1"/>
        <v/>
      </c>
      <c r="E14" s="54"/>
      <c r="F14" s="48"/>
      <c r="G14" s="48"/>
    </row>
    <row r="15" spans="1:7" x14ac:dyDescent="0.25">
      <c r="A15" s="29"/>
      <c r="B15" s="47"/>
      <c r="C15" s="41" t="str">
        <f t="shared" si="0"/>
        <v/>
      </c>
      <c r="D15" s="41" t="str">
        <f t="shared" si="1"/>
        <v/>
      </c>
      <c r="E15" s="54"/>
      <c r="F15" s="48"/>
      <c r="G15" s="48"/>
    </row>
    <row r="16" spans="1:7" x14ac:dyDescent="0.25">
      <c r="A16" s="29"/>
      <c r="B16" s="47"/>
      <c r="C16" s="41" t="str">
        <f t="shared" si="0"/>
        <v/>
      </c>
      <c r="D16" s="41" t="str">
        <f t="shared" si="1"/>
        <v/>
      </c>
      <c r="E16" s="54"/>
      <c r="F16" s="48"/>
      <c r="G16" s="48"/>
    </row>
    <row r="17" spans="1:7" x14ac:dyDescent="0.25">
      <c r="A17" s="29"/>
      <c r="B17" s="47"/>
      <c r="C17" s="41" t="str">
        <f t="shared" si="0"/>
        <v/>
      </c>
      <c r="D17" s="41" t="str">
        <f t="shared" si="1"/>
        <v/>
      </c>
      <c r="E17" s="54"/>
      <c r="F17" s="48"/>
      <c r="G17" s="48"/>
    </row>
    <row r="18" spans="1:7" x14ac:dyDescent="0.25">
      <c r="A18" s="29"/>
      <c r="B18" s="47"/>
      <c r="C18" s="41" t="str">
        <f t="shared" si="0"/>
        <v/>
      </c>
      <c r="D18" s="41" t="str">
        <f t="shared" si="1"/>
        <v/>
      </c>
      <c r="E18" s="54"/>
      <c r="F18" s="48"/>
      <c r="G18" s="48"/>
    </row>
    <row r="19" spans="1:7" x14ac:dyDescent="0.25">
      <c r="A19" s="29"/>
      <c r="B19" s="47"/>
      <c r="C19" s="41" t="str">
        <f t="shared" si="0"/>
        <v/>
      </c>
      <c r="D19" s="41" t="str">
        <f t="shared" si="1"/>
        <v/>
      </c>
      <c r="E19" s="54"/>
      <c r="F19" s="48"/>
      <c r="G19" s="48"/>
    </row>
    <row r="20" spans="1:7" x14ac:dyDescent="0.25">
      <c r="A20" s="29"/>
      <c r="B20" s="47"/>
      <c r="C20" s="41" t="str">
        <f t="shared" si="0"/>
        <v/>
      </c>
      <c r="D20" s="41" t="str">
        <f t="shared" si="1"/>
        <v/>
      </c>
      <c r="E20" s="54"/>
      <c r="F20" s="48"/>
      <c r="G20" s="48"/>
    </row>
    <row r="21" spans="1:7" x14ac:dyDescent="0.25">
      <c r="A21" s="29"/>
      <c r="B21" s="47"/>
      <c r="C21" s="41" t="str">
        <f t="shared" si="0"/>
        <v/>
      </c>
      <c r="D21" s="41" t="str">
        <f t="shared" si="1"/>
        <v/>
      </c>
      <c r="E21" s="54"/>
      <c r="F21" s="48"/>
      <c r="G21" s="48"/>
    </row>
    <row r="22" spans="1:7" x14ac:dyDescent="0.25">
      <c r="A22" s="29"/>
      <c r="B22" s="47"/>
      <c r="C22" s="41" t="str">
        <f t="shared" si="0"/>
        <v/>
      </c>
      <c r="D22" s="41" t="str">
        <f t="shared" si="1"/>
        <v/>
      </c>
      <c r="E22" s="54"/>
      <c r="F22" s="48"/>
      <c r="G22" s="48"/>
    </row>
    <row r="23" spans="1:7" x14ac:dyDescent="0.25">
      <c r="A23" s="29"/>
      <c r="B23" s="47"/>
      <c r="C23" s="41" t="str">
        <f t="shared" si="0"/>
        <v/>
      </c>
      <c r="D23" s="41" t="str">
        <f t="shared" si="1"/>
        <v/>
      </c>
      <c r="E23" s="54"/>
      <c r="F23" s="48"/>
      <c r="G23" s="48"/>
    </row>
    <row r="24" spans="1:7" x14ac:dyDescent="0.25">
      <c r="A24" s="29"/>
      <c r="B24" s="47"/>
      <c r="C24" s="41" t="str">
        <f t="shared" si="0"/>
        <v/>
      </c>
      <c r="D24" s="41" t="str">
        <f t="shared" si="1"/>
        <v/>
      </c>
      <c r="E24" s="54"/>
      <c r="F24" s="48"/>
      <c r="G24" s="48"/>
    </row>
    <row r="25" spans="1:7" x14ac:dyDescent="0.25">
      <c r="A25" s="29"/>
      <c r="B25" s="47"/>
      <c r="C25" s="41" t="str">
        <f t="shared" si="0"/>
        <v/>
      </c>
      <c r="D25" s="41" t="str">
        <f t="shared" si="1"/>
        <v/>
      </c>
      <c r="E25" s="54"/>
      <c r="F25" s="48"/>
      <c r="G25" s="48"/>
    </row>
    <row r="26" spans="1:7" x14ac:dyDescent="0.25">
      <c r="A26" s="29"/>
      <c r="B26" s="47"/>
      <c r="C26" s="41" t="str">
        <f t="shared" si="0"/>
        <v/>
      </c>
      <c r="D26" s="41" t="str">
        <f t="shared" si="1"/>
        <v/>
      </c>
      <c r="E26" s="54"/>
      <c r="F26" s="48"/>
      <c r="G26" s="48"/>
    </row>
    <row r="27" spans="1:7" x14ac:dyDescent="0.25">
      <c r="A27" s="29"/>
      <c r="B27" s="47"/>
      <c r="C27" s="41" t="str">
        <f t="shared" si="0"/>
        <v/>
      </c>
      <c r="D27" s="41" t="str">
        <f t="shared" si="1"/>
        <v/>
      </c>
      <c r="E27" s="54"/>
      <c r="F27" s="48"/>
      <c r="G27" s="48"/>
    </row>
    <row r="28" spans="1:7" x14ac:dyDescent="0.25">
      <c r="A28" s="29"/>
      <c r="B28" s="47"/>
      <c r="C28" s="41" t="str">
        <f t="shared" si="0"/>
        <v/>
      </c>
      <c r="D28" s="41" t="str">
        <f t="shared" si="1"/>
        <v/>
      </c>
      <c r="E28" s="54"/>
      <c r="F28" s="48"/>
      <c r="G28" s="48"/>
    </row>
    <row r="29" spans="1:7" x14ac:dyDescent="0.25">
      <c r="A29" s="29"/>
      <c r="B29" s="47"/>
      <c r="C29" s="41" t="str">
        <f t="shared" si="0"/>
        <v/>
      </c>
      <c r="D29" s="41" t="str">
        <f t="shared" si="1"/>
        <v/>
      </c>
      <c r="E29" s="54"/>
      <c r="F29" s="48"/>
      <c r="G29" s="48"/>
    </row>
    <row r="30" spans="1:7" x14ac:dyDescent="0.25">
      <c r="A30" s="29"/>
      <c r="B30" s="47"/>
      <c r="C30" s="41" t="str">
        <f t="shared" si="0"/>
        <v/>
      </c>
      <c r="D30" s="41" t="str">
        <f t="shared" si="1"/>
        <v/>
      </c>
      <c r="E30" s="54"/>
      <c r="F30" s="48"/>
      <c r="G30" s="48"/>
    </row>
    <row r="31" spans="1:7" x14ac:dyDescent="0.25">
      <c r="A31" s="29"/>
      <c r="B31" s="47"/>
      <c r="C31" s="41" t="str">
        <f t="shared" si="0"/>
        <v/>
      </c>
      <c r="D31" s="41" t="str">
        <f t="shared" si="1"/>
        <v/>
      </c>
      <c r="E31" s="54"/>
      <c r="F31" s="48"/>
      <c r="G31" s="48"/>
    </row>
    <row r="32" spans="1:7" x14ac:dyDescent="0.25">
      <c r="A32" s="29"/>
      <c r="B32" s="47"/>
      <c r="C32" s="41" t="str">
        <f t="shared" si="0"/>
        <v/>
      </c>
      <c r="D32" s="41" t="str">
        <f t="shared" si="1"/>
        <v/>
      </c>
      <c r="E32" s="54"/>
      <c r="F32" s="48"/>
      <c r="G32" s="48"/>
    </row>
    <row r="33" spans="1:7" x14ac:dyDescent="0.25">
      <c r="A33" s="29"/>
      <c r="B33" s="47"/>
      <c r="C33" s="41" t="str">
        <f t="shared" si="0"/>
        <v/>
      </c>
      <c r="D33" s="41" t="str">
        <f t="shared" si="1"/>
        <v/>
      </c>
      <c r="E33" s="54"/>
      <c r="F33" s="48"/>
      <c r="G33" s="48"/>
    </row>
    <row r="35" spans="1:7" x14ac:dyDescent="0.25">
      <c r="D35" s="7"/>
    </row>
  </sheetData>
  <sheetProtection sheet="1" objects="1" scenarios="1"/>
  <dataValidations count="5">
    <dataValidation type="custom" allowBlank="1" showInputMessage="1" showErrorMessage="1" errorTitle="No Parcel ID detected" error="Check you have entered a parcel ID. Then  enter a whole number or leave the cell blank if nothing to report." promptTitle="Number of landowners" prompt="For each parcel ID, enter number of landowners affected." sqref="F2" xr:uid="{D318E7EA-4B76-4AA8-9E8B-EF38E9E64581}">
      <formula1>IF(E2:E33&lt;&gt;"",ISNUMBER(F2:F33),FALSE)</formula1>
    </dataValidation>
    <dataValidation type="custom" showInputMessage="1" showErrorMessage="1" errorTitle="No Parcel ID detected" error="Check you have provided a parcel ID. Then enter a whole number or leave the cell blank if nothing to report." promptTitle="Number of occupiers" prompt="For each parcel ID, enter number of occupiers affected (blank, zero, number)" sqref="G2" xr:uid="{D1F0DD96-63DA-4390-8A97-5542D1DEF620}">
      <formula1>IF(E2:E33&lt;&gt;"",ISNUMBER(G2:G33),FALSE)</formula1>
    </dataValidation>
    <dataValidation type="custom" allowBlank="1" showInputMessage="1" showErrorMessage="1" prompt="Enter parcel ID" sqref="E2:E8" xr:uid="{DF22046D-954E-42B6-A66F-203BA5EC5B16}">
      <formula1>COUNTIF($E$2:$E$114,E2)&gt;=1</formula1>
    </dataValidation>
    <dataValidation type="custom" allowBlank="1" showInputMessage="1" showErrorMessage="1" errorTitle="No Parcel ID detected" error="Check you have entered a parcel ID. Then  enter a whole number or leave the cell blank if nothing to report." promptTitle="Number of landowners" prompt="For each parcel ID, enter number of landowners affected" sqref="F3:F33" xr:uid="{7F0E4C22-B4CC-4E8C-922F-997FF7E68F5C}">
      <formula1>IF(E3:E33&lt;&gt;"",ISNUMBER(F3:F33),FALSE)</formula1>
    </dataValidation>
    <dataValidation type="custom" showInputMessage="1" showErrorMessage="1" errorTitle="No Parcel ID detected" error="Check you have provided a parcel ID. Then enter a whole number or leave the cell blank if nothing to report." promptTitle="Number of occupiers" prompt="For each parcel ID, enter number of occupiers affected (blank, zero, number)" sqref="G3:G33" xr:uid="{06EE29A5-B861-49DA-8BC4-C5DAC07F2258}">
      <formula1>IF(E3:E33&lt;&gt;"",ISNUMBER(G3:G33),FALSE)</formula1>
    </dataValidation>
  </dataValidations>
  <hyperlinks>
    <hyperlink ref="F1" location="Definitions!A1" display="Number of landowners affected" xr:uid="{67F27122-4C02-4FE2-A497-1F361F72174F}"/>
    <hyperlink ref="G1" location="Definitions!A1" display="Number of occupiers affected" xr:uid="{B3ED5169-09AE-4567-8947-98E2384BCBCA}"/>
    <hyperlink ref="E1" location="Variables!A1" display="Parcel ID" xr:uid="{F7E68B7A-5D84-4725-95D2-F5A5D9ED6434}"/>
    <hyperlink ref="D1" location="Variables!A1" display="Land parcels accessed under access agreement" xr:uid="{E8C07FF1-0505-4FA8-95C2-D3B1F602E909}"/>
    <hyperlink ref="C1" location="Variables!A1" display="Category" xr:uid="{B0796994-9F74-4303-B50A-886D6D13B199}"/>
    <hyperlink ref="B1" location="Variables!A1" display="Reporting YearMonth" xr:uid="{5B91ABE4-8A39-4C8C-8A83-161A2EFE83D2}"/>
    <hyperlink ref="A1" location="Variables!A1" display="Transmission Company" xr:uid="{BC5876F7-6DD6-4821-B0BB-AA8CD6ADFC84}"/>
  </hyperlinks>
  <pageMargins left="0.7" right="0.7" top="0.75" bottom="0.75" header="0.3" footer="0.3"/>
  <pageSetup scale="70" fitToHeight="0" orientation="portrait" r:id="rId1"/>
  <headerFooter>
    <oddHeader>&amp;C&amp;"Calibri"&amp;12&amp;KFF0000 OFFICIAL&amp;1#_x000D_&amp;"Calibri"&amp;11&amp;K000000&amp;B&amp;"Arial"&amp;12&amp;Kff0000​‌OFFICIAL‌​</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Select from list" xr:uid="{35877708-D861-49FC-B62A-6C4B43D2793A}">
          <x14:formula1>
            <xm:f>'Filename convention'!$E$4:$E$25</xm:f>
          </x14:formula1>
          <xm:sqref>B2:B33</xm:sqref>
        </x14:dataValidation>
        <x14:dataValidation type="list" allowBlank="1" showInputMessage="1" showErrorMessage="1" prompt="Select from list" xr:uid="{26A46FFC-FE94-4823-AC82-7391F956C631}">
          <x14:formula1>
            <xm:f>OFFSET('Filename convention'!$A$4,0,0,COUNTA('Filename convention'!$A:$A)-2,1)</xm:f>
          </x14:formula1>
          <xm:sqref>A2:A33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FDD6B-DDDA-4C6F-BE08-DCD40B374251}">
  <sheetPr>
    <pageSetUpPr fitToPage="1"/>
  </sheetPr>
  <dimension ref="A1:Q35"/>
  <sheetViews>
    <sheetView zoomScale="86" zoomScaleNormal="86" workbookViewId="0">
      <pane ySplit="1" topLeftCell="A2" activePane="bottomLeft" state="frozen"/>
      <selection activeCell="A2" sqref="A2"/>
      <selection pane="bottomLeft" activeCell="A2" sqref="A2"/>
    </sheetView>
  </sheetViews>
  <sheetFormatPr defaultColWidth="8.7109375" defaultRowHeight="15" x14ac:dyDescent="0.25"/>
  <cols>
    <col min="1" max="1" width="55" customWidth="1"/>
    <col min="2" max="2" width="12.85546875" style="16" customWidth="1"/>
    <col min="3" max="3" width="22.7109375" customWidth="1"/>
    <col min="4" max="4" width="18.85546875" customWidth="1"/>
    <col min="5" max="5" width="12.42578125" customWidth="1"/>
    <col min="6" max="6" width="13.28515625" customWidth="1"/>
    <col min="7" max="7" width="13.5703125" customWidth="1"/>
    <col min="8" max="8" width="15.42578125" customWidth="1"/>
    <col min="9" max="9" width="13.5703125" customWidth="1"/>
    <col min="10" max="10" width="10.140625" customWidth="1"/>
    <col min="11" max="11" width="13.5703125" customWidth="1"/>
    <col min="12" max="12" width="25.5703125" customWidth="1"/>
    <col min="13" max="13" width="19.7109375" customWidth="1"/>
    <col min="14" max="14" width="25.42578125" customWidth="1"/>
    <col min="15" max="15" width="19" customWidth="1"/>
    <col min="16" max="16" width="18.85546875" customWidth="1"/>
    <col min="17" max="17" width="50.85546875" customWidth="1"/>
  </cols>
  <sheetData>
    <row r="1" spans="1:17" ht="83.25" customHeight="1" x14ac:dyDescent="0.25">
      <c r="A1" s="28" t="s">
        <v>237</v>
      </c>
      <c r="B1" s="27" t="s">
        <v>238</v>
      </c>
      <c r="C1" s="27" t="s">
        <v>23</v>
      </c>
      <c r="D1" s="27" t="s">
        <v>247</v>
      </c>
      <c r="E1" s="27" t="s">
        <v>246</v>
      </c>
      <c r="F1" s="27" t="s">
        <v>57</v>
      </c>
      <c r="G1" s="27" t="s">
        <v>151</v>
      </c>
      <c r="H1" s="27" t="s">
        <v>132</v>
      </c>
      <c r="I1" s="27" t="s">
        <v>135</v>
      </c>
      <c r="J1" s="27" t="s">
        <v>68</v>
      </c>
      <c r="K1" s="27" t="s">
        <v>71</v>
      </c>
      <c r="L1" s="27" t="s">
        <v>128</v>
      </c>
      <c r="M1" s="27" t="s">
        <v>154</v>
      </c>
      <c r="N1" s="27" t="s">
        <v>159</v>
      </c>
      <c r="O1" s="27" t="s">
        <v>248</v>
      </c>
      <c r="P1" s="27" t="s">
        <v>249</v>
      </c>
      <c r="Q1" s="27" t="s">
        <v>167</v>
      </c>
    </row>
    <row r="2" spans="1:17" ht="24" customHeight="1" x14ac:dyDescent="0.25">
      <c r="A2" s="29"/>
      <c r="B2" s="47"/>
      <c r="C2" s="41"/>
      <c r="D2" s="41"/>
      <c r="E2" s="39"/>
      <c r="F2" s="48"/>
      <c r="G2" s="48"/>
      <c r="H2" s="49"/>
      <c r="I2" s="49"/>
      <c r="J2" s="30"/>
      <c r="K2" s="29"/>
      <c r="L2" s="48"/>
      <c r="M2" s="48"/>
      <c r="N2" s="50"/>
      <c r="O2" s="51"/>
      <c r="P2" s="50"/>
      <c r="Q2" s="39"/>
    </row>
    <row r="3" spans="1:17" x14ac:dyDescent="0.25">
      <c r="A3" s="29"/>
      <c r="B3" s="47"/>
      <c r="C3" s="41" t="str">
        <f>IF(B3="","",$C$2)</f>
        <v/>
      </c>
      <c r="D3" s="41" t="str">
        <f>IF(B3="","",$D$2)</f>
        <v/>
      </c>
      <c r="E3" s="39"/>
      <c r="F3" s="48"/>
      <c r="G3" s="48"/>
      <c r="H3" s="49"/>
      <c r="I3" s="49"/>
      <c r="J3" s="30"/>
      <c r="K3" s="29"/>
      <c r="L3" s="48"/>
      <c r="M3" s="48"/>
      <c r="N3" s="50"/>
      <c r="O3" s="51"/>
      <c r="P3" s="50"/>
      <c r="Q3" s="39"/>
    </row>
    <row r="4" spans="1:17" x14ac:dyDescent="0.25">
      <c r="A4" s="29"/>
      <c r="B4" s="47"/>
      <c r="C4" s="41" t="str">
        <f t="shared" ref="C4:C33" si="0">IF(B4="","",$C$2)</f>
        <v/>
      </c>
      <c r="D4" s="41" t="str">
        <f t="shared" ref="D4:D33" si="1">IF(B4="","",$D$2)</f>
        <v/>
      </c>
      <c r="E4" s="39"/>
      <c r="F4" s="48"/>
      <c r="G4" s="48"/>
      <c r="H4" s="49"/>
      <c r="I4" s="49"/>
      <c r="J4" s="30"/>
      <c r="K4" s="29"/>
      <c r="L4" s="48"/>
      <c r="M4" s="48"/>
      <c r="N4" s="50"/>
      <c r="O4" s="51"/>
      <c r="P4" s="50"/>
      <c r="Q4" s="39"/>
    </row>
    <row r="5" spans="1:17" x14ac:dyDescent="0.25">
      <c r="A5" s="29"/>
      <c r="B5" s="47"/>
      <c r="C5" s="41" t="str">
        <f t="shared" si="0"/>
        <v/>
      </c>
      <c r="D5" s="41" t="str">
        <f t="shared" si="1"/>
        <v/>
      </c>
      <c r="E5" s="39"/>
      <c r="F5" s="48"/>
      <c r="G5" s="48"/>
      <c r="H5" s="49"/>
      <c r="I5" s="49"/>
      <c r="J5" s="30"/>
      <c r="K5" s="29"/>
      <c r="L5" s="48"/>
      <c r="M5" s="48"/>
      <c r="N5" s="50"/>
      <c r="O5" s="51"/>
      <c r="P5" s="50"/>
      <c r="Q5" s="39"/>
    </row>
    <row r="6" spans="1:17" x14ac:dyDescent="0.25">
      <c r="A6" s="29"/>
      <c r="B6" s="47"/>
      <c r="C6" s="41" t="str">
        <f t="shared" si="0"/>
        <v/>
      </c>
      <c r="D6" s="41" t="str">
        <f t="shared" si="1"/>
        <v/>
      </c>
      <c r="E6" s="39"/>
      <c r="F6" s="48"/>
      <c r="G6" s="48"/>
      <c r="H6" s="49"/>
      <c r="I6" s="49"/>
      <c r="J6" s="30"/>
      <c r="K6" s="29"/>
      <c r="L6" s="48"/>
      <c r="M6" s="48"/>
      <c r="N6" s="50"/>
      <c r="O6" s="51"/>
      <c r="P6" s="50"/>
      <c r="Q6" s="39"/>
    </row>
    <row r="7" spans="1:17" x14ac:dyDescent="0.25">
      <c r="A7" s="29"/>
      <c r="B7" s="47"/>
      <c r="C7" s="41" t="str">
        <f t="shared" si="0"/>
        <v/>
      </c>
      <c r="D7" s="41" t="str">
        <f t="shared" si="1"/>
        <v/>
      </c>
      <c r="E7" s="39"/>
      <c r="F7" s="48"/>
      <c r="G7" s="48"/>
      <c r="H7" s="49"/>
      <c r="I7" s="49"/>
      <c r="J7" s="30"/>
      <c r="K7" s="29"/>
      <c r="L7" s="48"/>
      <c r="M7" s="48"/>
      <c r="N7" s="50"/>
      <c r="O7" s="51"/>
      <c r="P7" s="50"/>
      <c r="Q7" s="39"/>
    </row>
    <row r="8" spans="1:17" x14ac:dyDescent="0.25">
      <c r="A8" s="29"/>
      <c r="B8" s="47"/>
      <c r="C8" s="41" t="str">
        <f t="shared" si="0"/>
        <v/>
      </c>
      <c r="D8" s="41" t="str">
        <f t="shared" si="1"/>
        <v/>
      </c>
      <c r="E8" s="39"/>
      <c r="F8" s="48"/>
      <c r="G8" s="48"/>
      <c r="H8" s="49"/>
      <c r="I8" s="49"/>
      <c r="J8" s="30"/>
      <c r="K8" s="29"/>
      <c r="L8" s="48"/>
      <c r="M8" s="48"/>
      <c r="N8" s="50"/>
      <c r="O8" s="51"/>
      <c r="P8" s="50"/>
      <c r="Q8" s="39"/>
    </row>
    <row r="9" spans="1:17" x14ac:dyDescent="0.25">
      <c r="A9" s="29"/>
      <c r="B9" s="47"/>
      <c r="C9" s="41" t="str">
        <f t="shared" si="0"/>
        <v/>
      </c>
      <c r="D9" s="41" t="str">
        <f t="shared" si="1"/>
        <v/>
      </c>
      <c r="E9" s="39"/>
      <c r="F9" s="48"/>
      <c r="G9" s="48"/>
      <c r="H9" s="49"/>
      <c r="I9" s="49"/>
      <c r="J9" s="30"/>
      <c r="K9" s="29"/>
      <c r="L9" s="48"/>
      <c r="M9" s="48"/>
      <c r="N9" s="50"/>
      <c r="O9" s="51"/>
      <c r="P9" s="50"/>
      <c r="Q9" s="39"/>
    </row>
    <row r="10" spans="1:17" x14ac:dyDescent="0.25">
      <c r="A10" s="29"/>
      <c r="B10" s="47"/>
      <c r="C10" s="41" t="str">
        <f t="shared" si="0"/>
        <v/>
      </c>
      <c r="D10" s="41" t="str">
        <f t="shared" si="1"/>
        <v/>
      </c>
      <c r="E10" s="39"/>
      <c r="F10" s="48"/>
      <c r="G10" s="48"/>
      <c r="H10" s="49"/>
      <c r="I10" s="49"/>
      <c r="J10" s="30"/>
      <c r="K10" s="29"/>
      <c r="L10" s="48"/>
      <c r="M10" s="48"/>
      <c r="N10" s="50"/>
      <c r="O10" s="51"/>
      <c r="P10" s="50"/>
      <c r="Q10" s="39"/>
    </row>
    <row r="11" spans="1:17" x14ac:dyDescent="0.25">
      <c r="A11" s="29"/>
      <c r="B11" s="47"/>
      <c r="C11" s="41" t="str">
        <f t="shared" si="0"/>
        <v/>
      </c>
      <c r="D11" s="41" t="str">
        <f t="shared" si="1"/>
        <v/>
      </c>
      <c r="E11" s="39"/>
      <c r="F11" s="48"/>
      <c r="G11" s="48"/>
      <c r="H11" s="49"/>
      <c r="I11" s="49"/>
      <c r="J11" s="30"/>
      <c r="K11" s="29"/>
      <c r="L11" s="48"/>
      <c r="M11" s="48"/>
      <c r="N11" s="50"/>
      <c r="O11" s="51"/>
      <c r="P11" s="50"/>
      <c r="Q11" s="39"/>
    </row>
    <row r="12" spans="1:17" x14ac:dyDescent="0.25">
      <c r="A12" s="29"/>
      <c r="B12" s="47"/>
      <c r="C12" s="41" t="str">
        <f t="shared" si="0"/>
        <v/>
      </c>
      <c r="D12" s="41" t="str">
        <f t="shared" si="1"/>
        <v/>
      </c>
      <c r="E12" s="39"/>
      <c r="F12" s="48"/>
      <c r="G12" s="48"/>
      <c r="H12" s="49"/>
      <c r="I12" s="49"/>
      <c r="J12" s="30"/>
      <c r="K12" s="29"/>
      <c r="L12" s="48"/>
      <c r="M12" s="48"/>
      <c r="N12" s="50"/>
      <c r="O12" s="51"/>
      <c r="P12" s="50"/>
      <c r="Q12" s="39"/>
    </row>
    <row r="13" spans="1:17" x14ac:dyDescent="0.25">
      <c r="A13" s="29"/>
      <c r="B13" s="47"/>
      <c r="C13" s="41" t="str">
        <f t="shared" si="0"/>
        <v/>
      </c>
      <c r="D13" s="41" t="str">
        <f t="shared" si="1"/>
        <v/>
      </c>
      <c r="E13" s="39"/>
      <c r="F13" s="48"/>
      <c r="G13" s="48"/>
      <c r="H13" s="49"/>
      <c r="I13" s="49"/>
      <c r="J13" s="30"/>
      <c r="K13" s="29"/>
      <c r="L13" s="48"/>
      <c r="M13" s="48"/>
      <c r="N13" s="50"/>
      <c r="O13" s="51"/>
      <c r="P13" s="50"/>
      <c r="Q13" s="39"/>
    </row>
    <row r="14" spans="1:17" x14ac:dyDescent="0.25">
      <c r="A14" s="29"/>
      <c r="B14" s="47"/>
      <c r="C14" s="41" t="str">
        <f t="shared" si="0"/>
        <v/>
      </c>
      <c r="D14" s="41" t="str">
        <f t="shared" si="1"/>
        <v/>
      </c>
      <c r="E14" s="39"/>
      <c r="F14" s="48"/>
      <c r="G14" s="48"/>
      <c r="H14" s="49"/>
      <c r="I14" s="49"/>
      <c r="J14" s="30"/>
      <c r="K14" s="29"/>
      <c r="L14" s="48"/>
      <c r="M14" s="48"/>
      <c r="N14" s="50"/>
      <c r="O14" s="51"/>
      <c r="P14" s="50"/>
      <c r="Q14" s="39"/>
    </row>
    <row r="15" spans="1:17" x14ac:dyDescent="0.25">
      <c r="A15" s="29"/>
      <c r="B15" s="47"/>
      <c r="C15" s="41" t="str">
        <f t="shared" si="0"/>
        <v/>
      </c>
      <c r="D15" s="41" t="str">
        <f t="shared" si="1"/>
        <v/>
      </c>
      <c r="E15" s="39"/>
      <c r="F15" s="48"/>
      <c r="G15" s="48"/>
      <c r="H15" s="49"/>
      <c r="I15" s="49"/>
      <c r="J15" s="30"/>
      <c r="K15" s="29"/>
      <c r="L15" s="48"/>
      <c r="M15" s="48"/>
      <c r="N15" s="50"/>
      <c r="O15" s="51"/>
      <c r="P15" s="50"/>
      <c r="Q15" s="39"/>
    </row>
    <row r="16" spans="1:17" x14ac:dyDescent="0.25">
      <c r="A16" s="29"/>
      <c r="B16" s="47"/>
      <c r="C16" s="41" t="str">
        <f t="shared" si="0"/>
        <v/>
      </c>
      <c r="D16" s="41" t="str">
        <f t="shared" si="1"/>
        <v/>
      </c>
      <c r="E16" s="39"/>
      <c r="F16" s="48"/>
      <c r="G16" s="48"/>
      <c r="H16" s="49"/>
      <c r="I16" s="49"/>
      <c r="J16" s="30"/>
      <c r="K16" s="29"/>
      <c r="L16" s="48"/>
      <c r="M16" s="48"/>
      <c r="N16" s="50"/>
      <c r="O16" s="51"/>
      <c r="P16" s="50"/>
      <c r="Q16" s="39"/>
    </row>
    <row r="17" spans="1:17" x14ac:dyDescent="0.25">
      <c r="A17" s="29"/>
      <c r="B17" s="47"/>
      <c r="C17" s="41" t="str">
        <f t="shared" si="0"/>
        <v/>
      </c>
      <c r="D17" s="41" t="str">
        <f t="shared" si="1"/>
        <v/>
      </c>
      <c r="E17" s="39"/>
      <c r="F17" s="48"/>
      <c r="G17" s="48"/>
      <c r="H17" s="49"/>
      <c r="I17" s="49"/>
      <c r="J17" s="30"/>
      <c r="K17" s="29"/>
      <c r="L17" s="48"/>
      <c r="M17" s="48"/>
      <c r="N17" s="50"/>
      <c r="O17" s="51"/>
      <c r="P17" s="50"/>
      <c r="Q17" s="39"/>
    </row>
    <row r="18" spans="1:17" x14ac:dyDescent="0.25">
      <c r="A18" s="29"/>
      <c r="B18" s="47"/>
      <c r="C18" s="41" t="str">
        <f t="shared" si="0"/>
        <v/>
      </c>
      <c r="D18" s="41" t="str">
        <f t="shared" si="1"/>
        <v/>
      </c>
      <c r="E18" s="39"/>
      <c r="F18" s="48"/>
      <c r="G18" s="48"/>
      <c r="H18" s="49"/>
      <c r="I18" s="49"/>
      <c r="J18" s="30"/>
      <c r="K18" s="29"/>
      <c r="L18" s="48"/>
      <c r="M18" s="48"/>
      <c r="N18" s="50"/>
      <c r="O18" s="51"/>
      <c r="P18" s="50"/>
      <c r="Q18" s="39"/>
    </row>
    <row r="19" spans="1:17" x14ac:dyDescent="0.25">
      <c r="A19" s="29"/>
      <c r="B19" s="47"/>
      <c r="C19" s="41" t="str">
        <f t="shared" si="0"/>
        <v/>
      </c>
      <c r="D19" s="41" t="str">
        <f t="shared" si="1"/>
        <v/>
      </c>
      <c r="E19" s="39"/>
      <c r="F19" s="48"/>
      <c r="G19" s="48"/>
      <c r="H19" s="49"/>
      <c r="I19" s="49"/>
      <c r="J19" s="30"/>
      <c r="K19" s="29"/>
      <c r="L19" s="48"/>
      <c r="M19" s="48"/>
      <c r="N19" s="50"/>
      <c r="O19" s="51"/>
      <c r="P19" s="50"/>
      <c r="Q19" s="39"/>
    </row>
    <row r="20" spans="1:17" x14ac:dyDescent="0.25">
      <c r="A20" s="29"/>
      <c r="B20" s="47"/>
      <c r="C20" s="41" t="str">
        <f t="shared" si="0"/>
        <v/>
      </c>
      <c r="D20" s="41" t="str">
        <f t="shared" si="1"/>
        <v/>
      </c>
      <c r="E20" s="39"/>
      <c r="F20" s="48"/>
      <c r="G20" s="48"/>
      <c r="H20" s="49"/>
      <c r="I20" s="49"/>
      <c r="J20" s="30"/>
      <c r="K20" s="29"/>
      <c r="L20" s="48"/>
      <c r="M20" s="48"/>
      <c r="N20" s="50"/>
      <c r="O20" s="51"/>
      <c r="P20" s="50"/>
      <c r="Q20" s="39"/>
    </row>
    <row r="21" spans="1:17" x14ac:dyDescent="0.25">
      <c r="A21" s="29"/>
      <c r="B21" s="47"/>
      <c r="C21" s="41" t="str">
        <f t="shared" si="0"/>
        <v/>
      </c>
      <c r="D21" s="41" t="str">
        <f t="shared" si="1"/>
        <v/>
      </c>
      <c r="E21" s="39"/>
      <c r="F21" s="48"/>
      <c r="G21" s="48"/>
      <c r="H21" s="49"/>
      <c r="I21" s="49"/>
      <c r="J21" s="30"/>
      <c r="K21" s="29"/>
      <c r="L21" s="48"/>
      <c r="M21" s="48"/>
      <c r="N21" s="50"/>
      <c r="O21" s="51"/>
      <c r="P21" s="50"/>
      <c r="Q21" s="39"/>
    </row>
    <row r="22" spans="1:17" x14ac:dyDescent="0.25">
      <c r="A22" s="29"/>
      <c r="B22" s="47"/>
      <c r="C22" s="41" t="str">
        <f t="shared" si="0"/>
        <v/>
      </c>
      <c r="D22" s="41" t="str">
        <f t="shared" si="1"/>
        <v/>
      </c>
      <c r="E22" s="39"/>
      <c r="F22" s="48"/>
      <c r="G22" s="48"/>
      <c r="H22" s="49"/>
      <c r="I22" s="49"/>
      <c r="J22" s="30"/>
      <c r="K22" s="29"/>
      <c r="L22" s="48"/>
      <c r="M22" s="48"/>
      <c r="N22" s="50"/>
      <c r="O22" s="51"/>
      <c r="P22" s="50"/>
      <c r="Q22" s="39"/>
    </row>
    <row r="23" spans="1:17" x14ac:dyDescent="0.25">
      <c r="A23" s="29"/>
      <c r="B23" s="47"/>
      <c r="C23" s="41" t="str">
        <f t="shared" si="0"/>
        <v/>
      </c>
      <c r="D23" s="41" t="str">
        <f t="shared" si="1"/>
        <v/>
      </c>
      <c r="E23" s="39"/>
      <c r="F23" s="48"/>
      <c r="G23" s="48"/>
      <c r="H23" s="49"/>
      <c r="I23" s="49"/>
      <c r="J23" s="30"/>
      <c r="K23" s="29"/>
      <c r="L23" s="48"/>
      <c r="M23" s="48"/>
      <c r="N23" s="50"/>
      <c r="O23" s="51"/>
      <c r="P23" s="50"/>
      <c r="Q23" s="39"/>
    </row>
    <row r="24" spans="1:17" x14ac:dyDescent="0.25">
      <c r="A24" s="29"/>
      <c r="B24" s="47"/>
      <c r="C24" s="41" t="str">
        <f t="shared" si="0"/>
        <v/>
      </c>
      <c r="D24" s="41" t="str">
        <f t="shared" si="1"/>
        <v/>
      </c>
      <c r="E24" s="39"/>
      <c r="F24" s="48"/>
      <c r="G24" s="48"/>
      <c r="H24" s="49"/>
      <c r="I24" s="49"/>
      <c r="J24" s="30"/>
      <c r="K24" s="29"/>
      <c r="L24" s="48"/>
      <c r="M24" s="48"/>
      <c r="N24" s="50"/>
      <c r="O24" s="51"/>
      <c r="P24" s="50"/>
      <c r="Q24" s="39"/>
    </row>
    <row r="25" spans="1:17" x14ac:dyDescent="0.25">
      <c r="A25" s="29"/>
      <c r="B25" s="47"/>
      <c r="C25" s="41" t="str">
        <f t="shared" si="0"/>
        <v/>
      </c>
      <c r="D25" s="41" t="str">
        <f t="shared" si="1"/>
        <v/>
      </c>
      <c r="E25" s="39"/>
      <c r="F25" s="48"/>
      <c r="G25" s="48"/>
      <c r="H25" s="49"/>
      <c r="I25" s="49"/>
      <c r="J25" s="30"/>
      <c r="K25" s="29"/>
      <c r="L25" s="48"/>
      <c r="M25" s="48"/>
      <c r="N25" s="50"/>
      <c r="O25" s="51"/>
      <c r="P25" s="50"/>
      <c r="Q25" s="39"/>
    </row>
    <row r="26" spans="1:17" x14ac:dyDescent="0.25">
      <c r="A26" s="29"/>
      <c r="B26" s="47"/>
      <c r="C26" s="41" t="str">
        <f t="shared" si="0"/>
        <v/>
      </c>
      <c r="D26" s="41" t="str">
        <f t="shared" si="1"/>
        <v/>
      </c>
      <c r="E26" s="39"/>
      <c r="F26" s="48"/>
      <c r="G26" s="48"/>
      <c r="H26" s="49"/>
      <c r="I26" s="49"/>
      <c r="J26" s="30"/>
      <c r="K26" s="29"/>
      <c r="L26" s="48"/>
      <c r="M26" s="48"/>
      <c r="N26" s="50"/>
      <c r="O26" s="51"/>
      <c r="P26" s="50"/>
      <c r="Q26" s="39"/>
    </row>
    <row r="27" spans="1:17" x14ac:dyDescent="0.25">
      <c r="A27" s="29"/>
      <c r="B27" s="47"/>
      <c r="C27" s="41" t="str">
        <f t="shared" si="0"/>
        <v/>
      </c>
      <c r="D27" s="41" t="str">
        <f t="shared" si="1"/>
        <v/>
      </c>
      <c r="E27" s="39"/>
      <c r="F27" s="48"/>
      <c r="G27" s="48"/>
      <c r="H27" s="49"/>
      <c r="I27" s="49"/>
      <c r="J27" s="30"/>
      <c r="K27" s="29"/>
      <c r="L27" s="48"/>
      <c r="M27" s="48"/>
      <c r="N27" s="50"/>
      <c r="O27" s="51"/>
      <c r="P27" s="50"/>
      <c r="Q27" s="39"/>
    </row>
    <row r="28" spans="1:17" x14ac:dyDescent="0.25">
      <c r="A28" s="29"/>
      <c r="B28" s="47"/>
      <c r="C28" s="41" t="str">
        <f t="shared" si="0"/>
        <v/>
      </c>
      <c r="D28" s="41" t="str">
        <f t="shared" si="1"/>
        <v/>
      </c>
      <c r="E28" s="39"/>
      <c r="F28" s="48"/>
      <c r="G28" s="48"/>
      <c r="H28" s="49"/>
      <c r="I28" s="49"/>
      <c r="J28" s="30"/>
      <c r="K28" s="29"/>
      <c r="L28" s="48"/>
      <c r="M28" s="48"/>
      <c r="N28" s="50"/>
      <c r="O28" s="51"/>
      <c r="P28" s="50"/>
      <c r="Q28" s="39"/>
    </row>
    <row r="29" spans="1:17" x14ac:dyDescent="0.25">
      <c r="A29" s="29"/>
      <c r="B29" s="47"/>
      <c r="C29" s="41" t="str">
        <f t="shared" si="0"/>
        <v/>
      </c>
      <c r="D29" s="41" t="str">
        <f t="shared" si="1"/>
        <v/>
      </c>
      <c r="E29" s="39"/>
      <c r="F29" s="48"/>
      <c r="G29" s="48"/>
      <c r="H29" s="49"/>
      <c r="I29" s="49"/>
      <c r="J29" s="30"/>
      <c r="K29" s="29"/>
      <c r="L29" s="48"/>
      <c r="M29" s="48"/>
      <c r="N29" s="50"/>
      <c r="O29" s="51"/>
      <c r="P29" s="50"/>
      <c r="Q29" s="39"/>
    </row>
    <row r="30" spans="1:17" x14ac:dyDescent="0.25">
      <c r="A30" s="29"/>
      <c r="B30" s="47"/>
      <c r="C30" s="41" t="str">
        <f t="shared" si="0"/>
        <v/>
      </c>
      <c r="D30" s="41" t="str">
        <f t="shared" si="1"/>
        <v/>
      </c>
      <c r="E30" s="39"/>
      <c r="F30" s="48"/>
      <c r="G30" s="48"/>
      <c r="H30" s="49"/>
      <c r="I30" s="49"/>
      <c r="J30" s="30"/>
      <c r="K30" s="29"/>
      <c r="L30" s="48"/>
      <c r="M30" s="48"/>
      <c r="N30" s="50"/>
      <c r="O30" s="51"/>
      <c r="P30" s="50"/>
      <c r="Q30" s="39"/>
    </row>
    <row r="31" spans="1:17" x14ac:dyDescent="0.25">
      <c r="A31" s="29"/>
      <c r="B31" s="47"/>
      <c r="C31" s="41" t="str">
        <f t="shared" si="0"/>
        <v/>
      </c>
      <c r="D31" s="41" t="str">
        <f t="shared" si="1"/>
        <v/>
      </c>
      <c r="E31" s="39"/>
      <c r="F31" s="48"/>
      <c r="G31" s="48"/>
      <c r="H31" s="49"/>
      <c r="I31" s="49"/>
      <c r="J31" s="30"/>
      <c r="K31" s="29"/>
      <c r="L31" s="48"/>
      <c r="M31" s="48"/>
      <c r="N31" s="50"/>
      <c r="O31" s="51"/>
      <c r="P31" s="50"/>
      <c r="Q31" s="39"/>
    </row>
    <row r="32" spans="1:17" x14ac:dyDescent="0.25">
      <c r="A32" s="29"/>
      <c r="B32" s="47"/>
      <c r="C32" s="41" t="str">
        <f t="shared" si="0"/>
        <v/>
      </c>
      <c r="D32" s="41" t="str">
        <f t="shared" si="1"/>
        <v/>
      </c>
      <c r="E32" s="39"/>
      <c r="F32" s="48"/>
      <c r="G32" s="48"/>
      <c r="H32" s="49"/>
      <c r="I32" s="49"/>
      <c r="J32" s="30"/>
      <c r="K32" s="29"/>
      <c r="L32" s="48"/>
      <c r="M32" s="48"/>
      <c r="N32" s="50"/>
      <c r="O32" s="51"/>
      <c r="P32" s="50"/>
      <c r="Q32" s="39"/>
    </row>
    <row r="33" spans="1:17" x14ac:dyDescent="0.25">
      <c r="A33" s="29"/>
      <c r="B33" s="47"/>
      <c r="C33" s="41" t="str">
        <f t="shared" si="0"/>
        <v/>
      </c>
      <c r="D33" s="41" t="str">
        <f t="shared" si="1"/>
        <v/>
      </c>
      <c r="E33" s="39"/>
      <c r="F33" s="48"/>
      <c r="G33" s="48"/>
      <c r="H33" s="49"/>
      <c r="I33" s="49"/>
      <c r="J33" s="30"/>
      <c r="K33" s="29"/>
      <c r="L33" s="48"/>
      <c r="M33" s="48"/>
      <c r="N33" s="50"/>
      <c r="O33" s="51"/>
      <c r="P33" s="50"/>
      <c r="Q33" s="39"/>
    </row>
    <row r="35" spans="1:17" x14ac:dyDescent="0.25">
      <c r="D35" s="7"/>
    </row>
  </sheetData>
  <sheetProtection sheet="1" objects="1" scenarios="1"/>
  <dataValidations xWindow="1546" yWindow="457" count="15">
    <dataValidation type="date" operator="greaterThanOrEqual" allowBlank="1" showInputMessage="1" showErrorMessage="1" prompt="Enter access date occurred as _x000a_dd-mm-yyyy" sqref="I2:I33" xr:uid="{6DEFA57A-5B52-4FB1-B88E-C514FBBF3196}">
      <formula1>45352</formula1>
    </dataValidation>
    <dataValidation type="custom" allowBlank="1" showInputMessage="1" showErrorMessage="1" errorTitle="Not a number or blank" error="Please enter a number or leave the cell blank if access was cancelled._x000a_" prompt="Enter number of days or leave it blank if not applicable" sqref="L2" xr:uid="{A7C261F4-D50F-430A-9484-C7544683E720}">
      <formula1>ISNUMBER(L2)</formula1>
    </dataValidation>
    <dataValidation type="custom" allowBlank="1" showInputMessage="1" showErrorMessage="1" errorTitle="Not a number or blank" error="Please enter a number or leave the cell blank if access was cancelled._x000a_" prompt="Enter number of times postponed or changed access, or leave it blank if not applicable" sqref="M3:M33" xr:uid="{48C96618-65B8-43B0-8B88-16D0539A0089}">
      <formula1>ISNUMBER(M3)</formula1>
    </dataValidation>
    <dataValidation type="custom" allowBlank="1" showInputMessage="1" showErrorMessage="1" errorTitle="Not a number or blank" error="Please enter a number or leave the cell blank if access was cancelled._x000a_" prompt="Enter number of days or leave it blank" sqref="L3:L33" xr:uid="{1F512C6F-501A-40FB-B898-74FA76B4C124}">
      <formula1>ISNUMBER(L3)</formula1>
    </dataValidation>
    <dataValidation type="custom" allowBlank="1" showInputMessage="1" showErrorMessage="1" prompt="Describe reasons for rescheduling" sqref="Q2:Q33" xr:uid="{DEA770F6-BEEE-4227-84EC-4D6DE607FEA2}">
      <formula1>ISTEXT(Q2)</formula1>
    </dataValidation>
    <dataValidation type="custom" allowBlank="1" showInputMessage="1" showErrorMessage="1" errorTitle="Not a number or blank" error="Please enter a number or leave the cell blank if access was cancelled." prompt="Enter number of hours in advance of contacting an affected party, or leave it blank if not applicable" sqref="N2:N33" xr:uid="{4DDC1E3B-826C-4E01-9012-B801FFBC4F57}">
      <formula1>ISNUMBER(N2)</formula1>
    </dataValidation>
    <dataValidation type="date" operator="greaterThanOrEqual" allowBlank="1" showInputMessage="1" showErrorMessage="1" error="Check date must be from 1/01/2024 onwards" prompt="Enter notice date when it was issued as _x000a_dd-mm-yyyy" sqref="H2:H33" xr:uid="{50099FC2-FDB3-4725-92AE-AE0D0F315670}">
      <formula1>45292</formula1>
    </dataValidation>
    <dataValidation type="custom" allowBlank="1" showInputMessage="1" showErrorMessage="1" errorTitle="Not a number or blank" error="Enter a number or leave the cell blank if access was cancelled._x000a_" prompt="Enter number of additional days land was accessed and do not fill out the additional hours, or enter zero or blank if not applicable" sqref="O2:O33" xr:uid="{5E867629-F61D-4D06-86F2-CA0C51CF8FAF}">
      <formula1>ISNUMBER(O2)</formula1>
    </dataValidation>
    <dataValidation type="custom" allowBlank="1" showInputMessage="1" showErrorMessage="1" errorTitle="Reported additional bus days" error="For this parcel ID, report either additional bus days or additional hours but NOT both." prompt="Enter number of additional hours land was accessed and do not fill out the additional days, or enter zero or blank if not applicable" sqref="P2:P33" xr:uid="{1FB8A849-5F35-461E-A8A0-E83797B5BE69}">
      <formula1>IF(OR(ISBLANK(O2), O2=0), P2, "Report either additional days or additional hours but no both")</formula1>
    </dataValidation>
    <dataValidation type="custom" allowBlank="1" showInputMessage="1" showErrorMessage="1" prompt="Enter parcel ID" sqref="E2:E33" xr:uid="{01F52723-4614-4EB0-BD42-CA4413A7E42C}">
      <formula1>COUNTIF($E$2:$E$114,E2)&gt;=1</formula1>
    </dataValidation>
    <dataValidation type="custom" allowBlank="1" showInputMessage="1" showErrorMessage="1" errorTitle="Check Parcel ID" error="Check you have entered a parcel ID. Then  enter a whole number or leave the cell blank if nothing to report." promptTitle="Number of landowners" prompt="For each parcel ID, enter number of landowners affected." sqref="F2" xr:uid="{42E2F11A-8145-46CD-BBD3-10C74D359AB7}">
      <formula1>IF(E2:E33&lt;&gt;"",ISNUMBER(F2:F33),FALSE)</formula1>
    </dataValidation>
    <dataValidation type="custom" allowBlank="1" showInputMessage="1" showErrorMessage="1" errorTitle="Check Parcel ID" error="Check you have entered a parcel ID. Then  enter a whole number or leave the cell blank if nothing to report." promptTitle="Number of landowners" prompt="For each parcel ID, enter number of landowners affected" sqref="F3:F33" xr:uid="{123C89D8-6259-4B0A-9FB6-B3AB00CA085B}">
      <formula1>IF(E3:E33&lt;&gt;"",ISNUMBER(F3:F33),FALSE)</formula1>
    </dataValidation>
    <dataValidation type="custom" showInputMessage="1" showErrorMessage="1" errorTitle="Check Parcel ID" error="Check you have provided a parcel ID. Then enter a whole number or leave the cell blank if nothing to report." promptTitle="Number of occupiers" prompt="For each parcel ID, enter number of occupiers affected (blank, zero, number)." sqref="G2" xr:uid="{2EA5944D-934B-4DAB-A78E-55C268C6DF52}">
      <formula1>IF(E2:E33&lt;&gt;"",ISNUMBER(G2:G33),FALSE)</formula1>
    </dataValidation>
    <dataValidation type="custom" showInputMessage="1" showErrorMessage="1" errorTitle="Check Parcel ID" error="Check you have provided a parcel ID. Then enter a whole number or leave the cell blank if nothing to report." promptTitle="Number of occupiers" prompt="For each parcel ID, enter number of occupiers affected (blank, zero, number)" sqref="G3:G33" xr:uid="{0C8015D2-1BD1-45B3-8E51-2D64F9F55361}">
      <formula1>IF(E3:E33&lt;&gt;"",ISNUMBER(G3:G33),FALSE)</formula1>
    </dataValidation>
    <dataValidation type="custom" allowBlank="1" showInputMessage="1" showErrorMessage="1" errorTitle="Not a number or blank" error="Please enter a number or leave the cell blank if access was cancelled._x000a_" prompt="Enter number of times access was postponed or changed , or leave it blank if not applicable" sqref="M2" xr:uid="{793D961E-65EB-4704-A3AC-E7B4C767929F}">
      <formula1>ISNUMBER(M2)</formula1>
    </dataValidation>
  </dataValidations>
  <hyperlinks>
    <hyperlink ref="A1" location="Variables!A1" display="Transmission Company" xr:uid="{D3873451-90CE-4D50-A3EE-E79F96F700F9}"/>
    <hyperlink ref="B1" location="Variables!A1" display="Reporting YearMonth" xr:uid="{68607241-BC0B-4F2F-815D-702A2A2E4F0A}"/>
    <hyperlink ref="C1" location="Variables!A1" display="Category" xr:uid="{33F051D5-2D30-41FF-8A05-A874D1EADDE6}"/>
    <hyperlink ref="D1" location="Variables!A1" display="Land parcels accessed under s93 of the Act" xr:uid="{22189B73-6FA4-43F6-A329-4FD063A66101}"/>
    <hyperlink ref="E1" location="Variables!A1" display="Parcel ID" xr:uid="{DD71D113-60FC-4D0C-A837-B66D90AEFDCD}"/>
    <hyperlink ref="F1" location="Definitions!A1" display="Number of affected landowners" xr:uid="{2DFBE503-B533-46B7-9148-7479A3488ED2}"/>
    <hyperlink ref="G1" location="Definitions!A1" display="Number of affected occupiers " xr:uid="{B21E78A8-E067-42A2-BDB7-E624E5A2B4C9}"/>
    <hyperlink ref="H1" location="Definitions!A1" display="Date when notice of access was issued" xr:uid="{0288BC49-FE44-496B-8A87-134FDEBB0047}"/>
    <hyperlink ref="I1" location="Definitions!A1" display="Date when land parcel was accessed" xr:uid="{5A80E2AD-33E3-41C6-B248-9A23F6F32A9F}"/>
    <hyperlink ref="J1" location="Variables!A1" display="Access occurred (Y/N)" xr:uid="{4F33828E-FF12-446F-AC8C-796FDDA3EF98}"/>
    <hyperlink ref="K1" location="Variables!A1" display="Access status" xr:uid="{1773A42C-A14B-4DEF-A4E0-147FA1618C94}"/>
    <hyperlink ref="L1" location="Definitions!A1" display="Number of business days between issuing a notice of access and access occuring" xr:uid="{68D0AEB0-31CD-41B8-95ED-B76D66766F74}"/>
    <hyperlink ref="M1" location="Definitions!A1" display="Number of times each affected party was contacted" xr:uid="{289F080E-E0D5-4E0A-9F79-670E72D72D50}"/>
    <hyperlink ref="N1" location="Definitions!A1" display="Number of hours in advance of an affected party being contacted regarding a change of access" xr:uid="{ECF5E2A7-91E1-493C-93F1-754164EE42E5}"/>
    <hyperlink ref="O1" location="Definitions!A1" display="Number of additional business days land parcels were accessed" xr:uid="{1F8F9FB5-1BC4-4B9F-A63C-335459005E26}"/>
    <hyperlink ref="P1" location="Definitions!A1" display="Number of additional hours land parcels were accessed" xr:uid="{145CC768-33A4-4D85-83B6-33D43A03B566}"/>
    <hyperlink ref="Q1" location="Definitions!A1" display="Description of reasons for rescheduling" xr:uid="{7949334D-64CD-4DE1-9228-5F1A52B6490C}"/>
  </hyperlinks>
  <pageMargins left="0.7" right="0.7" top="0.75" bottom="0.75" header="0.3" footer="0.3"/>
  <pageSetup scale="25" fitToHeight="0" orientation="portrait" r:id="rId1"/>
  <headerFooter>
    <oddHeader>&amp;C&amp;"Calibri"&amp;12&amp;KFF0000 OFFICIAL&amp;1#_x000D_&amp;"Calibri"&amp;11&amp;K000000&amp;B&amp;"Arial"&amp;12&amp;Kff0000​‌OFFICIAL‌​</oddHeader>
  </headerFooter>
  <extLst>
    <ext xmlns:x14="http://schemas.microsoft.com/office/spreadsheetml/2009/9/main" uri="{CCE6A557-97BC-4b89-ADB6-D9C93CAAB3DF}">
      <x14:dataValidations xmlns:xm="http://schemas.microsoft.com/office/excel/2006/main" xWindow="1546" yWindow="457" count="4">
        <x14:dataValidation type="list" allowBlank="1" showInputMessage="1" showErrorMessage="1" prompt="Select from list" xr:uid="{DAD85C57-C2DE-45D7-8A4B-3AC7D418A66F}">
          <x14:formula1>
            <xm:f>'Filename convention'!$E$4:$E$25</xm:f>
          </x14:formula1>
          <xm:sqref>B2:B33</xm:sqref>
        </x14:dataValidation>
        <x14:dataValidation type="list" allowBlank="1" showInputMessage="1" showErrorMessage="1" error="Response should be Y or N or leave it blank if not applicable." prompt="Did access occur (yes/no)?" xr:uid="{5AB889A5-697A-4217-A622-23405823C55B}">
          <x14:formula1>
            <xm:f>LookupLists!$H$4:$H$5</xm:f>
          </x14:formula1>
          <xm:sqref>J2:J33</xm:sqref>
        </x14:dataValidation>
        <x14:dataValidation type="list" allowBlank="1" showInputMessage="1" showErrorMessage="1" error="Select the item from the drop-down-list only or leave it blank if not applicable." prompt="Select type of access that occurred" xr:uid="{EAEB6FA4-7BBF-4849-8C9F-217074B74A98}">
          <x14:formula1>
            <xm:f>LookupLists!$F$4:$F$7</xm:f>
          </x14:formula1>
          <xm:sqref>K2:K33</xm:sqref>
        </x14:dataValidation>
        <x14:dataValidation type="list" allowBlank="1" showInputMessage="1" showErrorMessage="1" prompt="Select from list" xr:uid="{4F60372F-3B55-4089-8C55-9A6EB9F737E2}">
          <x14:formula1>
            <xm:f>OFFSET('Filename convention'!$A$4,0,0,COUNTA('Filename convention'!$A:$A)-2,1)</xm:f>
          </x14:formula1>
          <xm:sqref>A2:A33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aa3deb9-4e93-4867-8f11-2009197fbcd6">
      <Terms xmlns="http://schemas.microsoft.com/office/infopath/2007/PartnerControls"/>
    </lcf76f155ced4ddcb4097134ff3c332f>
    <TaxCatchAll xmlns="fcb16dcf-4c3a-47a5-a479-b2801dedaeab" xsi:nil="true"/>
    <OriginalModifiedBy xmlns="0aa3deb9-4e93-4867-8f11-2009197fbcd6" xsi:nil="true"/>
    <OriginalFileName xmlns="0aa3deb9-4e93-4867-8f11-2009197fbcd6" xsi:nil="true"/>
    <OriginalModified xmlns="0aa3deb9-4e93-4867-8f11-2009197fbcd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718B7A5D1F81B4393F29A7510935A01" ma:contentTypeVersion="25" ma:contentTypeDescription="Create a new document." ma:contentTypeScope="" ma:versionID="305ff15616c8d898e99c8aaff7ec3b69">
  <xsd:schema xmlns:xsd="http://www.w3.org/2001/XMLSchema" xmlns:xs="http://www.w3.org/2001/XMLSchema" xmlns:p="http://schemas.microsoft.com/office/2006/metadata/properties" xmlns:ns2="0aa3deb9-4e93-4867-8f11-2009197fbcd6" xmlns:ns3="fcb16dcf-4c3a-47a5-a479-b2801dedaeab" targetNamespace="http://schemas.microsoft.com/office/2006/metadata/properties" ma:root="true" ma:fieldsID="359986ceb0b9dbe9f845c2053173eab9" ns2:_="" ns3:_="">
    <xsd:import namespace="0aa3deb9-4e93-4867-8f11-2009197fbcd6"/>
    <xsd:import namespace="fcb16dcf-4c3a-47a5-a479-b2801dedaea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ServiceSearchProperties" minOccurs="0"/>
                <xsd:element ref="ns2:OriginalModified" minOccurs="0"/>
                <xsd:element ref="ns2:OriginalFileName" minOccurs="0"/>
                <xsd:element ref="ns2:OriginalModifiedBy"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a3deb9-4e93-4867-8f11-2009197fbc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ef688115-0302-4e1f-a4da-adfe537ad00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OriginalModified" ma:index="25" nillable="true" ma:displayName="Submitted" ma:description="Original 'Modified' date: date of submission if via portal, date received if an email attachment" ma:format="DateTime" ma:internalName="OriginalModified">
      <xsd:simpleType>
        <xsd:restriction base="dms:DateTime"/>
      </xsd:simpleType>
    </xsd:element>
    <xsd:element name="OriginalFileName" ma:index="26" nillable="true" ma:displayName="Original File Name" ma:description="Name of file as submitted by external party" ma:format="Dropdown" ma:internalName="OriginalFileName">
      <xsd:simpleType>
        <xsd:restriction base="dms:Text">
          <xsd:maxLength value="255"/>
        </xsd:restriction>
      </xsd:simpleType>
    </xsd:element>
    <xsd:element name="OriginalModifiedBy" ma:index="27" nillable="true" ma:displayName="Submitted By" ma:description="email address (or other identifier) of the external party responsible for submission" ma:format="Dropdown" ma:internalName="OriginalModifiedBy">
      <xsd:simpleType>
        <xsd:restriction base="dms:Text">
          <xsd:maxLength value="255"/>
        </xsd:restriction>
      </xsd:simpleType>
    </xsd:element>
    <xsd:element name="MediaServiceLocation" ma:index="28"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cb16dcf-4c3a-47a5-a479-b2801dedaea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3fbe87b-0916-441f-bf5e-c524b69712ad}" ma:internalName="TaxCatchAll" ma:showField="CatchAllData" ma:web="fcb16dcf-4c3a-47a5-a479-b2801dedaea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AC27520-2498-4EE3-8A75-0501187EA1E3}">
  <ds:schemaRefs>
    <ds:schemaRef ds:uri="http://schemas.microsoft.com/office/2006/metadata/properties"/>
    <ds:schemaRef ds:uri="http://schemas.microsoft.com/office/infopath/2007/PartnerControls"/>
    <ds:schemaRef ds:uri="0aa3deb9-4e93-4867-8f11-2009197fbcd6"/>
    <ds:schemaRef ds:uri="fcb16dcf-4c3a-47a5-a479-b2801dedaeab"/>
  </ds:schemaRefs>
</ds:datastoreItem>
</file>

<file path=customXml/itemProps2.xml><?xml version="1.0" encoding="utf-8"?>
<ds:datastoreItem xmlns:ds="http://schemas.openxmlformats.org/officeDocument/2006/customXml" ds:itemID="{D4BC8971-DBF6-41C7-8615-3FD0790C92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a3deb9-4e93-4867-8f11-2009197fbcd6"/>
    <ds:schemaRef ds:uri="fcb16dcf-4c3a-47a5-a479-b2801dedae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06AD81D-DBDA-43D0-A0B1-FF30FCD362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Notes</vt:lpstr>
      <vt:lpstr>Variables</vt:lpstr>
      <vt:lpstr>Definitions</vt:lpstr>
      <vt:lpstr>Filename convention</vt:lpstr>
      <vt:lpstr>LookupLists</vt:lpstr>
      <vt:lpstr>Totals</vt:lpstr>
      <vt:lpstr>Complaints</vt:lpstr>
      <vt:lpstr>Per parcel access agreement</vt:lpstr>
      <vt:lpstr>Per parcel s93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 Paul Dussaubat (ESC)</dc:creator>
  <cp:keywords>[SEC=OFFICIAL]</cp:keywords>
  <dc:description/>
  <cp:lastModifiedBy>Cathy Geary (ESC)</cp:lastModifiedBy>
  <cp:revision/>
  <dcterms:created xsi:type="dcterms:W3CDTF">2015-06-05T18:17:20Z</dcterms:created>
  <dcterms:modified xsi:type="dcterms:W3CDTF">2025-06-25T23:03:58Z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D0D407FA3630459AA1FD6A687915B235</vt:lpwstr>
  </property>
  <property fmtid="{D5CDD505-2E9C-101B-9397-08002B2CF9AE}" pid="9" name="PM_ProtectiveMarkingValue_Footer">
    <vt:lpwstr>OFFICIAL</vt:lpwstr>
  </property>
  <property fmtid="{D5CDD505-2E9C-101B-9397-08002B2CF9AE}" pid="10" name="PM_Originator_Hash_SHA1">
    <vt:lpwstr>DC182883D316C92D9BE3CFEC87183589D70A4BF9</vt:lpwstr>
  </property>
  <property fmtid="{D5CDD505-2E9C-101B-9397-08002B2CF9AE}" pid="11" name="PM_OriginationTimeStamp">
    <vt:lpwstr>2024-03-18T02:27:30Z</vt:lpwstr>
  </property>
  <property fmtid="{D5CDD505-2E9C-101B-9397-08002B2CF9AE}" pid="12" name="PM_ProtectiveMarkingValue_Header">
    <vt:lpwstr>OFFICIAL</vt:lpwstr>
  </property>
  <property fmtid="{D5CDD505-2E9C-101B-9397-08002B2CF9AE}" pid="13" name="PM_ProtectiveMarkingImage_Footer">
    <vt:lpwstr>C:\Program Files\Common Files\janusNET Shared\janusSEAL\Images\DocumentSlashBlue.png</vt:lpwstr>
  </property>
  <property fmtid="{D5CDD505-2E9C-101B-9397-08002B2CF9AE}" pid="14" name="PM_Namespace">
    <vt:lpwstr>2019.2.1.vic.gov.au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Display">
    <vt:lpwstr>OFFICIAL</vt:lpwstr>
  </property>
  <property fmtid="{D5CDD505-2E9C-101B-9397-08002B2CF9AE}" pid="19" name="PMUuid">
    <vt:lpwstr>v=2022.2;d=vic.gov.au;g=0BC0AFEB-CD42-5391-A624-A890967918FF</vt:lpwstr>
  </property>
  <property fmtid="{D5CDD505-2E9C-101B-9397-08002B2CF9AE}" pid="20" name="PM_Hash_Version">
    <vt:lpwstr>2022.1</vt:lpwstr>
  </property>
  <property fmtid="{D5CDD505-2E9C-101B-9397-08002B2CF9AE}" pid="21" name="PM_Hash_Salt_Prev">
    <vt:lpwstr>9D3E065F01C40488CF4BC7FA24FA3023</vt:lpwstr>
  </property>
  <property fmtid="{D5CDD505-2E9C-101B-9397-08002B2CF9AE}" pid="22" name="PM_Hash_Salt">
    <vt:lpwstr>29029FE72FB2D1EAD9D80D71855B5B77</vt:lpwstr>
  </property>
  <property fmtid="{D5CDD505-2E9C-101B-9397-08002B2CF9AE}" pid="23" name="PM_Hash_SHA1">
    <vt:lpwstr>3C48430F774322E02719EDE7A17A11BBD17020BE</vt:lpwstr>
  </property>
  <property fmtid="{D5CDD505-2E9C-101B-9397-08002B2CF9AE}" pid="24" name="PM_OriginatorUserAccountName_SHA256">
    <vt:lpwstr>A7CB44446CA61B11B7572C5D37EB02CF3C56373A4558895A3EB1120DFD127FF6</vt:lpwstr>
  </property>
  <property fmtid="{D5CDD505-2E9C-101B-9397-08002B2CF9AE}" pid="25" name="PM_OriginatorDomainName_SHA256">
    <vt:lpwstr>9E5929A2B0C9364118E50F7972B6A4AA763F815A803675E11226272E392AE99C</vt:lpwstr>
  </property>
  <property fmtid="{D5CDD505-2E9C-101B-9397-08002B2CF9AE}" pid="26" name="PM_PrintOutPlacement_XLS">
    <vt:lpwstr>CenterHeader</vt:lpwstr>
  </property>
  <property fmtid="{D5CDD505-2E9C-101B-9397-08002B2CF9AE}" pid="27" name="PM_SecurityClassification_Prev">
    <vt:lpwstr>OFFICIAL</vt:lpwstr>
  </property>
  <property fmtid="{D5CDD505-2E9C-101B-9397-08002B2CF9AE}" pid="28" name="PM_Qualifier_Prev">
    <vt:lpwstr/>
  </property>
  <property fmtid="{D5CDD505-2E9C-101B-9397-08002B2CF9AE}" pid="29" name="ContentTypeId">
    <vt:lpwstr>0x0101006718B7A5D1F81B4393F29A7510935A01</vt:lpwstr>
  </property>
  <property fmtid="{D5CDD505-2E9C-101B-9397-08002B2CF9AE}" pid="30" name="MediaServiceImageTags">
    <vt:lpwstr/>
  </property>
  <property fmtid="{D5CDD505-2E9C-101B-9397-08002B2CF9AE}" pid="31" name="PMHMAC">
    <vt:lpwstr>v=2022.1;a=SHA256;h=87CF94E55FB0E8A62762C4B2917AAAFDE73BF841109ABF1E5C9E00D1E85386EE</vt:lpwstr>
  </property>
  <property fmtid="{D5CDD505-2E9C-101B-9397-08002B2CF9AE}" pid="32" name="MSIP_Label_c62a3d98-e4c9-4917-991a-0f0276b71296_Enabled">
    <vt:lpwstr>true</vt:lpwstr>
  </property>
  <property fmtid="{D5CDD505-2E9C-101B-9397-08002B2CF9AE}" pid="33" name="MSIP_Label_c62a3d98-e4c9-4917-991a-0f0276b71296_SetDate">
    <vt:lpwstr>2025-06-19T23:45:35Z</vt:lpwstr>
  </property>
  <property fmtid="{D5CDD505-2E9C-101B-9397-08002B2CF9AE}" pid="34" name="MSIP_Label_c62a3d98-e4c9-4917-991a-0f0276b71296_Method">
    <vt:lpwstr>Standard</vt:lpwstr>
  </property>
  <property fmtid="{D5CDD505-2E9C-101B-9397-08002B2CF9AE}" pid="35" name="MSIP_Label_c62a3d98-e4c9-4917-991a-0f0276b71296_Name">
    <vt:lpwstr>OFFICIAL</vt:lpwstr>
  </property>
  <property fmtid="{D5CDD505-2E9C-101B-9397-08002B2CF9AE}" pid="36" name="MSIP_Label_c62a3d98-e4c9-4917-991a-0f0276b71296_SiteId">
    <vt:lpwstr>5f894de5-5651-487a-aaff-5a8c899b254d</vt:lpwstr>
  </property>
  <property fmtid="{D5CDD505-2E9C-101B-9397-08002B2CF9AE}" pid="37" name="MSIP_Label_c62a3d98-e4c9-4917-991a-0f0276b71296_ActionId">
    <vt:lpwstr>9937fbec-9fb2-49b5-be21-9a19ddafedbb</vt:lpwstr>
  </property>
  <property fmtid="{D5CDD505-2E9C-101B-9397-08002B2CF9AE}" pid="38" name="MSIP_Label_c62a3d98-e4c9-4917-991a-0f0276b71296_ContentBits">
    <vt:lpwstr>1</vt:lpwstr>
  </property>
  <property fmtid="{D5CDD505-2E9C-101B-9397-08002B2CF9AE}" pid="39" name="MSIP_Label_c62a3d98-e4c9-4917-991a-0f0276b71296_Tag">
    <vt:lpwstr>10, 3, 0, 1</vt:lpwstr>
  </property>
</Properties>
</file>