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escvic-my.sharepoint.com/personal/jason_cox_esc_vic_gov_au/Documents/Desktop/3 June updates/"/>
    </mc:Choice>
  </mc:AlternateContent>
  <xr:revisionPtr revIDLastSave="64" documentId="8_{3851151D-29AD-498B-86A7-A157ACF0BDAA}" xr6:coauthVersionLast="47" xr6:coauthVersionMax="47" xr10:uidLastSave="{76546699-F4A2-48CC-A0A8-41ADBDE0C950}"/>
  <bookViews>
    <workbookView xWindow="28680" yWindow="-120" windowWidth="29040" windowHeight="15840" xr2:uid="{A9CB28F7-2715-4B95-B634-47B36E67F779}"/>
  </bookViews>
  <sheets>
    <sheet name="  6(23) - HE air conditioner" sheetId="1" r:id="rId1"/>
    <sheet name="Version control" sheetId="2" r:id="rId2"/>
  </sheets>
  <definedNames>
    <definedName name="_xlnm._FilterDatabase" localSheetId="0" hidden="1">'  6(23) - HE air conditioner'!$A$5:$AJ$12099</definedName>
    <definedName name="_xlnm.Print_Area" localSheetId="0">'  6(23) - HE air conditioner'!$B$1:$X$33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2100" i="1" l="1"/>
  <c r="V12099" i="1"/>
  <c r="V12098" i="1"/>
  <c r="V12097" i="1"/>
  <c r="V12096" i="1"/>
  <c r="V12095" i="1"/>
  <c r="V12094" i="1"/>
  <c r="V12093" i="1"/>
  <c r="V12092" i="1"/>
  <c r="V12091" i="1"/>
  <c r="V12090" i="1"/>
  <c r="V12089" i="1"/>
  <c r="V12088" i="1"/>
  <c r="V12087" i="1"/>
  <c r="V12086" i="1"/>
  <c r="V12085" i="1"/>
  <c r="V12084" i="1"/>
  <c r="V12083" i="1"/>
  <c r="V12082" i="1"/>
  <c r="V12081" i="1"/>
  <c r="V12080" i="1"/>
  <c r="V12079" i="1"/>
  <c r="V12078" i="1"/>
  <c r="V12077" i="1"/>
  <c r="V12076" i="1"/>
  <c r="V12075" i="1"/>
  <c r="V12074" i="1"/>
  <c r="V12073" i="1"/>
  <c r="V12072" i="1"/>
  <c r="V12071" i="1"/>
  <c r="V12070" i="1"/>
  <c r="V12069" i="1"/>
  <c r="V12068" i="1"/>
  <c r="V12067" i="1"/>
  <c r="V12066" i="1"/>
  <c r="V12065" i="1"/>
  <c r="V12064" i="1"/>
  <c r="V12063" i="1"/>
  <c r="V12062" i="1"/>
  <c r="V12061" i="1"/>
  <c r="V12060" i="1"/>
  <c r="V12059" i="1"/>
  <c r="V12058" i="1"/>
  <c r="V12057" i="1"/>
  <c r="V12056" i="1"/>
  <c r="V12055" i="1"/>
  <c r="V12054" i="1"/>
  <c r="V12053" i="1"/>
  <c r="V12052" i="1"/>
  <c r="V12051" i="1"/>
  <c r="V12050" i="1"/>
  <c r="V12049" i="1"/>
  <c r="V12048" i="1"/>
  <c r="V12047" i="1"/>
  <c r="V12046" i="1"/>
  <c r="V12045" i="1"/>
  <c r="V12044" i="1"/>
  <c r="V12043" i="1"/>
  <c r="V12042" i="1"/>
  <c r="V12041" i="1"/>
  <c r="V12040" i="1"/>
  <c r="V12039" i="1"/>
  <c r="V12038" i="1"/>
  <c r="V12037" i="1"/>
  <c r="V12036" i="1"/>
  <c r="V12035" i="1"/>
  <c r="V12034" i="1"/>
  <c r="V12033" i="1"/>
  <c r="V12032" i="1"/>
  <c r="V12031" i="1"/>
  <c r="V12030" i="1"/>
  <c r="V12029" i="1"/>
  <c r="V12028" i="1"/>
  <c r="V12027" i="1"/>
  <c r="V12026" i="1"/>
  <c r="V12025" i="1"/>
  <c r="V12024" i="1"/>
  <c r="V12023" i="1"/>
  <c r="V12022" i="1"/>
  <c r="V12021" i="1"/>
  <c r="V12020" i="1"/>
  <c r="V12019" i="1"/>
  <c r="V12018" i="1"/>
  <c r="V12017" i="1"/>
  <c r="V12016" i="1"/>
  <c r="V12015" i="1"/>
  <c r="V12014" i="1"/>
  <c r="V12013" i="1"/>
  <c r="V12012" i="1"/>
  <c r="V12011" i="1"/>
  <c r="V12010" i="1"/>
  <c r="V12009" i="1"/>
  <c r="V12008" i="1"/>
  <c r="V12007" i="1"/>
  <c r="V12006" i="1"/>
  <c r="V12005" i="1"/>
  <c r="V12004" i="1"/>
  <c r="V12003" i="1"/>
  <c r="V12002" i="1"/>
  <c r="V12001" i="1"/>
  <c r="V12000" i="1"/>
  <c r="V11999" i="1"/>
  <c r="V11998" i="1"/>
  <c r="V11997" i="1"/>
  <c r="V11996" i="1"/>
  <c r="V11995" i="1"/>
  <c r="V11994" i="1"/>
  <c r="V11993" i="1"/>
  <c r="V11992" i="1"/>
  <c r="V11991" i="1"/>
  <c r="V11990" i="1"/>
  <c r="V11989" i="1"/>
  <c r="V11988" i="1"/>
  <c r="V11987" i="1"/>
  <c r="V11986" i="1"/>
  <c r="V11985" i="1"/>
  <c r="V11984" i="1"/>
  <c r="V11983" i="1"/>
  <c r="V11982" i="1"/>
  <c r="V11981" i="1"/>
  <c r="V11980" i="1"/>
  <c r="V11979" i="1"/>
  <c r="V11978" i="1"/>
  <c r="V11977" i="1"/>
  <c r="V11976" i="1"/>
  <c r="V11975" i="1"/>
  <c r="V11974" i="1"/>
  <c r="V11973" i="1"/>
  <c r="V11972" i="1"/>
  <c r="V11971" i="1"/>
  <c r="V11970" i="1"/>
  <c r="V11969" i="1"/>
  <c r="V11968" i="1"/>
  <c r="V11967" i="1"/>
  <c r="V11966" i="1"/>
  <c r="V11965" i="1"/>
  <c r="V11964" i="1"/>
  <c r="V11963" i="1"/>
  <c r="V11962" i="1"/>
  <c r="V11961" i="1"/>
  <c r="V11960" i="1"/>
  <c r="V11959" i="1"/>
  <c r="V11958" i="1"/>
  <c r="V11957" i="1"/>
  <c r="V11956" i="1"/>
  <c r="V11955" i="1"/>
  <c r="V11954" i="1"/>
  <c r="V11953" i="1"/>
  <c r="V11952" i="1"/>
  <c r="V11951" i="1"/>
  <c r="V11950" i="1"/>
  <c r="V11949" i="1"/>
  <c r="V11948" i="1"/>
  <c r="V11947" i="1"/>
  <c r="V11946" i="1"/>
  <c r="V11945" i="1"/>
  <c r="V11944" i="1"/>
  <c r="V11943" i="1"/>
  <c r="V11942" i="1"/>
  <c r="V11941" i="1"/>
  <c r="V11940" i="1"/>
  <c r="V11939" i="1"/>
  <c r="V11938" i="1"/>
  <c r="V11937" i="1"/>
  <c r="V11936" i="1"/>
  <c r="V11935" i="1"/>
  <c r="V11934" i="1"/>
  <c r="V11933" i="1"/>
  <c r="V11932" i="1"/>
  <c r="V11931" i="1"/>
  <c r="V11930" i="1"/>
  <c r="V11929" i="1"/>
  <c r="V11928" i="1"/>
  <c r="V11927" i="1"/>
  <c r="V11926" i="1"/>
  <c r="V11925" i="1"/>
  <c r="V11924" i="1"/>
  <c r="V11923" i="1"/>
  <c r="V11922" i="1"/>
  <c r="V11921" i="1"/>
  <c r="V11920" i="1"/>
  <c r="V11919" i="1"/>
  <c r="V11918" i="1"/>
  <c r="V11917" i="1"/>
  <c r="V11916" i="1"/>
  <c r="V11915" i="1"/>
  <c r="V11914" i="1"/>
  <c r="V11913" i="1"/>
  <c r="V11912" i="1"/>
  <c r="V11911" i="1"/>
  <c r="V11910" i="1"/>
  <c r="V11909" i="1"/>
  <c r="V11908" i="1"/>
  <c r="V11907" i="1"/>
  <c r="V11906" i="1"/>
  <c r="V11905" i="1"/>
  <c r="V11904" i="1"/>
  <c r="V11903" i="1"/>
  <c r="V11902" i="1"/>
  <c r="V11901" i="1"/>
  <c r="V11900" i="1"/>
  <c r="V11899" i="1"/>
  <c r="V11898" i="1"/>
  <c r="V11897" i="1"/>
  <c r="V11896" i="1"/>
  <c r="V11895" i="1"/>
  <c r="V11894" i="1"/>
  <c r="V11893" i="1"/>
  <c r="V11892" i="1"/>
  <c r="V11891" i="1"/>
  <c r="V11890" i="1"/>
  <c r="V11889" i="1"/>
  <c r="V11888" i="1"/>
  <c r="V11887" i="1"/>
  <c r="V11886" i="1"/>
  <c r="V11885" i="1"/>
  <c r="V11884" i="1"/>
  <c r="V11883" i="1"/>
  <c r="V11882" i="1"/>
  <c r="V11881" i="1"/>
  <c r="V11880" i="1"/>
  <c r="V11879" i="1"/>
  <c r="V11878" i="1"/>
  <c r="V11877" i="1"/>
  <c r="V11876" i="1"/>
  <c r="V11875" i="1"/>
  <c r="V11874" i="1"/>
  <c r="V11873" i="1"/>
  <c r="V11872" i="1"/>
  <c r="V11871" i="1"/>
  <c r="V11870" i="1"/>
  <c r="V11869" i="1"/>
  <c r="V11868" i="1"/>
  <c r="V11867" i="1"/>
  <c r="V11866" i="1"/>
  <c r="V11865" i="1"/>
  <c r="V11864" i="1"/>
  <c r="V11863" i="1"/>
  <c r="V11862" i="1"/>
  <c r="V11861" i="1"/>
  <c r="V11860" i="1"/>
  <c r="V11859" i="1"/>
  <c r="V11858" i="1"/>
  <c r="V11857" i="1"/>
  <c r="V11856" i="1"/>
  <c r="V11855" i="1"/>
  <c r="V11854" i="1"/>
  <c r="V11853" i="1"/>
  <c r="V11852" i="1"/>
  <c r="V11851" i="1"/>
  <c r="V11850" i="1"/>
  <c r="V11849" i="1"/>
  <c r="V11848" i="1"/>
  <c r="V11847" i="1"/>
  <c r="V11846" i="1"/>
  <c r="V11845" i="1"/>
  <c r="V11844" i="1"/>
  <c r="V11843" i="1"/>
  <c r="V11842" i="1"/>
  <c r="V11841" i="1"/>
  <c r="V11840" i="1"/>
  <c r="V11839" i="1"/>
  <c r="V11838" i="1"/>
  <c r="V11837" i="1"/>
  <c r="V11836" i="1"/>
  <c r="V11835" i="1"/>
  <c r="V11834" i="1"/>
  <c r="V11833" i="1"/>
  <c r="V11832" i="1"/>
  <c r="V11831" i="1"/>
  <c r="V11830" i="1"/>
  <c r="V11829" i="1"/>
  <c r="V11828" i="1"/>
  <c r="V11827" i="1"/>
  <c r="V11826" i="1"/>
  <c r="V11825" i="1"/>
  <c r="V11824" i="1"/>
  <c r="V11823" i="1"/>
  <c r="V11822" i="1"/>
  <c r="V11821" i="1"/>
  <c r="V11820" i="1"/>
  <c r="V11819" i="1"/>
  <c r="V11818" i="1"/>
  <c r="V11817" i="1"/>
  <c r="V11816" i="1"/>
  <c r="V11815" i="1"/>
  <c r="V11814" i="1"/>
  <c r="V11813" i="1"/>
  <c r="V11812" i="1"/>
  <c r="V11811" i="1"/>
  <c r="V11810" i="1"/>
  <c r="V11809" i="1"/>
  <c r="V11808" i="1"/>
  <c r="V11807" i="1"/>
  <c r="V11806" i="1"/>
  <c r="V11805" i="1"/>
  <c r="V11804" i="1"/>
  <c r="V11803" i="1"/>
  <c r="V11802" i="1"/>
  <c r="V11801" i="1"/>
  <c r="V11800" i="1"/>
  <c r="V11799" i="1"/>
  <c r="V11798" i="1"/>
  <c r="V11797" i="1"/>
  <c r="V11796" i="1"/>
  <c r="V11795" i="1"/>
  <c r="V11794" i="1"/>
  <c r="V11793" i="1"/>
  <c r="V11792" i="1"/>
  <c r="V11791" i="1"/>
  <c r="V11790" i="1"/>
  <c r="V11789" i="1"/>
  <c r="V11788" i="1"/>
  <c r="V11787" i="1"/>
  <c r="V11786" i="1"/>
  <c r="V11785" i="1"/>
  <c r="V11784" i="1"/>
  <c r="V11783" i="1"/>
  <c r="V11782" i="1"/>
  <c r="V11781" i="1"/>
  <c r="V11780" i="1"/>
  <c r="V11779" i="1"/>
  <c r="V11778" i="1"/>
  <c r="V11777" i="1"/>
  <c r="V11776" i="1"/>
  <c r="V11775" i="1"/>
  <c r="V11774" i="1"/>
  <c r="V11773" i="1"/>
  <c r="V11772" i="1"/>
  <c r="V11771" i="1"/>
  <c r="V11770" i="1"/>
  <c r="V11769" i="1"/>
  <c r="V11768" i="1"/>
  <c r="V11767" i="1"/>
  <c r="V11766" i="1"/>
  <c r="V11765" i="1"/>
  <c r="V11764" i="1"/>
  <c r="V11763" i="1"/>
  <c r="V11762" i="1"/>
  <c r="V11761" i="1"/>
  <c r="V11760" i="1"/>
  <c r="V11759" i="1"/>
  <c r="V11758" i="1"/>
  <c r="V11757" i="1"/>
  <c r="V11756" i="1"/>
  <c r="V11755" i="1"/>
  <c r="V11754" i="1"/>
  <c r="V11753" i="1"/>
  <c r="V11752" i="1"/>
  <c r="V11751" i="1"/>
  <c r="V11750" i="1"/>
  <c r="V11749" i="1"/>
  <c r="V11748" i="1"/>
  <c r="V11747" i="1"/>
  <c r="V11746" i="1"/>
  <c r="V11745" i="1"/>
  <c r="V11744" i="1"/>
  <c r="V11743" i="1"/>
  <c r="V11742" i="1"/>
  <c r="V11741" i="1"/>
  <c r="V11740" i="1"/>
  <c r="V11739" i="1"/>
  <c r="V11738" i="1"/>
  <c r="V11737" i="1"/>
  <c r="V11736" i="1"/>
  <c r="V11735" i="1"/>
  <c r="V11734" i="1"/>
  <c r="V11733" i="1"/>
  <c r="V11732" i="1"/>
  <c r="V11731" i="1"/>
  <c r="V11730" i="1"/>
  <c r="V11729" i="1"/>
  <c r="V11728" i="1"/>
  <c r="V11727" i="1"/>
  <c r="V11726" i="1"/>
  <c r="V11725" i="1"/>
  <c r="V11724" i="1"/>
  <c r="V11723" i="1"/>
  <c r="V11722" i="1"/>
  <c r="V11721" i="1"/>
  <c r="V11720" i="1"/>
  <c r="V11719" i="1"/>
  <c r="V11718" i="1"/>
  <c r="V11717" i="1"/>
  <c r="V11716" i="1"/>
  <c r="V11715" i="1"/>
  <c r="V11714" i="1"/>
  <c r="V11713" i="1"/>
  <c r="V11712" i="1"/>
  <c r="V11711" i="1"/>
  <c r="V11710" i="1"/>
  <c r="V11709" i="1"/>
  <c r="V11708" i="1"/>
  <c r="V11707" i="1"/>
  <c r="V11706" i="1"/>
  <c r="V11705" i="1"/>
  <c r="V11704" i="1"/>
  <c r="V11703" i="1"/>
  <c r="V11702" i="1"/>
  <c r="V11701" i="1"/>
  <c r="V11700" i="1"/>
  <c r="V11699" i="1"/>
  <c r="V11698" i="1"/>
  <c r="V11697" i="1"/>
  <c r="V11696" i="1"/>
  <c r="V11695" i="1"/>
  <c r="V11694" i="1"/>
  <c r="V11693" i="1"/>
  <c r="V11692" i="1"/>
  <c r="V11691" i="1"/>
  <c r="V11690" i="1"/>
  <c r="V11689" i="1"/>
  <c r="V11688" i="1"/>
  <c r="V11687" i="1"/>
  <c r="V11686" i="1"/>
  <c r="V11685" i="1"/>
  <c r="V11684" i="1"/>
  <c r="V11683" i="1"/>
  <c r="V11682" i="1"/>
  <c r="V11681" i="1"/>
  <c r="V11680" i="1"/>
  <c r="V11679" i="1"/>
  <c r="V11678" i="1"/>
  <c r="V11677" i="1"/>
  <c r="V11676" i="1"/>
  <c r="V11675" i="1"/>
  <c r="V11674" i="1"/>
  <c r="V11673" i="1"/>
  <c r="V11672" i="1"/>
  <c r="V11671" i="1"/>
  <c r="V11670" i="1"/>
  <c r="V11669" i="1"/>
  <c r="V11668" i="1"/>
  <c r="V11667" i="1"/>
  <c r="V11666" i="1"/>
  <c r="V11665" i="1"/>
  <c r="V11664" i="1"/>
  <c r="V11663" i="1"/>
  <c r="V11662" i="1"/>
  <c r="V11661" i="1"/>
  <c r="V11660" i="1"/>
  <c r="V11659" i="1"/>
  <c r="V11658" i="1"/>
  <c r="V11657" i="1"/>
  <c r="V11656" i="1"/>
  <c r="V11655" i="1"/>
  <c r="V11654" i="1"/>
  <c r="V11653" i="1"/>
  <c r="V11652" i="1"/>
  <c r="V11651" i="1"/>
  <c r="V11650" i="1"/>
  <c r="V11649" i="1"/>
  <c r="V11648" i="1"/>
  <c r="V11647" i="1"/>
  <c r="V11646" i="1"/>
  <c r="V11645" i="1"/>
  <c r="V11644" i="1"/>
  <c r="V11643" i="1"/>
  <c r="V11642" i="1"/>
  <c r="V11641" i="1"/>
  <c r="V11640" i="1"/>
  <c r="V11639" i="1"/>
  <c r="V11638" i="1"/>
  <c r="V11637" i="1"/>
  <c r="V11636" i="1"/>
  <c r="V11635" i="1"/>
  <c r="V11634" i="1"/>
  <c r="V11633" i="1"/>
  <c r="V11632" i="1"/>
  <c r="V11631" i="1"/>
  <c r="V11630" i="1"/>
  <c r="V11629" i="1"/>
  <c r="V11628" i="1"/>
  <c r="V11627" i="1"/>
  <c r="V11626" i="1"/>
  <c r="V11625" i="1"/>
  <c r="V11624" i="1"/>
  <c r="V11623" i="1"/>
  <c r="V11622" i="1"/>
  <c r="V11621" i="1"/>
  <c r="V11620" i="1"/>
  <c r="V11619" i="1"/>
  <c r="V11618" i="1"/>
  <c r="V11617" i="1"/>
  <c r="V11616" i="1"/>
  <c r="V11615" i="1"/>
  <c r="V11614" i="1"/>
  <c r="V11613" i="1"/>
  <c r="V11612" i="1"/>
  <c r="V11611" i="1"/>
  <c r="V11610" i="1"/>
  <c r="V11609" i="1"/>
  <c r="V11608" i="1"/>
  <c r="V11607" i="1"/>
  <c r="V11606" i="1"/>
  <c r="V11605" i="1"/>
  <c r="V11604" i="1"/>
  <c r="V11603" i="1"/>
  <c r="V11602" i="1"/>
  <c r="V11601" i="1"/>
  <c r="V11600" i="1"/>
  <c r="V11599" i="1"/>
  <c r="V11598" i="1"/>
  <c r="V11597" i="1"/>
  <c r="V11596" i="1"/>
  <c r="V11595" i="1"/>
  <c r="V11594" i="1"/>
  <c r="V11593" i="1"/>
  <c r="V11592" i="1"/>
  <c r="V11591" i="1"/>
  <c r="V11590" i="1"/>
  <c r="V11589" i="1"/>
  <c r="V11588" i="1"/>
  <c r="V11587" i="1"/>
  <c r="V11586" i="1"/>
  <c r="V11585" i="1"/>
  <c r="V11584" i="1"/>
  <c r="V11583" i="1"/>
  <c r="V11582" i="1"/>
  <c r="V11581" i="1"/>
  <c r="V11580" i="1"/>
  <c r="V11579" i="1"/>
  <c r="V11578" i="1"/>
  <c r="V11577" i="1"/>
  <c r="V11576" i="1"/>
  <c r="V11575" i="1"/>
  <c r="V11574" i="1"/>
  <c r="V11573" i="1"/>
  <c r="V11572" i="1"/>
  <c r="V11571" i="1"/>
  <c r="V11570" i="1"/>
  <c r="V11569" i="1"/>
  <c r="V11568" i="1"/>
  <c r="V11567" i="1"/>
  <c r="V11566" i="1"/>
  <c r="V11565" i="1"/>
  <c r="V11564" i="1"/>
  <c r="V11563" i="1"/>
  <c r="V11562" i="1"/>
  <c r="V11561" i="1"/>
  <c r="V11560" i="1"/>
  <c r="V11559" i="1"/>
  <c r="V11558" i="1"/>
  <c r="V11557" i="1"/>
  <c r="V11556" i="1"/>
  <c r="V11555" i="1"/>
  <c r="V11554" i="1"/>
  <c r="V11553" i="1"/>
  <c r="V11552" i="1"/>
  <c r="V11551" i="1"/>
  <c r="V11550" i="1"/>
  <c r="V11549" i="1"/>
  <c r="V11548" i="1"/>
  <c r="V11547" i="1"/>
  <c r="V11546" i="1"/>
  <c r="V11545" i="1"/>
  <c r="V11544" i="1"/>
  <c r="V11543" i="1"/>
  <c r="V11542" i="1"/>
  <c r="V11541" i="1"/>
  <c r="V11540" i="1"/>
  <c r="V11539" i="1"/>
  <c r="V11538" i="1"/>
  <c r="V11537" i="1"/>
  <c r="V11536" i="1"/>
  <c r="V11535" i="1"/>
  <c r="V11534" i="1"/>
  <c r="V11533" i="1"/>
  <c r="V11532" i="1"/>
  <c r="V11531" i="1"/>
  <c r="V11530" i="1"/>
  <c r="V11529" i="1"/>
  <c r="V11528" i="1"/>
  <c r="V11527" i="1"/>
  <c r="V11526" i="1"/>
  <c r="V11525" i="1"/>
  <c r="V11524" i="1"/>
  <c r="V11523" i="1"/>
  <c r="V11522" i="1"/>
  <c r="V11521" i="1"/>
  <c r="V11520" i="1"/>
  <c r="V11519" i="1"/>
  <c r="V11518" i="1"/>
  <c r="V11517" i="1"/>
  <c r="V11516" i="1"/>
  <c r="V11515" i="1"/>
  <c r="V11514" i="1"/>
  <c r="V11513" i="1"/>
  <c r="V11512" i="1"/>
  <c r="V11511" i="1"/>
  <c r="V11510" i="1"/>
  <c r="V11509" i="1"/>
  <c r="V11508" i="1"/>
  <c r="V11507" i="1"/>
  <c r="V11506" i="1"/>
  <c r="V11505" i="1"/>
  <c r="V11504" i="1"/>
  <c r="V11503" i="1"/>
  <c r="V11502" i="1"/>
  <c r="V11501" i="1"/>
  <c r="V11500" i="1"/>
  <c r="V11499" i="1"/>
  <c r="V11498" i="1"/>
  <c r="V11497" i="1"/>
  <c r="V11496" i="1"/>
  <c r="V11495" i="1"/>
  <c r="V11494" i="1"/>
  <c r="V11493" i="1"/>
  <c r="V11492" i="1"/>
  <c r="V11491" i="1"/>
  <c r="V11490" i="1"/>
  <c r="V11489" i="1"/>
  <c r="V11488" i="1"/>
  <c r="V11487" i="1"/>
  <c r="V11486" i="1"/>
  <c r="V11485" i="1"/>
  <c r="V11484" i="1"/>
  <c r="V11483" i="1"/>
  <c r="V11482" i="1"/>
  <c r="V11481" i="1"/>
  <c r="V11480" i="1"/>
  <c r="V11479" i="1"/>
  <c r="V11478" i="1"/>
  <c r="V11477" i="1"/>
  <c r="V11476" i="1"/>
  <c r="V11475" i="1"/>
  <c r="V11474" i="1"/>
  <c r="V11473" i="1"/>
  <c r="V11472" i="1"/>
  <c r="V11471" i="1"/>
  <c r="V11470" i="1"/>
  <c r="V11469" i="1"/>
  <c r="V11468" i="1"/>
  <c r="V11467" i="1"/>
  <c r="V11466" i="1"/>
  <c r="V11465" i="1"/>
  <c r="V11464" i="1"/>
  <c r="V11463" i="1"/>
  <c r="V11462" i="1"/>
  <c r="V11461" i="1"/>
  <c r="V11460" i="1"/>
  <c r="V11459" i="1"/>
  <c r="V11458" i="1"/>
  <c r="V11457" i="1"/>
  <c r="V11456" i="1"/>
  <c r="V11455" i="1"/>
  <c r="V11454" i="1"/>
  <c r="V11453" i="1"/>
  <c r="V11452" i="1"/>
  <c r="V11451" i="1"/>
  <c r="V11450" i="1"/>
  <c r="V11449" i="1"/>
  <c r="V11448" i="1"/>
  <c r="V11447" i="1"/>
  <c r="V11446" i="1"/>
  <c r="V11445" i="1"/>
  <c r="V11444" i="1"/>
  <c r="V11443" i="1"/>
  <c r="V11442" i="1"/>
  <c r="V11441" i="1"/>
  <c r="V11440" i="1"/>
  <c r="V11439" i="1"/>
  <c r="V11438" i="1"/>
  <c r="V11437" i="1"/>
  <c r="V11436" i="1"/>
  <c r="V11435" i="1"/>
  <c r="V11434" i="1"/>
  <c r="V11433" i="1"/>
  <c r="V11432" i="1"/>
  <c r="V11431" i="1"/>
  <c r="V11430" i="1"/>
  <c r="V11429" i="1"/>
  <c r="V11428" i="1"/>
  <c r="V11427" i="1"/>
  <c r="V11426" i="1"/>
  <c r="V11425" i="1"/>
  <c r="V11424" i="1"/>
  <c r="V11423" i="1"/>
  <c r="V11422" i="1"/>
  <c r="V11421" i="1"/>
  <c r="V11420" i="1"/>
  <c r="V11419" i="1"/>
  <c r="V11418" i="1"/>
  <c r="V11417" i="1"/>
  <c r="V11416" i="1"/>
  <c r="V11415" i="1"/>
  <c r="V11414" i="1"/>
  <c r="V11413" i="1"/>
  <c r="V11412" i="1"/>
  <c r="V11411" i="1"/>
  <c r="V11410" i="1"/>
  <c r="V11409" i="1"/>
  <c r="V11408" i="1"/>
  <c r="V11407" i="1"/>
  <c r="V11406" i="1"/>
  <c r="V11405" i="1"/>
  <c r="V11404" i="1"/>
  <c r="V11403" i="1"/>
  <c r="V11402" i="1"/>
  <c r="V11401" i="1"/>
  <c r="V11400" i="1"/>
  <c r="V11399" i="1"/>
  <c r="V11398" i="1"/>
  <c r="V11397" i="1"/>
  <c r="V11396" i="1"/>
  <c r="V11395" i="1"/>
  <c r="V11394" i="1"/>
  <c r="V11393" i="1"/>
  <c r="V11392" i="1"/>
  <c r="V11391" i="1"/>
  <c r="V11390" i="1"/>
  <c r="V11389" i="1"/>
  <c r="V11388" i="1"/>
  <c r="V11387" i="1"/>
  <c r="V11386" i="1"/>
  <c r="V11385" i="1"/>
  <c r="V11384" i="1"/>
  <c r="V11383" i="1"/>
  <c r="V11382" i="1"/>
  <c r="V11381" i="1"/>
  <c r="V11380" i="1"/>
  <c r="V11379" i="1"/>
  <c r="V11378" i="1"/>
  <c r="V11377" i="1"/>
  <c r="V11376" i="1"/>
  <c r="V11375" i="1"/>
  <c r="V11374" i="1"/>
  <c r="V11373" i="1"/>
  <c r="V11372" i="1"/>
  <c r="V11371" i="1"/>
  <c r="V11370" i="1"/>
  <c r="V11369" i="1"/>
  <c r="V11368" i="1"/>
  <c r="V11367" i="1"/>
  <c r="V11366" i="1"/>
  <c r="V11365" i="1"/>
  <c r="V11364" i="1"/>
  <c r="V11363" i="1"/>
  <c r="V11362" i="1"/>
  <c r="V11361" i="1"/>
  <c r="V11360" i="1"/>
  <c r="V11359" i="1"/>
  <c r="V11358" i="1"/>
  <c r="V11357" i="1"/>
  <c r="V11356" i="1"/>
  <c r="V11355" i="1"/>
  <c r="V11354" i="1"/>
  <c r="V11353" i="1"/>
  <c r="V11352" i="1"/>
  <c r="V11351" i="1"/>
  <c r="V11350" i="1"/>
  <c r="V11349" i="1"/>
  <c r="V11348" i="1"/>
  <c r="V11347" i="1"/>
  <c r="V11346" i="1"/>
  <c r="V11345" i="1"/>
  <c r="V11344" i="1"/>
  <c r="V11343" i="1"/>
  <c r="V11342" i="1"/>
  <c r="V11341" i="1"/>
  <c r="V11340" i="1"/>
  <c r="V11339" i="1"/>
  <c r="V11338" i="1"/>
  <c r="V11337" i="1"/>
  <c r="V11336" i="1"/>
  <c r="V11335" i="1"/>
  <c r="V11334" i="1"/>
  <c r="V11333" i="1"/>
  <c r="V11332" i="1"/>
  <c r="V11331" i="1"/>
  <c r="V11330" i="1"/>
  <c r="V11329" i="1"/>
  <c r="V11328" i="1"/>
  <c r="V11327" i="1"/>
  <c r="V11326" i="1"/>
  <c r="V11325" i="1"/>
  <c r="V11324" i="1"/>
  <c r="V11323" i="1"/>
  <c r="V11322" i="1"/>
  <c r="V11321" i="1"/>
  <c r="V11320" i="1"/>
  <c r="V11319" i="1"/>
  <c r="V11318" i="1"/>
  <c r="V11317" i="1"/>
  <c r="V11316" i="1"/>
  <c r="V11315" i="1"/>
  <c r="V11314" i="1"/>
  <c r="V11313" i="1"/>
  <c r="V11312" i="1"/>
  <c r="V11311" i="1"/>
  <c r="V11310" i="1"/>
  <c r="V11309" i="1"/>
  <c r="V11308" i="1"/>
  <c r="V11307" i="1"/>
  <c r="V11306" i="1"/>
  <c r="V11305" i="1"/>
  <c r="V11304" i="1"/>
  <c r="V11303" i="1"/>
  <c r="V11302" i="1"/>
  <c r="V11301" i="1"/>
  <c r="V11300" i="1"/>
  <c r="V11299" i="1"/>
  <c r="V11298" i="1"/>
  <c r="V11297" i="1"/>
  <c r="V11296" i="1"/>
  <c r="V11295" i="1"/>
  <c r="V11294" i="1"/>
  <c r="V11293" i="1"/>
  <c r="V11292" i="1"/>
  <c r="V11291" i="1"/>
  <c r="V11290" i="1"/>
  <c r="V11289" i="1"/>
  <c r="V11288" i="1"/>
  <c r="V11287" i="1"/>
  <c r="V11286" i="1"/>
  <c r="V11285" i="1"/>
  <c r="V11284" i="1"/>
  <c r="V11283" i="1"/>
  <c r="V11282" i="1"/>
  <c r="V11281" i="1"/>
  <c r="V11280" i="1"/>
  <c r="V11279" i="1"/>
  <c r="V11278" i="1"/>
  <c r="V11277" i="1"/>
  <c r="V11276" i="1"/>
  <c r="V11275" i="1"/>
  <c r="V11274" i="1"/>
  <c r="V11273" i="1"/>
  <c r="V11272" i="1"/>
  <c r="V11271" i="1"/>
  <c r="V11270" i="1"/>
  <c r="V11269" i="1"/>
  <c r="V11268" i="1"/>
  <c r="V11267" i="1"/>
  <c r="V11266" i="1"/>
  <c r="V11265" i="1"/>
  <c r="V11264" i="1"/>
  <c r="V11263" i="1"/>
  <c r="V11262" i="1"/>
  <c r="V11261" i="1"/>
  <c r="V11260" i="1"/>
  <c r="V11259" i="1"/>
  <c r="V11258" i="1"/>
  <c r="V11257" i="1"/>
  <c r="V11256" i="1"/>
  <c r="V11255" i="1"/>
  <c r="V11254" i="1"/>
  <c r="V11253" i="1"/>
  <c r="V11252" i="1"/>
  <c r="V11251" i="1"/>
  <c r="V11250" i="1"/>
  <c r="V11249" i="1"/>
  <c r="V11248" i="1"/>
  <c r="V11247" i="1"/>
  <c r="V11246" i="1"/>
  <c r="V11245" i="1"/>
  <c r="V11244" i="1"/>
  <c r="V11243" i="1"/>
  <c r="V11242" i="1"/>
  <c r="V11241" i="1"/>
  <c r="V11240" i="1"/>
  <c r="V11239" i="1"/>
  <c r="V11238" i="1"/>
  <c r="V11237" i="1"/>
  <c r="V11236" i="1"/>
  <c r="V11235" i="1"/>
  <c r="V11234" i="1"/>
  <c r="V11233" i="1"/>
  <c r="V11232" i="1"/>
  <c r="V11231" i="1"/>
  <c r="V11230" i="1"/>
  <c r="V11229" i="1"/>
  <c r="V11228" i="1"/>
  <c r="V11227" i="1"/>
  <c r="V11226" i="1"/>
  <c r="V11225" i="1"/>
  <c r="V11224" i="1"/>
  <c r="V11223" i="1"/>
  <c r="V11222" i="1"/>
  <c r="V11221" i="1"/>
  <c r="V11220" i="1"/>
  <c r="V11219" i="1"/>
  <c r="V11218" i="1"/>
  <c r="V11217" i="1"/>
  <c r="V11216" i="1"/>
  <c r="V11215" i="1"/>
  <c r="V11214" i="1"/>
  <c r="V11213" i="1"/>
  <c r="V11212" i="1"/>
  <c r="V11211" i="1"/>
  <c r="V11210" i="1"/>
  <c r="V11209" i="1"/>
  <c r="V11208" i="1"/>
  <c r="V11207" i="1"/>
  <c r="V11206" i="1"/>
  <c r="V11205" i="1"/>
  <c r="V11204" i="1"/>
  <c r="V11203" i="1"/>
  <c r="V11202" i="1"/>
  <c r="V11201" i="1"/>
  <c r="V11200" i="1"/>
  <c r="V11199" i="1"/>
  <c r="V11198" i="1"/>
  <c r="V11197" i="1"/>
  <c r="V11196" i="1"/>
  <c r="V11195" i="1"/>
  <c r="V11194" i="1"/>
  <c r="V11193" i="1"/>
  <c r="V11192" i="1"/>
  <c r="V11191" i="1"/>
  <c r="V11190" i="1"/>
  <c r="V11189" i="1"/>
  <c r="V11188" i="1"/>
  <c r="V11187" i="1"/>
  <c r="V11186" i="1"/>
  <c r="V11185" i="1"/>
  <c r="V11184" i="1"/>
  <c r="V11183" i="1"/>
  <c r="V11182" i="1"/>
  <c r="V11181" i="1"/>
  <c r="V11180" i="1"/>
  <c r="V11179" i="1"/>
  <c r="V11178" i="1"/>
  <c r="V11177" i="1"/>
  <c r="V11176" i="1"/>
  <c r="V11175" i="1"/>
  <c r="V11174" i="1"/>
  <c r="V11173" i="1"/>
  <c r="V11172" i="1"/>
  <c r="V11171" i="1"/>
  <c r="V11170" i="1"/>
  <c r="V11169" i="1"/>
  <c r="V11168" i="1"/>
  <c r="V11167" i="1"/>
  <c r="V11166" i="1"/>
  <c r="V11165" i="1"/>
  <c r="V11164" i="1"/>
  <c r="V11163" i="1"/>
  <c r="V11162" i="1"/>
  <c r="V11161" i="1"/>
  <c r="V11160" i="1"/>
  <c r="V11159" i="1"/>
  <c r="V11158" i="1"/>
  <c r="V11157" i="1"/>
  <c r="V11156" i="1"/>
  <c r="V11155" i="1"/>
  <c r="V11154" i="1"/>
  <c r="V11153" i="1"/>
  <c r="V11152" i="1"/>
  <c r="V11151" i="1"/>
  <c r="V11150" i="1"/>
  <c r="V11149" i="1"/>
  <c r="V11148" i="1"/>
  <c r="V11147" i="1"/>
  <c r="V11146" i="1"/>
  <c r="V11145" i="1"/>
  <c r="V11144" i="1"/>
  <c r="V11143" i="1"/>
  <c r="V11142" i="1"/>
  <c r="V11141" i="1"/>
  <c r="V11140" i="1"/>
  <c r="V11139" i="1"/>
  <c r="V11138" i="1"/>
  <c r="V11137" i="1"/>
  <c r="V11136" i="1"/>
  <c r="V11135" i="1"/>
  <c r="V11134" i="1"/>
  <c r="V11133" i="1"/>
  <c r="V11132" i="1"/>
  <c r="V11131" i="1"/>
  <c r="V11130" i="1"/>
  <c r="V11129" i="1"/>
  <c r="V11128" i="1"/>
  <c r="V11127" i="1"/>
  <c r="V11126" i="1"/>
  <c r="V11125" i="1"/>
  <c r="V11124" i="1"/>
  <c r="V11123" i="1"/>
  <c r="V11122" i="1"/>
  <c r="V11121" i="1"/>
  <c r="V11120" i="1"/>
  <c r="V11119" i="1"/>
  <c r="V11118" i="1"/>
  <c r="V11117" i="1"/>
  <c r="V11116" i="1"/>
  <c r="V11115" i="1"/>
  <c r="V11114" i="1"/>
  <c r="V11113" i="1"/>
  <c r="V11112" i="1"/>
  <c r="V11111" i="1"/>
  <c r="V11110" i="1"/>
  <c r="V11109" i="1"/>
  <c r="V11108" i="1"/>
  <c r="V11107" i="1"/>
  <c r="V11106" i="1"/>
  <c r="V11105" i="1"/>
  <c r="V11104" i="1"/>
  <c r="V11103" i="1"/>
  <c r="V11102" i="1"/>
  <c r="V11101" i="1"/>
  <c r="V11100" i="1"/>
  <c r="V11099" i="1"/>
  <c r="V11098" i="1"/>
  <c r="V11097" i="1"/>
  <c r="V11096" i="1"/>
  <c r="V11095" i="1"/>
  <c r="V11094" i="1"/>
  <c r="V11093" i="1"/>
  <c r="V11092" i="1"/>
  <c r="V11091" i="1"/>
  <c r="V11090" i="1"/>
  <c r="V11089" i="1"/>
  <c r="V11088" i="1"/>
  <c r="V11087" i="1"/>
  <c r="V11086" i="1"/>
  <c r="V11085" i="1"/>
  <c r="V11084" i="1"/>
  <c r="V11083" i="1"/>
  <c r="V11082" i="1"/>
  <c r="V11081" i="1"/>
  <c r="V11080" i="1"/>
  <c r="V11079" i="1"/>
  <c r="V11078" i="1"/>
  <c r="V11077" i="1"/>
  <c r="V11076" i="1"/>
  <c r="V11075" i="1"/>
  <c r="V11074" i="1"/>
  <c r="V11073" i="1"/>
  <c r="V11072" i="1"/>
  <c r="V11071" i="1"/>
  <c r="V11070" i="1"/>
  <c r="V11069" i="1"/>
  <c r="V11068" i="1"/>
  <c r="V11067" i="1"/>
  <c r="V11066" i="1"/>
  <c r="V11065" i="1"/>
  <c r="V11064" i="1"/>
  <c r="V11063" i="1"/>
  <c r="V11062" i="1"/>
  <c r="V11061" i="1"/>
  <c r="V11060" i="1"/>
  <c r="V11059" i="1"/>
  <c r="V11058" i="1"/>
  <c r="V11057" i="1"/>
  <c r="V11056" i="1"/>
  <c r="V11055" i="1"/>
  <c r="V11054" i="1"/>
  <c r="V11053" i="1"/>
  <c r="V11052" i="1"/>
  <c r="V11051" i="1"/>
  <c r="V11050" i="1"/>
  <c r="V11049" i="1"/>
  <c r="V11048" i="1"/>
  <c r="V11047" i="1"/>
  <c r="V11046" i="1"/>
  <c r="V11045" i="1"/>
  <c r="V11044" i="1"/>
  <c r="V11043" i="1"/>
  <c r="V11042" i="1"/>
  <c r="V11041" i="1"/>
  <c r="V11040" i="1"/>
  <c r="V11039" i="1"/>
  <c r="V11038" i="1"/>
  <c r="V11037" i="1"/>
  <c r="V11036" i="1"/>
  <c r="V11035" i="1"/>
  <c r="V11034" i="1"/>
  <c r="V11033" i="1"/>
  <c r="V11032" i="1"/>
  <c r="V11031" i="1"/>
  <c r="V11030" i="1"/>
  <c r="V11029" i="1"/>
  <c r="V11028" i="1"/>
  <c r="V11027" i="1"/>
  <c r="V11026" i="1"/>
  <c r="V11025" i="1"/>
  <c r="V11024" i="1"/>
  <c r="V11023" i="1"/>
  <c r="V11022" i="1"/>
  <c r="V11021" i="1"/>
  <c r="V11020" i="1"/>
  <c r="V11019" i="1"/>
  <c r="V11018" i="1"/>
  <c r="V11017" i="1"/>
  <c r="V11016" i="1"/>
  <c r="V11015" i="1"/>
  <c r="V11014" i="1"/>
  <c r="V11013" i="1"/>
  <c r="V11012" i="1"/>
  <c r="V11011" i="1"/>
  <c r="V11010" i="1"/>
  <c r="V11009" i="1"/>
  <c r="V11008" i="1"/>
  <c r="V11007" i="1"/>
  <c r="V11006" i="1"/>
  <c r="V11005" i="1"/>
  <c r="V11004" i="1"/>
  <c r="V11003" i="1"/>
  <c r="V11002" i="1"/>
  <c r="V11001" i="1"/>
  <c r="V11000" i="1"/>
  <c r="V10999" i="1"/>
  <c r="V10998" i="1"/>
  <c r="V10997" i="1"/>
  <c r="V10996" i="1"/>
  <c r="V10995" i="1"/>
  <c r="V10994" i="1"/>
  <c r="V10993" i="1"/>
  <c r="V10992" i="1"/>
  <c r="V10991" i="1"/>
  <c r="V10990" i="1"/>
  <c r="V10989" i="1"/>
  <c r="V10988" i="1"/>
  <c r="V10987" i="1"/>
  <c r="V10986" i="1"/>
  <c r="V10985" i="1"/>
  <c r="V10984" i="1"/>
  <c r="V10983" i="1"/>
  <c r="V10982" i="1"/>
  <c r="V10981" i="1"/>
  <c r="V10980" i="1"/>
  <c r="V10979" i="1"/>
  <c r="V10978" i="1"/>
  <c r="V10977" i="1"/>
  <c r="V10976" i="1"/>
  <c r="V10975" i="1"/>
  <c r="V10974" i="1"/>
  <c r="V10973" i="1"/>
  <c r="V10972" i="1"/>
  <c r="V10971" i="1"/>
  <c r="V10970" i="1"/>
  <c r="V10969" i="1"/>
  <c r="V10968" i="1"/>
  <c r="V10967" i="1"/>
  <c r="V10966" i="1"/>
  <c r="V10965" i="1"/>
  <c r="V10964" i="1"/>
  <c r="V10963" i="1"/>
  <c r="V10962" i="1"/>
  <c r="V10961" i="1"/>
  <c r="V10960" i="1"/>
  <c r="V10959" i="1"/>
  <c r="V10958" i="1"/>
  <c r="V10957" i="1"/>
  <c r="V10956" i="1"/>
  <c r="V10955" i="1"/>
  <c r="V10954" i="1"/>
  <c r="V10953" i="1"/>
  <c r="V10952" i="1"/>
  <c r="V10951" i="1"/>
  <c r="V10950" i="1"/>
  <c r="V10949" i="1"/>
  <c r="V10948" i="1"/>
  <c r="V10947" i="1"/>
  <c r="V10946" i="1"/>
  <c r="V10945" i="1"/>
  <c r="V10944" i="1"/>
  <c r="V10943" i="1"/>
  <c r="V10942" i="1"/>
  <c r="V10941" i="1"/>
  <c r="V10940" i="1"/>
  <c r="V10939" i="1"/>
  <c r="V10938" i="1"/>
  <c r="V10937" i="1"/>
  <c r="V10936" i="1"/>
  <c r="V10935" i="1"/>
  <c r="V10934" i="1"/>
  <c r="V10933" i="1"/>
  <c r="V10932" i="1"/>
  <c r="V10931" i="1"/>
  <c r="V10930" i="1"/>
  <c r="V10929" i="1"/>
  <c r="V10928" i="1"/>
  <c r="V10927" i="1"/>
  <c r="V10926" i="1"/>
  <c r="V10925" i="1"/>
  <c r="V10924" i="1"/>
  <c r="V10923" i="1"/>
  <c r="V10922" i="1"/>
  <c r="V10921" i="1"/>
  <c r="V10920" i="1"/>
  <c r="V10919" i="1"/>
  <c r="V10918" i="1"/>
  <c r="V10917" i="1"/>
  <c r="V10916" i="1"/>
  <c r="V10915" i="1"/>
  <c r="V10914" i="1"/>
  <c r="V10913" i="1"/>
  <c r="V10912" i="1"/>
  <c r="V10911" i="1"/>
  <c r="V10910" i="1"/>
  <c r="V10909" i="1"/>
  <c r="V10908" i="1"/>
  <c r="V10907" i="1"/>
  <c r="V10906" i="1"/>
  <c r="V10905" i="1"/>
  <c r="V10904" i="1"/>
  <c r="V10903" i="1"/>
  <c r="V10902" i="1"/>
  <c r="V10901" i="1"/>
  <c r="V10900" i="1"/>
  <c r="V10899" i="1"/>
  <c r="V10898" i="1"/>
  <c r="V10897" i="1"/>
  <c r="V10896" i="1"/>
  <c r="V10895" i="1"/>
  <c r="V10894" i="1"/>
  <c r="V10893" i="1"/>
  <c r="V10892" i="1"/>
  <c r="V10891" i="1"/>
  <c r="V10890" i="1"/>
  <c r="V10889" i="1"/>
  <c r="V10888" i="1"/>
  <c r="V10887" i="1"/>
  <c r="V10886" i="1"/>
  <c r="V10885" i="1"/>
  <c r="V10884" i="1"/>
  <c r="V10883" i="1"/>
  <c r="V10882" i="1"/>
  <c r="V10881" i="1"/>
  <c r="V10880" i="1"/>
  <c r="V10879" i="1"/>
  <c r="V10878" i="1"/>
  <c r="V10877" i="1"/>
  <c r="V10876" i="1"/>
  <c r="V10875" i="1"/>
  <c r="V10874" i="1"/>
  <c r="V10873" i="1"/>
  <c r="V10872" i="1"/>
  <c r="V10871" i="1"/>
  <c r="V10870" i="1"/>
  <c r="V10869" i="1"/>
  <c r="V10868" i="1"/>
  <c r="V10867" i="1"/>
  <c r="V10866" i="1"/>
  <c r="V10865" i="1"/>
  <c r="V10864" i="1"/>
  <c r="V10863" i="1"/>
  <c r="V10862" i="1"/>
  <c r="V10861" i="1"/>
  <c r="V10860" i="1"/>
  <c r="V10859" i="1"/>
  <c r="V10858" i="1"/>
  <c r="V10857" i="1"/>
  <c r="V10856" i="1"/>
  <c r="V10855" i="1"/>
  <c r="V10854" i="1"/>
  <c r="V10853" i="1"/>
  <c r="V10852" i="1"/>
  <c r="V10851" i="1"/>
  <c r="V10850" i="1"/>
  <c r="V10849" i="1"/>
  <c r="V10848" i="1"/>
  <c r="V10847" i="1"/>
  <c r="V10846" i="1"/>
  <c r="V10845" i="1"/>
  <c r="V10844" i="1"/>
  <c r="V10843" i="1"/>
  <c r="V10842" i="1"/>
  <c r="V10841" i="1"/>
  <c r="V10840" i="1"/>
  <c r="V10839" i="1"/>
  <c r="V10838" i="1"/>
  <c r="V10837" i="1"/>
  <c r="V10836" i="1"/>
  <c r="V10835" i="1"/>
  <c r="V10834" i="1"/>
  <c r="V10833" i="1"/>
  <c r="V10832" i="1"/>
  <c r="V10831" i="1"/>
  <c r="V10830" i="1"/>
  <c r="V10829" i="1"/>
  <c r="V10828" i="1"/>
  <c r="V10827" i="1"/>
  <c r="V10826" i="1"/>
  <c r="V10825" i="1"/>
  <c r="V10824" i="1"/>
  <c r="V10823" i="1"/>
  <c r="V10822" i="1"/>
  <c r="V10821" i="1"/>
  <c r="V10820" i="1"/>
  <c r="V10819" i="1"/>
  <c r="V10818" i="1"/>
  <c r="V10817" i="1"/>
  <c r="V10816" i="1"/>
  <c r="V10815" i="1"/>
  <c r="V10814" i="1"/>
  <c r="V10813" i="1"/>
  <c r="V10812" i="1"/>
  <c r="V10811" i="1"/>
  <c r="V10810" i="1"/>
  <c r="V10809" i="1"/>
  <c r="V10808" i="1"/>
  <c r="V10807" i="1"/>
  <c r="V10806" i="1"/>
  <c r="V10805" i="1"/>
  <c r="V10804" i="1"/>
  <c r="V10803" i="1"/>
  <c r="V10802" i="1"/>
  <c r="V10801" i="1"/>
  <c r="V10800" i="1"/>
  <c r="V10799" i="1"/>
  <c r="V10798" i="1"/>
  <c r="V10797" i="1"/>
  <c r="V10796" i="1"/>
  <c r="V10795" i="1"/>
  <c r="V10794" i="1"/>
  <c r="V10793" i="1"/>
  <c r="V10792" i="1"/>
  <c r="V10791" i="1"/>
  <c r="V10790" i="1"/>
  <c r="V10789" i="1"/>
  <c r="V10788" i="1"/>
  <c r="V10787" i="1"/>
  <c r="V10786" i="1"/>
  <c r="V10785" i="1"/>
  <c r="V10784" i="1"/>
  <c r="V10783" i="1"/>
  <c r="V10782" i="1"/>
  <c r="V10781" i="1"/>
  <c r="V10780" i="1"/>
  <c r="V10779" i="1"/>
  <c r="V10778" i="1"/>
  <c r="V10777" i="1"/>
  <c r="V10776" i="1"/>
  <c r="V10775" i="1"/>
  <c r="V10774" i="1"/>
  <c r="V10773" i="1"/>
  <c r="V10772" i="1"/>
  <c r="V10771" i="1"/>
  <c r="V10770" i="1"/>
  <c r="V10769" i="1"/>
  <c r="V10768" i="1"/>
  <c r="V10767" i="1"/>
  <c r="V10766" i="1"/>
  <c r="V10765" i="1"/>
  <c r="V10764" i="1"/>
  <c r="V10763" i="1"/>
  <c r="V10762" i="1"/>
  <c r="V10761" i="1"/>
  <c r="V10760" i="1"/>
  <c r="V10759" i="1"/>
  <c r="V10758" i="1"/>
  <c r="V10757" i="1"/>
  <c r="V10756" i="1"/>
  <c r="V10755" i="1"/>
  <c r="V10754" i="1"/>
  <c r="V10753" i="1"/>
  <c r="V10752" i="1"/>
  <c r="V10751" i="1"/>
  <c r="V10750" i="1"/>
  <c r="V10749" i="1"/>
  <c r="V10748" i="1"/>
  <c r="V10747" i="1"/>
  <c r="V10746" i="1"/>
  <c r="V10745" i="1"/>
  <c r="V10744" i="1"/>
  <c r="V10743" i="1"/>
  <c r="V10742" i="1"/>
  <c r="V10741" i="1"/>
  <c r="V10740" i="1"/>
  <c r="V10739" i="1"/>
  <c r="V10738" i="1"/>
  <c r="V10737" i="1"/>
  <c r="V10736" i="1"/>
  <c r="V10735" i="1"/>
  <c r="V10734" i="1"/>
  <c r="V10733" i="1"/>
  <c r="V10732" i="1"/>
  <c r="V10731" i="1"/>
  <c r="V10730" i="1"/>
  <c r="V10729" i="1"/>
  <c r="V10728" i="1"/>
  <c r="V10727" i="1"/>
  <c r="V10726" i="1"/>
  <c r="V10725" i="1"/>
  <c r="V10724" i="1"/>
  <c r="V10723" i="1"/>
  <c r="V10722" i="1"/>
  <c r="V10721" i="1"/>
  <c r="V10720" i="1"/>
  <c r="V10719" i="1"/>
  <c r="V10718" i="1"/>
  <c r="V10717" i="1"/>
  <c r="V10716" i="1"/>
  <c r="V10715" i="1"/>
  <c r="V10714" i="1"/>
  <c r="V10713" i="1"/>
  <c r="V10712" i="1"/>
  <c r="V10711" i="1"/>
  <c r="V10710" i="1"/>
  <c r="V10709" i="1"/>
  <c r="V10708" i="1"/>
  <c r="V10707" i="1"/>
  <c r="V10706" i="1"/>
  <c r="V10705" i="1"/>
  <c r="V10704" i="1"/>
  <c r="V10703" i="1"/>
  <c r="V10702" i="1"/>
  <c r="V10701" i="1"/>
  <c r="V10700" i="1"/>
  <c r="V10699" i="1"/>
  <c r="V10698" i="1"/>
  <c r="V10697" i="1"/>
  <c r="V10696" i="1"/>
  <c r="V10695" i="1"/>
  <c r="V10694" i="1"/>
  <c r="V10693" i="1"/>
  <c r="V10692" i="1"/>
  <c r="V10691" i="1"/>
  <c r="V10690" i="1"/>
  <c r="V10689" i="1"/>
  <c r="V10688" i="1"/>
  <c r="V10687" i="1"/>
  <c r="V10686" i="1"/>
  <c r="V10685" i="1"/>
  <c r="V10684" i="1"/>
  <c r="V10683" i="1"/>
  <c r="V10682" i="1"/>
  <c r="V10681" i="1"/>
  <c r="V10680" i="1"/>
  <c r="V10679" i="1"/>
  <c r="V10678" i="1"/>
  <c r="V10677" i="1"/>
  <c r="V10676" i="1"/>
  <c r="V10675" i="1"/>
  <c r="V10674" i="1"/>
  <c r="V10673" i="1"/>
  <c r="V10672" i="1"/>
  <c r="V10671" i="1"/>
  <c r="V10670" i="1"/>
  <c r="V10669" i="1"/>
  <c r="V10668" i="1"/>
  <c r="V10667" i="1"/>
  <c r="V10666" i="1"/>
  <c r="V10665" i="1"/>
  <c r="V10664" i="1"/>
  <c r="V10663" i="1"/>
  <c r="V10662" i="1"/>
  <c r="V10661" i="1"/>
  <c r="V10660" i="1"/>
  <c r="V10659" i="1"/>
  <c r="V10658" i="1"/>
  <c r="V10657" i="1"/>
  <c r="V10656" i="1"/>
  <c r="V10655" i="1"/>
  <c r="V10654" i="1"/>
  <c r="V10653" i="1"/>
  <c r="V10652" i="1"/>
  <c r="V10651" i="1"/>
  <c r="V10650" i="1"/>
  <c r="V10649" i="1"/>
  <c r="V10648" i="1"/>
  <c r="V10647" i="1"/>
  <c r="V10646" i="1"/>
  <c r="V10645" i="1"/>
  <c r="V10644" i="1"/>
  <c r="V10643" i="1"/>
  <c r="V10642" i="1"/>
  <c r="V10641" i="1"/>
  <c r="V10640" i="1"/>
  <c r="V10639" i="1"/>
  <c r="V10638" i="1"/>
  <c r="V10637" i="1"/>
  <c r="V10636" i="1"/>
  <c r="V10635" i="1"/>
  <c r="V10634" i="1"/>
  <c r="V10633" i="1"/>
  <c r="V10632" i="1"/>
  <c r="V10631" i="1"/>
  <c r="V10630" i="1"/>
  <c r="V10629" i="1"/>
  <c r="V10628" i="1"/>
  <c r="V10627" i="1"/>
  <c r="V10626" i="1"/>
  <c r="V10625" i="1"/>
  <c r="V10624" i="1"/>
  <c r="V10623" i="1"/>
  <c r="V10622" i="1"/>
  <c r="V10621" i="1"/>
  <c r="V10620" i="1"/>
  <c r="V10619" i="1"/>
  <c r="V10618" i="1"/>
  <c r="V10617" i="1"/>
  <c r="V10616" i="1"/>
  <c r="V10615" i="1"/>
  <c r="V10614" i="1"/>
  <c r="V10613" i="1"/>
  <c r="V10612" i="1"/>
  <c r="V10611" i="1"/>
  <c r="V10610" i="1"/>
  <c r="V10609" i="1"/>
  <c r="V10608" i="1"/>
  <c r="V10607" i="1"/>
  <c r="V10606" i="1"/>
  <c r="V10605" i="1"/>
  <c r="V10604" i="1"/>
  <c r="V10603" i="1"/>
  <c r="V10602" i="1"/>
  <c r="V10601" i="1"/>
  <c r="V10600" i="1"/>
  <c r="V10599" i="1"/>
  <c r="V10598" i="1"/>
  <c r="V10597" i="1"/>
  <c r="V10596" i="1"/>
  <c r="V10595" i="1"/>
  <c r="V10594" i="1"/>
  <c r="V10593" i="1"/>
  <c r="V10592" i="1"/>
  <c r="V10591" i="1"/>
  <c r="V10590" i="1"/>
  <c r="V10589" i="1"/>
  <c r="V10588" i="1"/>
  <c r="V10587" i="1"/>
  <c r="V10586" i="1"/>
  <c r="V10585" i="1"/>
  <c r="V10584" i="1"/>
  <c r="V10583" i="1"/>
  <c r="V10582" i="1"/>
  <c r="V10581" i="1"/>
  <c r="V10580" i="1"/>
  <c r="V10579" i="1"/>
  <c r="V10578" i="1"/>
  <c r="V10577" i="1"/>
  <c r="V10576" i="1"/>
  <c r="V10575" i="1"/>
  <c r="V10574" i="1"/>
  <c r="V10573" i="1"/>
  <c r="V10572" i="1"/>
  <c r="V10571" i="1"/>
  <c r="V10570" i="1"/>
  <c r="V10569" i="1"/>
  <c r="V10568" i="1"/>
  <c r="V10567" i="1"/>
  <c r="V10566" i="1"/>
  <c r="V10565" i="1"/>
  <c r="V10564" i="1"/>
  <c r="V10563" i="1"/>
  <c r="V10562" i="1"/>
  <c r="V10561" i="1"/>
  <c r="V10560" i="1"/>
  <c r="V10559" i="1"/>
  <c r="V10558" i="1"/>
  <c r="V10557" i="1"/>
  <c r="V10556" i="1"/>
  <c r="V10555" i="1"/>
  <c r="V10554" i="1"/>
  <c r="V10553" i="1"/>
  <c r="V10552" i="1"/>
  <c r="V10551" i="1"/>
  <c r="V10550" i="1"/>
  <c r="V10549" i="1"/>
  <c r="V10548" i="1"/>
  <c r="V10547" i="1"/>
  <c r="V10546" i="1"/>
  <c r="V10545" i="1"/>
  <c r="V10544" i="1"/>
  <c r="V10543" i="1"/>
  <c r="V10542" i="1"/>
  <c r="V10541" i="1"/>
  <c r="V10540" i="1"/>
  <c r="V10539" i="1"/>
  <c r="V10538" i="1"/>
  <c r="V10537" i="1"/>
  <c r="V10536" i="1"/>
  <c r="V10535" i="1"/>
  <c r="V10534" i="1"/>
  <c r="V10533" i="1"/>
  <c r="V10532" i="1"/>
  <c r="V10531" i="1"/>
  <c r="V10530" i="1"/>
  <c r="V10529" i="1"/>
  <c r="V10528" i="1"/>
  <c r="V10527" i="1"/>
  <c r="V10526" i="1"/>
  <c r="V10525" i="1"/>
  <c r="V10524" i="1"/>
  <c r="V10523" i="1"/>
  <c r="V10522" i="1"/>
  <c r="V10521" i="1"/>
  <c r="V10520" i="1"/>
  <c r="V10519" i="1"/>
  <c r="V10518" i="1"/>
  <c r="V10517" i="1"/>
  <c r="V10516" i="1"/>
  <c r="V10515" i="1"/>
  <c r="V10514" i="1"/>
  <c r="V10513" i="1"/>
  <c r="V10512" i="1"/>
  <c r="V10511" i="1"/>
  <c r="V10510" i="1"/>
  <c r="V10509" i="1"/>
  <c r="V10508" i="1"/>
  <c r="V10507" i="1"/>
  <c r="V10506" i="1"/>
  <c r="V10505" i="1"/>
  <c r="V10504" i="1"/>
  <c r="V10503" i="1"/>
  <c r="V10502" i="1"/>
  <c r="V10501" i="1"/>
  <c r="V10500" i="1"/>
  <c r="V10499" i="1"/>
  <c r="V10498" i="1"/>
  <c r="V10497" i="1"/>
  <c r="V10496" i="1"/>
  <c r="V10495" i="1"/>
  <c r="V10494" i="1"/>
  <c r="V10493" i="1"/>
  <c r="V10492" i="1"/>
  <c r="V10491" i="1"/>
  <c r="V10490" i="1"/>
  <c r="V10489" i="1"/>
  <c r="V10488" i="1"/>
  <c r="V10487" i="1"/>
  <c r="V10486" i="1"/>
  <c r="V10485" i="1"/>
  <c r="V10484" i="1"/>
  <c r="V10483" i="1"/>
  <c r="V10482" i="1"/>
  <c r="V10481" i="1"/>
  <c r="V10480" i="1"/>
  <c r="V10479" i="1"/>
  <c r="V10478" i="1"/>
  <c r="V10477" i="1"/>
  <c r="V10476" i="1"/>
  <c r="V10475" i="1"/>
  <c r="V10474" i="1"/>
  <c r="V10473" i="1"/>
  <c r="V10472" i="1"/>
  <c r="V10471" i="1"/>
  <c r="V10470" i="1"/>
  <c r="V10469" i="1"/>
  <c r="V10468" i="1"/>
  <c r="V10467" i="1"/>
  <c r="V10466" i="1"/>
  <c r="V10465" i="1"/>
  <c r="V10464" i="1"/>
  <c r="V10463" i="1"/>
  <c r="V10462" i="1"/>
  <c r="V10461" i="1"/>
  <c r="V10460" i="1"/>
  <c r="V10459" i="1"/>
  <c r="V10458" i="1"/>
  <c r="V10457" i="1"/>
  <c r="V10456" i="1"/>
  <c r="V10455" i="1"/>
  <c r="V10454" i="1"/>
  <c r="V10453" i="1"/>
  <c r="V10452" i="1"/>
  <c r="V10451" i="1"/>
  <c r="V10450" i="1"/>
  <c r="V10449" i="1"/>
  <c r="V10448" i="1"/>
  <c r="V10447" i="1"/>
  <c r="V10446" i="1"/>
  <c r="V10445" i="1"/>
  <c r="V10444" i="1"/>
  <c r="V10443" i="1"/>
  <c r="V10442" i="1"/>
  <c r="V10441" i="1"/>
  <c r="V10440" i="1"/>
  <c r="V10439" i="1"/>
  <c r="V10438" i="1"/>
  <c r="V10437" i="1"/>
  <c r="V10436" i="1"/>
  <c r="V10435" i="1"/>
  <c r="V10434" i="1"/>
  <c r="V10433" i="1"/>
  <c r="V10432" i="1"/>
  <c r="V10431" i="1"/>
  <c r="V10430" i="1"/>
  <c r="V10429" i="1"/>
  <c r="V10428" i="1"/>
  <c r="V10427" i="1"/>
  <c r="V10426" i="1"/>
  <c r="V10425" i="1"/>
  <c r="V10424" i="1"/>
  <c r="V10423" i="1"/>
  <c r="V10422" i="1"/>
  <c r="V10421" i="1"/>
  <c r="V10420" i="1"/>
  <c r="V10419" i="1"/>
  <c r="V10418" i="1"/>
  <c r="V10417" i="1"/>
  <c r="V10416" i="1"/>
  <c r="V10415" i="1"/>
  <c r="V10414" i="1"/>
  <c r="V10413" i="1"/>
  <c r="V10412" i="1"/>
  <c r="V10411" i="1"/>
  <c r="V10410" i="1"/>
  <c r="V10409" i="1"/>
  <c r="V10408" i="1"/>
  <c r="V10407" i="1"/>
  <c r="V10406" i="1"/>
  <c r="V10405" i="1"/>
  <c r="V10404" i="1"/>
  <c r="V10403" i="1"/>
  <c r="V10402" i="1"/>
  <c r="V10401" i="1"/>
  <c r="V10400" i="1"/>
  <c r="V10399" i="1"/>
  <c r="V10398" i="1"/>
  <c r="V10397" i="1"/>
  <c r="V10396" i="1"/>
  <c r="V10395" i="1"/>
  <c r="V10394" i="1"/>
  <c r="V10393" i="1"/>
  <c r="V10392" i="1"/>
  <c r="V10391" i="1"/>
  <c r="V10390" i="1"/>
  <c r="V10389" i="1"/>
  <c r="V10388" i="1"/>
  <c r="V10387" i="1"/>
  <c r="V10386" i="1"/>
  <c r="V10385" i="1"/>
  <c r="V10384" i="1"/>
  <c r="V10383" i="1"/>
  <c r="V10382" i="1"/>
  <c r="V10381" i="1"/>
  <c r="V10380" i="1"/>
  <c r="V10379" i="1"/>
  <c r="V10378" i="1"/>
  <c r="V10377" i="1"/>
  <c r="V10376" i="1"/>
  <c r="V10375" i="1"/>
  <c r="V10374" i="1"/>
  <c r="V10373" i="1"/>
  <c r="V10372" i="1"/>
  <c r="V10371" i="1"/>
  <c r="V10370" i="1"/>
  <c r="V10369" i="1"/>
  <c r="V10368" i="1"/>
  <c r="V10367" i="1"/>
  <c r="V10366" i="1"/>
  <c r="V10365" i="1"/>
  <c r="V10364" i="1"/>
  <c r="V10363" i="1"/>
  <c r="V10362" i="1"/>
  <c r="V10361" i="1"/>
  <c r="V10360" i="1"/>
  <c r="V10359" i="1"/>
  <c r="V10358" i="1"/>
  <c r="V10357" i="1"/>
  <c r="V10356" i="1"/>
  <c r="V10355" i="1"/>
  <c r="V10354" i="1"/>
  <c r="V10353" i="1"/>
  <c r="V10352" i="1"/>
  <c r="V10351" i="1"/>
  <c r="V10350" i="1"/>
  <c r="V10349" i="1"/>
  <c r="V10348" i="1"/>
  <c r="V10347" i="1"/>
  <c r="V10346" i="1"/>
  <c r="V10345" i="1"/>
  <c r="V10344" i="1"/>
  <c r="V10343" i="1"/>
  <c r="V10342" i="1"/>
  <c r="V10341" i="1"/>
  <c r="V10340" i="1"/>
  <c r="V10339" i="1"/>
  <c r="V10338" i="1"/>
  <c r="V10337" i="1"/>
  <c r="V10336" i="1"/>
  <c r="V10335" i="1"/>
  <c r="V10334" i="1"/>
  <c r="V10333" i="1"/>
  <c r="V10332" i="1"/>
  <c r="V10331" i="1"/>
  <c r="V10330" i="1"/>
  <c r="V10329" i="1"/>
  <c r="V10328" i="1"/>
  <c r="V10327" i="1"/>
  <c r="V10326" i="1"/>
  <c r="V10325" i="1"/>
  <c r="V10324" i="1"/>
  <c r="V10323" i="1"/>
  <c r="V10322" i="1"/>
  <c r="V10321" i="1"/>
  <c r="V10320" i="1"/>
  <c r="V10319" i="1"/>
  <c r="V10318" i="1"/>
  <c r="V10317" i="1"/>
  <c r="V10316" i="1"/>
  <c r="V10315" i="1"/>
  <c r="V10314" i="1"/>
  <c r="V10313" i="1"/>
  <c r="V10312" i="1"/>
  <c r="V10311" i="1"/>
  <c r="V10310" i="1"/>
  <c r="V10309" i="1"/>
  <c r="V10308" i="1"/>
  <c r="V10307" i="1"/>
  <c r="V10306" i="1"/>
  <c r="V10305" i="1"/>
  <c r="V10304" i="1"/>
  <c r="V10303" i="1"/>
  <c r="V10302" i="1"/>
  <c r="V10301" i="1"/>
  <c r="V10300" i="1"/>
  <c r="V10299" i="1"/>
  <c r="V10298" i="1"/>
  <c r="V10297" i="1"/>
  <c r="V10296" i="1"/>
  <c r="V10295" i="1"/>
  <c r="V10294" i="1"/>
  <c r="V10293" i="1"/>
  <c r="V10292" i="1"/>
  <c r="V10291" i="1"/>
  <c r="V10290" i="1"/>
  <c r="V10289" i="1"/>
  <c r="V10288" i="1"/>
  <c r="V10287" i="1"/>
  <c r="V10286" i="1"/>
  <c r="V10285" i="1"/>
  <c r="V10284" i="1"/>
  <c r="V10283" i="1"/>
  <c r="V10282" i="1"/>
  <c r="V10281" i="1"/>
  <c r="V10280" i="1"/>
  <c r="V10279" i="1"/>
  <c r="V10278" i="1"/>
  <c r="V10277" i="1"/>
  <c r="V10276" i="1"/>
  <c r="V10275" i="1"/>
  <c r="V10274" i="1"/>
  <c r="V10273" i="1"/>
  <c r="V10272" i="1"/>
  <c r="V10271" i="1"/>
  <c r="V10270" i="1"/>
  <c r="V10269" i="1"/>
  <c r="V10268" i="1"/>
  <c r="V10267" i="1"/>
  <c r="V10266" i="1"/>
  <c r="V10265" i="1"/>
  <c r="V10264" i="1"/>
  <c r="V10263" i="1"/>
  <c r="V10262" i="1"/>
  <c r="V10261" i="1"/>
  <c r="V10260" i="1"/>
  <c r="V10259" i="1"/>
  <c r="V10258" i="1"/>
  <c r="V10257" i="1"/>
  <c r="V10256" i="1"/>
  <c r="V10255" i="1"/>
  <c r="V10254" i="1"/>
  <c r="V10253" i="1"/>
  <c r="V10252" i="1"/>
  <c r="V10251" i="1"/>
  <c r="V10250" i="1"/>
  <c r="V10249" i="1"/>
  <c r="V10248" i="1"/>
  <c r="V10247" i="1"/>
  <c r="V10246" i="1"/>
  <c r="V10245" i="1"/>
  <c r="V10244" i="1"/>
  <c r="V10243" i="1"/>
  <c r="V10242" i="1"/>
  <c r="V10241" i="1"/>
  <c r="V10240" i="1"/>
  <c r="V10239" i="1"/>
  <c r="V10238" i="1"/>
  <c r="V10237" i="1"/>
  <c r="V10236" i="1"/>
  <c r="V10235" i="1"/>
  <c r="V10234" i="1"/>
  <c r="V10233" i="1"/>
  <c r="V10232" i="1"/>
  <c r="V10231" i="1"/>
  <c r="V10230" i="1"/>
  <c r="V10229" i="1"/>
  <c r="V10228" i="1"/>
  <c r="V10227" i="1"/>
  <c r="V10226" i="1"/>
  <c r="V10225" i="1"/>
  <c r="V10224" i="1"/>
  <c r="V10223" i="1"/>
  <c r="V10222" i="1"/>
  <c r="V10221" i="1"/>
  <c r="V10220" i="1"/>
  <c r="V10219" i="1"/>
  <c r="V10218" i="1"/>
  <c r="V10217" i="1"/>
  <c r="V10216" i="1"/>
  <c r="V10215" i="1"/>
  <c r="V10214" i="1"/>
  <c r="V10213" i="1"/>
  <c r="V10212" i="1"/>
  <c r="V10211" i="1"/>
  <c r="V10210" i="1"/>
  <c r="V10209" i="1"/>
  <c r="V10208" i="1"/>
  <c r="V10207" i="1"/>
  <c r="V10206" i="1"/>
  <c r="V10205" i="1"/>
  <c r="V10204" i="1"/>
  <c r="V10203" i="1"/>
  <c r="V10202" i="1"/>
  <c r="V10201" i="1"/>
  <c r="V10200" i="1"/>
  <c r="V10199" i="1"/>
  <c r="V10198" i="1"/>
  <c r="V10197" i="1"/>
  <c r="V10196" i="1"/>
  <c r="V10195" i="1"/>
  <c r="V10194" i="1"/>
  <c r="V10193" i="1"/>
  <c r="V10192" i="1"/>
  <c r="V10191" i="1"/>
  <c r="V10190" i="1"/>
  <c r="V10189" i="1"/>
  <c r="V10188" i="1"/>
  <c r="V10187" i="1"/>
  <c r="V10186" i="1"/>
  <c r="V10185" i="1"/>
  <c r="V10184" i="1"/>
  <c r="V10183" i="1"/>
  <c r="V10182" i="1"/>
  <c r="V10181" i="1"/>
  <c r="V10180" i="1"/>
  <c r="V10179" i="1"/>
  <c r="V10178" i="1"/>
  <c r="V10177" i="1"/>
  <c r="V10176" i="1"/>
  <c r="V10175" i="1"/>
  <c r="V10174" i="1"/>
  <c r="V10173" i="1"/>
  <c r="V10172" i="1"/>
  <c r="V10171" i="1"/>
  <c r="V10170" i="1"/>
  <c r="V10169" i="1"/>
  <c r="V10168" i="1"/>
  <c r="V10167" i="1"/>
  <c r="V10166" i="1"/>
  <c r="V10165" i="1"/>
  <c r="V10164" i="1"/>
  <c r="V10163" i="1"/>
  <c r="V10162" i="1"/>
  <c r="V10161" i="1"/>
  <c r="V10160" i="1"/>
  <c r="V10159" i="1"/>
  <c r="V10158" i="1"/>
  <c r="V10157" i="1"/>
  <c r="V10156" i="1"/>
  <c r="V10155" i="1"/>
  <c r="V10154" i="1"/>
  <c r="V10153" i="1"/>
  <c r="V10152" i="1"/>
  <c r="V10151" i="1"/>
  <c r="V10150" i="1"/>
  <c r="V10149" i="1"/>
  <c r="V10148" i="1"/>
  <c r="V10147" i="1"/>
  <c r="V10146" i="1"/>
  <c r="V10145" i="1"/>
  <c r="V10144" i="1"/>
  <c r="V10143" i="1"/>
  <c r="V10142" i="1"/>
  <c r="V10141" i="1"/>
  <c r="V10140" i="1"/>
  <c r="V10139" i="1"/>
  <c r="V10138" i="1"/>
  <c r="V10137" i="1"/>
  <c r="V10136" i="1"/>
  <c r="V10135" i="1"/>
  <c r="V10134" i="1"/>
  <c r="V10133" i="1"/>
  <c r="V10132" i="1"/>
  <c r="V10131" i="1"/>
  <c r="V10130" i="1"/>
  <c r="V10129" i="1"/>
  <c r="V10128" i="1"/>
  <c r="V10127" i="1"/>
  <c r="V10126" i="1"/>
  <c r="V10125" i="1"/>
  <c r="V10124" i="1"/>
  <c r="V10123" i="1"/>
  <c r="V10122" i="1"/>
  <c r="V10121" i="1"/>
  <c r="V10120" i="1"/>
  <c r="V10119" i="1"/>
  <c r="V10118" i="1"/>
  <c r="V10117" i="1"/>
  <c r="V10116" i="1"/>
  <c r="V10115" i="1"/>
  <c r="V10114" i="1"/>
  <c r="V10113" i="1"/>
  <c r="V10112" i="1"/>
  <c r="V10111" i="1"/>
  <c r="V10110" i="1"/>
  <c r="V10109" i="1"/>
  <c r="V10108" i="1"/>
  <c r="V10107" i="1"/>
  <c r="V10106" i="1"/>
  <c r="V10105" i="1"/>
  <c r="V10104" i="1"/>
  <c r="V10103" i="1"/>
  <c r="V10102" i="1"/>
  <c r="V10101" i="1"/>
  <c r="V10100" i="1"/>
  <c r="V10099" i="1"/>
  <c r="V10098" i="1"/>
  <c r="V10097" i="1"/>
  <c r="V10096" i="1"/>
  <c r="V10095" i="1"/>
  <c r="V10094" i="1"/>
  <c r="V10093" i="1"/>
  <c r="V10092" i="1"/>
  <c r="V10091" i="1"/>
  <c r="V10090" i="1"/>
  <c r="V10089" i="1"/>
  <c r="V10088" i="1"/>
  <c r="V10087" i="1"/>
  <c r="V10086" i="1"/>
  <c r="V10085" i="1"/>
  <c r="V10084" i="1"/>
  <c r="V10083" i="1"/>
  <c r="V10082" i="1"/>
  <c r="V10081" i="1"/>
  <c r="V10080" i="1"/>
  <c r="V10079" i="1"/>
  <c r="V10078" i="1"/>
  <c r="V10077" i="1"/>
  <c r="V10076" i="1"/>
  <c r="V10075" i="1"/>
  <c r="V10074" i="1"/>
  <c r="V10073" i="1"/>
  <c r="V10072" i="1"/>
  <c r="V10071" i="1"/>
  <c r="V10070" i="1"/>
  <c r="V10069" i="1"/>
  <c r="V10068" i="1"/>
  <c r="V10067" i="1"/>
  <c r="V10066" i="1"/>
  <c r="V10065" i="1"/>
  <c r="V10064" i="1"/>
  <c r="V10063" i="1"/>
  <c r="V10062" i="1"/>
  <c r="V10061" i="1"/>
  <c r="V10060" i="1"/>
  <c r="V10059" i="1"/>
  <c r="V10058" i="1"/>
  <c r="V10057" i="1"/>
  <c r="V10056" i="1"/>
  <c r="V10055" i="1"/>
  <c r="V10054" i="1"/>
  <c r="V10053" i="1"/>
  <c r="V10052" i="1"/>
  <c r="V10051" i="1"/>
  <c r="V10050" i="1"/>
  <c r="V10049" i="1"/>
  <c r="V10048" i="1"/>
  <c r="V10047" i="1"/>
  <c r="V10046" i="1"/>
  <c r="V10045" i="1"/>
  <c r="V10044" i="1"/>
  <c r="V10043" i="1"/>
  <c r="V10042" i="1"/>
  <c r="V10041" i="1"/>
  <c r="V10040" i="1"/>
  <c r="V10039" i="1"/>
  <c r="V10038" i="1"/>
  <c r="V10037" i="1"/>
  <c r="V10036" i="1"/>
  <c r="V10035" i="1"/>
  <c r="V10034" i="1"/>
  <c r="V10033" i="1"/>
  <c r="V10032" i="1"/>
  <c r="V10031" i="1"/>
  <c r="V10030" i="1"/>
  <c r="V10029" i="1"/>
  <c r="V10028" i="1"/>
  <c r="V10027" i="1"/>
  <c r="V10026" i="1"/>
  <c r="V10025" i="1"/>
  <c r="V10024" i="1"/>
  <c r="V10023" i="1"/>
  <c r="V10022" i="1"/>
  <c r="V10021" i="1"/>
  <c r="V10020" i="1"/>
  <c r="V10019" i="1"/>
  <c r="V10018" i="1"/>
  <c r="V10017" i="1"/>
  <c r="V10016" i="1"/>
  <c r="V10015" i="1"/>
  <c r="V10014" i="1"/>
  <c r="V10013" i="1"/>
  <c r="V10012" i="1"/>
  <c r="V10011" i="1"/>
  <c r="V10010" i="1"/>
  <c r="V10009" i="1"/>
  <c r="V10008" i="1"/>
  <c r="V10007" i="1"/>
  <c r="V10006" i="1"/>
  <c r="V10005" i="1"/>
  <c r="V10004" i="1"/>
  <c r="V10003" i="1"/>
  <c r="V10002" i="1"/>
  <c r="V10001" i="1"/>
  <c r="V10000" i="1"/>
  <c r="V9999" i="1"/>
  <c r="V9998" i="1"/>
  <c r="V9997" i="1"/>
  <c r="V9996" i="1"/>
  <c r="V9995" i="1"/>
  <c r="V9994" i="1"/>
  <c r="V9993" i="1"/>
  <c r="V9992" i="1"/>
  <c r="V9991" i="1"/>
  <c r="V9990" i="1"/>
  <c r="V9989" i="1"/>
  <c r="V9988" i="1"/>
  <c r="V9987" i="1"/>
  <c r="V9986" i="1"/>
  <c r="V9985" i="1"/>
  <c r="V9984" i="1"/>
  <c r="V9983" i="1"/>
  <c r="V9982" i="1"/>
  <c r="V9981" i="1"/>
  <c r="V9980" i="1"/>
  <c r="V9979" i="1"/>
  <c r="V9978" i="1"/>
  <c r="V9977" i="1"/>
  <c r="V9976" i="1"/>
  <c r="V9975" i="1"/>
  <c r="V9974" i="1"/>
  <c r="V9973" i="1"/>
  <c r="V9972" i="1"/>
  <c r="V9971" i="1"/>
  <c r="V9970" i="1"/>
  <c r="V9969" i="1"/>
  <c r="V9968" i="1"/>
  <c r="V9967" i="1"/>
  <c r="V9966" i="1"/>
  <c r="V9965" i="1"/>
  <c r="V9964" i="1"/>
  <c r="V9963" i="1"/>
  <c r="V9962" i="1"/>
  <c r="V9961" i="1"/>
  <c r="V9960" i="1"/>
  <c r="V9959" i="1"/>
  <c r="V9958" i="1"/>
  <c r="V9957" i="1"/>
  <c r="V9956" i="1"/>
  <c r="V9955" i="1"/>
  <c r="V9954" i="1"/>
  <c r="V9953" i="1"/>
  <c r="V9952" i="1"/>
  <c r="V9951" i="1"/>
  <c r="V9950" i="1"/>
  <c r="V9949" i="1"/>
  <c r="V9948" i="1"/>
  <c r="V9947" i="1"/>
  <c r="V9946" i="1"/>
  <c r="V9945" i="1"/>
  <c r="V9944" i="1"/>
  <c r="V9943" i="1"/>
  <c r="V9942" i="1"/>
  <c r="V9941" i="1"/>
  <c r="V9940" i="1"/>
  <c r="V9939" i="1"/>
  <c r="V9938" i="1"/>
  <c r="V9937" i="1"/>
  <c r="V9936" i="1"/>
  <c r="V9935" i="1"/>
  <c r="V9934" i="1"/>
  <c r="V9933" i="1"/>
  <c r="V9932" i="1"/>
  <c r="V9931" i="1"/>
  <c r="V9930" i="1"/>
  <c r="V9929" i="1"/>
  <c r="V9928" i="1"/>
  <c r="V9927" i="1"/>
  <c r="V9926" i="1"/>
  <c r="V9925" i="1"/>
  <c r="V9924" i="1"/>
  <c r="V9923" i="1"/>
  <c r="V9922" i="1"/>
  <c r="V9921" i="1"/>
  <c r="V9920" i="1"/>
  <c r="V9919" i="1"/>
  <c r="V9918" i="1"/>
  <c r="V9917" i="1"/>
  <c r="V9916" i="1"/>
  <c r="V9915" i="1"/>
  <c r="V9914" i="1"/>
  <c r="V9913" i="1"/>
  <c r="V9912" i="1"/>
  <c r="V9911" i="1"/>
  <c r="V9910" i="1"/>
  <c r="V9909" i="1"/>
  <c r="V9908" i="1"/>
  <c r="V9907" i="1"/>
  <c r="V9906" i="1"/>
  <c r="V9905" i="1"/>
  <c r="V9904" i="1"/>
  <c r="V9903" i="1"/>
  <c r="V9902" i="1"/>
  <c r="V9901" i="1"/>
  <c r="V9900" i="1"/>
  <c r="V9899" i="1"/>
  <c r="V9898" i="1"/>
  <c r="V9897" i="1"/>
  <c r="V9896" i="1"/>
  <c r="V9895" i="1"/>
  <c r="V9894" i="1"/>
  <c r="V9893" i="1"/>
  <c r="V9892" i="1"/>
  <c r="V9891" i="1"/>
  <c r="V9890" i="1"/>
  <c r="V9889" i="1"/>
  <c r="V9888" i="1"/>
  <c r="V9887" i="1"/>
  <c r="V9886" i="1"/>
  <c r="V9885" i="1"/>
  <c r="V9884" i="1"/>
  <c r="V9883" i="1"/>
  <c r="V9882" i="1"/>
  <c r="V9881" i="1"/>
  <c r="V9880" i="1"/>
  <c r="V9879" i="1"/>
  <c r="V9878" i="1"/>
  <c r="V9877" i="1"/>
  <c r="V9876" i="1"/>
  <c r="V9875" i="1"/>
  <c r="V9874" i="1"/>
  <c r="V9873" i="1"/>
  <c r="V9872" i="1"/>
  <c r="V9871" i="1"/>
  <c r="V9870" i="1"/>
  <c r="V9869" i="1"/>
  <c r="V9868" i="1"/>
  <c r="V9867" i="1"/>
  <c r="V9866" i="1"/>
  <c r="V9865" i="1"/>
  <c r="V9864" i="1"/>
  <c r="V9863" i="1"/>
  <c r="V9862" i="1"/>
  <c r="V9861" i="1"/>
  <c r="V9860" i="1"/>
  <c r="V9859" i="1"/>
  <c r="V9858" i="1"/>
  <c r="V9857" i="1"/>
  <c r="V9856" i="1"/>
  <c r="V9855" i="1"/>
  <c r="V9854" i="1"/>
  <c r="V9853" i="1"/>
  <c r="V9852" i="1"/>
  <c r="V9851" i="1"/>
  <c r="V9850" i="1"/>
  <c r="V9849" i="1"/>
  <c r="V9848" i="1"/>
  <c r="V9847" i="1"/>
  <c r="V9846" i="1"/>
  <c r="V9845" i="1"/>
  <c r="V9844" i="1"/>
  <c r="V9843" i="1"/>
  <c r="V9842" i="1"/>
  <c r="V9841" i="1"/>
  <c r="V9840" i="1"/>
  <c r="V9839" i="1"/>
  <c r="V9838" i="1"/>
  <c r="V9837" i="1"/>
  <c r="V9836" i="1"/>
  <c r="V9835" i="1"/>
  <c r="V9834" i="1"/>
  <c r="V9833" i="1"/>
  <c r="V9832" i="1"/>
  <c r="V9831" i="1"/>
  <c r="V9830" i="1"/>
  <c r="V9829" i="1"/>
  <c r="V9828" i="1"/>
  <c r="V9827" i="1"/>
  <c r="V9826" i="1"/>
  <c r="V9825" i="1"/>
  <c r="V9824" i="1"/>
  <c r="V9823" i="1"/>
  <c r="V9822" i="1"/>
  <c r="V9821" i="1"/>
  <c r="V9820" i="1"/>
  <c r="V9819" i="1"/>
  <c r="V9818" i="1"/>
  <c r="V9817" i="1"/>
  <c r="V9816" i="1"/>
  <c r="V9815" i="1"/>
  <c r="V9814" i="1"/>
  <c r="V9813" i="1"/>
  <c r="V9812" i="1"/>
  <c r="V9811" i="1"/>
  <c r="V9810" i="1"/>
  <c r="V9809" i="1"/>
  <c r="V9808" i="1"/>
  <c r="V9807" i="1"/>
  <c r="V9806" i="1"/>
  <c r="V9805" i="1"/>
  <c r="V9804" i="1"/>
  <c r="V9803" i="1"/>
  <c r="V9802" i="1"/>
  <c r="V9801" i="1"/>
  <c r="V9800" i="1"/>
  <c r="V9799" i="1"/>
  <c r="V9798" i="1"/>
  <c r="V9797" i="1"/>
  <c r="V9796" i="1"/>
  <c r="V9795" i="1"/>
  <c r="V9794" i="1"/>
  <c r="V9793" i="1"/>
  <c r="V9792" i="1"/>
  <c r="V9791" i="1"/>
  <c r="V9790" i="1"/>
  <c r="V9789" i="1"/>
  <c r="V9788" i="1"/>
  <c r="V9787" i="1"/>
  <c r="V9786" i="1"/>
  <c r="V9785" i="1"/>
  <c r="V9784" i="1"/>
  <c r="V9783" i="1"/>
  <c r="V9782" i="1"/>
  <c r="V9781" i="1"/>
  <c r="V9780" i="1"/>
  <c r="V9779" i="1"/>
  <c r="V9778" i="1"/>
  <c r="V9777" i="1"/>
  <c r="V9776" i="1"/>
  <c r="V9775" i="1"/>
  <c r="V9774" i="1"/>
  <c r="V9773" i="1"/>
  <c r="V9772" i="1"/>
  <c r="V9771" i="1"/>
  <c r="V9770" i="1"/>
  <c r="V9769" i="1"/>
  <c r="V9768" i="1"/>
  <c r="V9767" i="1"/>
  <c r="V9766" i="1"/>
  <c r="V9765" i="1"/>
  <c r="V9764" i="1"/>
  <c r="V9763" i="1"/>
  <c r="V9762" i="1"/>
  <c r="V9761" i="1"/>
  <c r="V9760" i="1"/>
  <c r="V9759" i="1"/>
  <c r="V9758" i="1"/>
  <c r="V9757" i="1"/>
  <c r="V9756" i="1"/>
  <c r="V9755" i="1"/>
  <c r="V9754" i="1"/>
  <c r="V9753" i="1"/>
  <c r="V9752" i="1"/>
  <c r="V9751" i="1"/>
  <c r="V9750" i="1"/>
  <c r="V9749" i="1"/>
  <c r="V9748" i="1"/>
  <c r="V9747" i="1"/>
  <c r="V9746" i="1"/>
  <c r="V9745" i="1"/>
  <c r="V9744" i="1"/>
  <c r="V9743" i="1"/>
  <c r="V9742" i="1"/>
  <c r="V9741" i="1"/>
  <c r="V9740" i="1"/>
  <c r="V9739" i="1"/>
  <c r="V9738" i="1"/>
  <c r="V9737" i="1"/>
  <c r="V9736" i="1"/>
  <c r="V9735" i="1"/>
  <c r="V9734" i="1"/>
  <c r="V9733" i="1"/>
  <c r="V9732" i="1"/>
  <c r="V9731" i="1"/>
  <c r="V9730" i="1"/>
  <c r="V9729" i="1"/>
  <c r="V9728" i="1"/>
  <c r="V9727" i="1"/>
  <c r="V9726" i="1"/>
  <c r="V9725" i="1"/>
  <c r="V9724" i="1"/>
  <c r="V9723" i="1"/>
  <c r="V9722" i="1"/>
  <c r="V9721" i="1"/>
  <c r="V9720" i="1"/>
  <c r="V9719" i="1"/>
  <c r="V9718" i="1"/>
  <c r="V9717" i="1"/>
  <c r="V9716" i="1"/>
  <c r="V9715" i="1"/>
  <c r="V9714" i="1"/>
  <c r="V9713" i="1"/>
  <c r="V9712" i="1"/>
  <c r="V9711" i="1"/>
  <c r="V9710" i="1"/>
  <c r="V9709" i="1"/>
  <c r="V9708" i="1"/>
  <c r="V9707" i="1"/>
  <c r="V9706" i="1"/>
  <c r="V9705" i="1"/>
  <c r="V9704" i="1"/>
  <c r="V9703" i="1"/>
  <c r="V9702" i="1"/>
  <c r="V9701" i="1"/>
  <c r="V9700" i="1"/>
  <c r="V9699" i="1"/>
  <c r="V9698" i="1"/>
  <c r="V9697" i="1"/>
  <c r="V9696" i="1"/>
  <c r="V9695" i="1"/>
  <c r="V9694" i="1"/>
  <c r="V9693" i="1"/>
  <c r="V9692" i="1"/>
  <c r="V9691" i="1"/>
  <c r="V9690" i="1"/>
  <c r="V9689" i="1"/>
  <c r="V9688" i="1"/>
  <c r="V9687" i="1"/>
  <c r="V9686" i="1"/>
  <c r="V9685" i="1"/>
  <c r="V9684" i="1"/>
  <c r="V9683" i="1"/>
  <c r="V9682" i="1"/>
  <c r="V9681" i="1"/>
  <c r="V9680" i="1"/>
  <c r="V9679" i="1"/>
  <c r="V9678" i="1"/>
  <c r="V9677" i="1"/>
  <c r="V9676" i="1"/>
  <c r="V9675" i="1"/>
  <c r="V9674" i="1"/>
  <c r="V9673" i="1"/>
  <c r="V9672" i="1"/>
  <c r="V9671" i="1"/>
  <c r="V9670" i="1"/>
  <c r="V9669" i="1"/>
  <c r="V9668" i="1"/>
  <c r="V9667" i="1"/>
  <c r="V9666" i="1"/>
  <c r="V9665" i="1"/>
  <c r="V9664" i="1"/>
  <c r="V9663" i="1"/>
  <c r="V9662" i="1"/>
  <c r="V9661" i="1"/>
  <c r="V9660" i="1"/>
  <c r="V9659" i="1"/>
  <c r="V9658" i="1"/>
  <c r="V9657" i="1"/>
  <c r="V9656" i="1"/>
  <c r="V9655" i="1"/>
  <c r="V9654" i="1"/>
  <c r="V9653" i="1"/>
  <c r="V9652" i="1"/>
  <c r="V9651" i="1"/>
  <c r="V9650" i="1"/>
  <c r="V9649" i="1"/>
  <c r="V9648" i="1"/>
  <c r="V9647" i="1"/>
  <c r="V9646" i="1"/>
  <c r="V9645" i="1"/>
  <c r="V9644" i="1"/>
  <c r="V9643" i="1"/>
  <c r="V9642" i="1"/>
  <c r="V9641" i="1"/>
  <c r="V9640" i="1"/>
  <c r="V9639" i="1"/>
  <c r="V9638" i="1"/>
  <c r="V9637" i="1"/>
  <c r="V9636" i="1"/>
  <c r="V9635" i="1"/>
  <c r="V9634" i="1"/>
  <c r="V9633" i="1"/>
  <c r="V9632" i="1"/>
  <c r="V9631" i="1"/>
  <c r="V9630" i="1"/>
  <c r="V9629" i="1"/>
  <c r="V9628" i="1"/>
  <c r="V9627" i="1"/>
  <c r="V9626" i="1"/>
  <c r="V9625" i="1"/>
  <c r="V9624" i="1"/>
  <c r="V9623" i="1"/>
  <c r="V9622" i="1"/>
  <c r="V9621" i="1"/>
  <c r="V9620" i="1"/>
  <c r="V9619" i="1"/>
  <c r="V9618" i="1"/>
  <c r="V9617" i="1"/>
  <c r="V9616" i="1"/>
  <c r="V9615" i="1"/>
  <c r="V9614" i="1"/>
  <c r="V9613" i="1"/>
  <c r="V9612" i="1"/>
  <c r="V9611" i="1"/>
  <c r="V9610" i="1"/>
  <c r="V9609" i="1"/>
  <c r="V9608" i="1"/>
  <c r="V9607" i="1"/>
  <c r="V9606" i="1"/>
  <c r="V9605" i="1"/>
  <c r="V9604" i="1"/>
  <c r="V9603" i="1"/>
  <c r="V9602" i="1"/>
  <c r="V9601" i="1"/>
  <c r="V9600" i="1"/>
  <c r="V9599" i="1"/>
  <c r="V9598" i="1"/>
  <c r="V9597" i="1"/>
  <c r="V9596" i="1"/>
  <c r="V9595" i="1"/>
  <c r="V9594" i="1"/>
  <c r="V9593" i="1"/>
  <c r="V9592" i="1"/>
  <c r="V9591" i="1"/>
  <c r="V9590" i="1"/>
  <c r="V9589" i="1"/>
  <c r="V9588" i="1"/>
  <c r="V9587" i="1"/>
  <c r="V9586" i="1"/>
  <c r="V9585" i="1"/>
  <c r="V9584" i="1"/>
  <c r="V9583" i="1"/>
  <c r="V9582" i="1"/>
  <c r="V9581" i="1"/>
  <c r="V9580" i="1"/>
  <c r="V9579" i="1"/>
  <c r="V9578" i="1"/>
  <c r="V9577" i="1"/>
  <c r="V9576" i="1"/>
  <c r="V9575" i="1"/>
  <c r="V9574" i="1"/>
  <c r="V9573" i="1"/>
  <c r="V9572" i="1"/>
  <c r="V9571" i="1"/>
  <c r="V9570" i="1"/>
  <c r="V9569" i="1"/>
  <c r="V9568" i="1"/>
  <c r="V9567" i="1"/>
  <c r="V9566" i="1"/>
  <c r="V9565" i="1"/>
  <c r="V9564" i="1"/>
  <c r="V9563" i="1"/>
  <c r="V9562" i="1"/>
  <c r="V9561" i="1"/>
  <c r="V9560" i="1"/>
  <c r="V9559" i="1"/>
  <c r="V9558" i="1"/>
  <c r="V9557" i="1"/>
  <c r="V9556" i="1"/>
  <c r="V9555" i="1"/>
  <c r="V9554" i="1"/>
  <c r="V9553" i="1"/>
  <c r="V9552" i="1"/>
  <c r="V9551" i="1"/>
  <c r="V9550" i="1"/>
  <c r="V9549" i="1"/>
  <c r="V9548" i="1"/>
  <c r="V9547" i="1"/>
  <c r="V9546" i="1"/>
  <c r="V9545" i="1"/>
  <c r="V9544" i="1"/>
  <c r="V9543" i="1"/>
  <c r="V9542" i="1"/>
  <c r="V9541" i="1"/>
  <c r="V9540" i="1"/>
  <c r="V9539" i="1"/>
  <c r="V9538" i="1"/>
  <c r="V9537" i="1"/>
  <c r="V9536" i="1"/>
  <c r="V9535" i="1"/>
  <c r="V9534" i="1"/>
  <c r="V9533" i="1"/>
  <c r="V9532" i="1"/>
  <c r="V9531" i="1"/>
  <c r="V9530" i="1"/>
  <c r="V9529" i="1"/>
  <c r="V9528" i="1"/>
  <c r="V9527" i="1"/>
  <c r="V9526" i="1"/>
  <c r="V9525" i="1"/>
  <c r="V9524" i="1"/>
  <c r="V9523" i="1"/>
  <c r="V9522" i="1"/>
  <c r="V9521" i="1"/>
  <c r="V9520" i="1"/>
  <c r="V9519" i="1"/>
  <c r="V9518" i="1"/>
  <c r="V9517" i="1"/>
  <c r="V9516" i="1"/>
  <c r="V9515" i="1"/>
  <c r="V9514" i="1"/>
  <c r="V9513" i="1"/>
  <c r="V9512" i="1"/>
  <c r="V9511" i="1"/>
  <c r="V9510" i="1"/>
  <c r="V9509" i="1"/>
  <c r="V9508" i="1"/>
  <c r="V9507" i="1"/>
  <c r="V9506" i="1"/>
  <c r="V9505" i="1"/>
  <c r="V9504" i="1"/>
  <c r="V9503" i="1"/>
  <c r="V9502" i="1"/>
  <c r="V9501" i="1"/>
  <c r="V9500" i="1"/>
  <c r="V9499" i="1"/>
  <c r="V9498" i="1"/>
  <c r="V9497" i="1"/>
  <c r="V9496" i="1"/>
  <c r="V9495" i="1"/>
  <c r="V9494" i="1"/>
  <c r="V9493" i="1"/>
  <c r="V9492" i="1"/>
  <c r="V9491" i="1"/>
  <c r="V9490" i="1"/>
  <c r="V9489" i="1"/>
  <c r="V9488" i="1"/>
  <c r="V9487" i="1"/>
  <c r="V9486" i="1"/>
  <c r="V9485" i="1"/>
  <c r="V9484" i="1"/>
  <c r="V9483" i="1"/>
  <c r="V9482" i="1"/>
  <c r="V9481" i="1"/>
  <c r="V9480" i="1"/>
  <c r="V9479" i="1"/>
  <c r="V9478" i="1"/>
  <c r="V9477" i="1"/>
  <c r="V9476" i="1"/>
  <c r="V9475" i="1"/>
  <c r="V9474" i="1"/>
  <c r="V9473" i="1"/>
  <c r="V9472" i="1"/>
  <c r="V9471" i="1"/>
  <c r="V9470" i="1"/>
  <c r="V9469" i="1"/>
  <c r="V9468" i="1"/>
  <c r="V9467" i="1"/>
  <c r="V9466" i="1"/>
  <c r="V9465" i="1"/>
  <c r="V9464" i="1"/>
  <c r="V9463" i="1"/>
  <c r="V9462" i="1"/>
  <c r="V9461" i="1"/>
  <c r="V9460" i="1"/>
  <c r="V9459" i="1"/>
  <c r="V9458" i="1"/>
  <c r="V9457" i="1"/>
  <c r="V9456" i="1"/>
  <c r="V9455" i="1"/>
  <c r="V9454" i="1"/>
  <c r="V9453" i="1"/>
  <c r="V9452" i="1"/>
  <c r="V9451" i="1"/>
  <c r="V9450" i="1"/>
  <c r="V9449" i="1"/>
  <c r="V9448" i="1"/>
  <c r="V9447" i="1"/>
  <c r="V9446" i="1"/>
  <c r="V9445" i="1"/>
  <c r="V9444" i="1"/>
  <c r="V9443" i="1"/>
  <c r="V9442" i="1"/>
  <c r="V9441" i="1"/>
  <c r="V9440" i="1"/>
  <c r="V9439" i="1"/>
  <c r="V9438" i="1"/>
  <c r="V9437" i="1"/>
  <c r="V9436" i="1"/>
  <c r="V9435" i="1"/>
  <c r="V9434" i="1"/>
  <c r="V9433" i="1"/>
  <c r="V9432" i="1"/>
  <c r="V9431" i="1"/>
  <c r="V9430" i="1"/>
  <c r="V9429" i="1"/>
  <c r="V9428" i="1"/>
  <c r="V9427" i="1"/>
  <c r="V9426" i="1"/>
  <c r="V9425" i="1"/>
  <c r="V9424" i="1"/>
  <c r="V9423" i="1"/>
  <c r="V9422" i="1"/>
  <c r="V9421" i="1"/>
  <c r="V9420" i="1"/>
  <c r="V9419" i="1"/>
  <c r="V9418" i="1"/>
  <c r="V9417" i="1"/>
  <c r="V9416" i="1"/>
  <c r="V9415" i="1"/>
  <c r="V9414" i="1"/>
  <c r="V9413" i="1"/>
  <c r="V9412" i="1"/>
  <c r="V9411" i="1"/>
  <c r="V9410" i="1"/>
  <c r="V9409" i="1"/>
  <c r="V9408" i="1"/>
  <c r="V9407" i="1"/>
  <c r="V9406" i="1"/>
  <c r="V9405" i="1"/>
  <c r="V9404" i="1"/>
  <c r="V9403" i="1"/>
  <c r="V9402" i="1"/>
  <c r="V9401" i="1"/>
  <c r="V9400" i="1"/>
  <c r="V9399" i="1"/>
  <c r="V9398" i="1"/>
  <c r="V9397" i="1"/>
  <c r="V9396" i="1"/>
  <c r="V9395" i="1"/>
  <c r="V9394" i="1"/>
  <c r="V9393" i="1"/>
  <c r="V9392" i="1"/>
  <c r="V9391" i="1"/>
  <c r="V9390" i="1"/>
  <c r="V9389" i="1"/>
  <c r="V9388" i="1"/>
  <c r="V9387" i="1"/>
  <c r="V9386" i="1"/>
  <c r="V9385" i="1"/>
  <c r="V9384" i="1"/>
  <c r="V9383" i="1"/>
  <c r="V9382" i="1"/>
  <c r="V9381" i="1"/>
  <c r="V9380" i="1"/>
  <c r="V9379" i="1"/>
  <c r="V9378" i="1"/>
  <c r="V9377" i="1"/>
  <c r="V9376" i="1"/>
  <c r="V9375" i="1"/>
  <c r="V9374" i="1"/>
  <c r="V9373" i="1"/>
  <c r="V9372" i="1"/>
  <c r="V9371" i="1"/>
  <c r="V9370" i="1"/>
  <c r="V9369" i="1"/>
  <c r="V9368" i="1"/>
  <c r="V9367" i="1"/>
  <c r="V9366" i="1"/>
  <c r="V9365" i="1"/>
  <c r="V9364" i="1"/>
  <c r="V9363" i="1"/>
  <c r="V9362" i="1"/>
  <c r="V9361" i="1"/>
  <c r="V9360" i="1"/>
  <c r="V9359" i="1"/>
  <c r="V9358" i="1"/>
  <c r="V9357" i="1"/>
  <c r="V9356" i="1"/>
  <c r="V9355" i="1"/>
  <c r="V9354" i="1"/>
  <c r="V9353" i="1"/>
  <c r="V9352" i="1"/>
  <c r="V9351" i="1"/>
  <c r="V9350" i="1"/>
  <c r="V9349" i="1"/>
  <c r="V9348" i="1"/>
  <c r="V9347" i="1"/>
  <c r="V9346" i="1"/>
  <c r="V9345" i="1"/>
  <c r="V9344" i="1"/>
  <c r="V9343" i="1"/>
  <c r="V9342" i="1"/>
  <c r="V9341" i="1"/>
  <c r="V9340" i="1"/>
  <c r="V9339" i="1"/>
  <c r="V9338" i="1"/>
  <c r="V9337" i="1"/>
  <c r="V9336" i="1"/>
  <c r="V9335" i="1"/>
  <c r="V9334" i="1"/>
  <c r="V9333" i="1"/>
  <c r="V9332" i="1"/>
  <c r="V9331" i="1"/>
  <c r="V9330" i="1"/>
  <c r="V9329" i="1"/>
  <c r="V9328" i="1"/>
  <c r="V9327" i="1"/>
  <c r="V9326" i="1"/>
  <c r="V9325" i="1"/>
  <c r="V9324" i="1"/>
  <c r="V9323" i="1"/>
  <c r="V9322" i="1"/>
  <c r="V9321" i="1"/>
  <c r="V9320" i="1"/>
  <c r="V9319" i="1"/>
  <c r="V9318" i="1"/>
  <c r="V9317" i="1"/>
  <c r="V9316" i="1"/>
  <c r="V9315" i="1"/>
  <c r="V9314" i="1"/>
  <c r="V9313" i="1"/>
  <c r="V9312" i="1"/>
  <c r="V9311" i="1"/>
  <c r="V9310" i="1"/>
  <c r="V9309" i="1"/>
  <c r="V9308" i="1"/>
  <c r="V9307" i="1"/>
  <c r="V9306" i="1"/>
  <c r="V9305" i="1"/>
  <c r="V9304" i="1"/>
  <c r="V9303" i="1"/>
  <c r="V9302" i="1"/>
  <c r="V9301" i="1"/>
  <c r="V9300" i="1"/>
  <c r="V9299" i="1"/>
  <c r="V9298" i="1"/>
  <c r="V9297" i="1"/>
  <c r="V9296" i="1"/>
  <c r="V9295" i="1"/>
  <c r="V9294" i="1"/>
  <c r="V9293" i="1"/>
  <c r="V9292" i="1"/>
  <c r="V9291" i="1"/>
  <c r="V9290" i="1"/>
  <c r="V9289" i="1"/>
  <c r="V9288" i="1"/>
  <c r="V9287" i="1"/>
  <c r="V9286" i="1"/>
  <c r="V9285" i="1"/>
  <c r="V9284" i="1"/>
  <c r="V9283" i="1"/>
  <c r="V9282" i="1"/>
  <c r="V9281" i="1"/>
  <c r="V9280" i="1"/>
  <c r="V9279" i="1"/>
  <c r="V9278" i="1"/>
  <c r="V9277" i="1"/>
  <c r="V9276" i="1"/>
  <c r="V9275" i="1"/>
  <c r="V9274" i="1"/>
  <c r="V9273" i="1"/>
  <c r="V9272" i="1"/>
  <c r="V9271" i="1"/>
  <c r="V9270" i="1"/>
  <c r="V9269" i="1"/>
  <c r="V9268" i="1"/>
  <c r="V9267" i="1"/>
  <c r="V9266" i="1"/>
  <c r="V9265" i="1"/>
  <c r="V9264" i="1"/>
  <c r="V9263" i="1"/>
  <c r="V9262" i="1"/>
  <c r="V9261" i="1"/>
  <c r="V9260" i="1"/>
  <c r="V9259" i="1"/>
  <c r="V9258" i="1"/>
  <c r="V9257" i="1"/>
  <c r="V9256" i="1"/>
  <c r="V9255" i="1"/>
  <c r="V9254" i="1"/>
  <c r="V9253" i="1"/>
  <c r="V9252" i="1"/>
  <c r="V9251" i="1"/>
  <c r="V9250" i="1"/>
  <c r="V9249" i="1"/>
  <c r="V9248" i="1"/>
  <c r="V9247" i="1"/>
  <c r="V9246" i="1"/>
  <c r="V9245" i="1"/>
  <c r="V9244" i="1"/>
  <c r="V9243" i="1"/>
  <c r="V9242" i="1"/>
  <c r="V9241" i="1"/>
  <c r="V9240" i="1"/>
  <c r="V9239" i="1"/>
  <c r="V9238" i="1"/>
  <c r="V9237" i="1"/>
  <c r="V9236" i="1"/>
  <c r="V9235" i="1"/>
  <c r="V9234" i="1"/>
  <c r="V9233" i="1"/>
  <c r="V9232" i="1"/>
  <c r="V9231" i="1"/>
  <c r="V9230" i="1"/>
  <c r="V9229" i="1"/>
  <c r="V9228" i="1"/>
  <c r="V9227" i="1"/>
  <c r="V9226" i="1"/>
  <c r="V9225" i="1"/>
  <c r="V9224" i="1"/>
  <c r="V9223" i="1"/>
  <c r="V9222" i="1"/>
  <c r="V9221" i="1"/>
  <c r="V9220" i="1"/>
  <c r="V9219" i="1"/>
  <c r="V9218" i="1"/>
  <c r="V9217" i="1"/>
  <c r="V9216" i="1"/>
  <c r="V9215" i="1"/>
  <c r="V9214" i="1"/>
  <c r="V9213" i="1"/>
  <c r="V9212" i="1"/>
  <c r="V9211" i="1"/>
  <c r="V9210" i="1"/>
  <c r="V9209" i="1"/>
  <c r="V9208" i="1"/>
  <c r="V9207" i="1"/>
  <c r="V9206" i="1"/>
  <c r="V9205" i="1"/>
  <c r="V9204" i="1"/>
  <c r="V9203" i="1"/>
  <c r="V9202" i="1"/>
  <c r="V9201" i="1"/>
  <c r="V9200" i="1"/>
  <c r="V9199" i="1"/>
  <c r="V9198" i="1"/>
  <c r="V9197" i="1"/>
  <c r="V9196" i="1"/>
  <c r="V9195" i="1"/>
  <c r="V9194" i="1"/>
  <c r="V9193" i="1"/>
  <c r="V9192" i="1"/>
  <c r="V9191" i="1"/>
  <c r="V9190" i="1"/>
  <c r="V9189" i="1"/>
  <c r="V9188" i="1"/>
  <c r="V9187" i="1"/>
  <c r="V9186" i="1"/>
  <c r="V9185" i="1"/>
  <c r="V9184" i="1"/>
  <c r="V9183" i="1"/>
  <c r="V9182" i="1"/>
  <c r="V9181" i="1"/>
  <c r="V9180" i="1"/>
  <c r="V9179" i="1"/>
  <c r="V9178" i="1"/>
  <c r="V9177" i="1"/>
  <c r="V9176" i="1"/>
  <c r="V9175" i="1"/>
  <c r="V9174" i="1"/>
  <c r="V9173" i="1"/>
  <c r="V9172" i="1"/>
  <c r="V9171" i="1"/>
  <c r="V9170" i="1"/>
  <c r="V9169" i="1"/>
  <c r="V9168" i="1"/>
  <c r="V9167" i="1"/>
  <c r="V9166" i="1"/>
  <c r="V9165" i="1"/>
  <c r="V9164" i="1"/>
  <c r="V9163" i="1"/>
  <c r="V9162" i="1"/>
  <c r="V9161" i="1"/>
  <c r="V9160" i="1"/>
  <c r="V9159" i="1"/>
  <c r="V9158" i="1"/>
  <c r="V9157" i="1"/>
  <c r="V9156" i="1"/>
  <c r="V9155" i="1"/>
  <c r="V9154" i="1"/>
  <c r="V9153" i="1"/>
  <c r="V9152" i="1"/>
  <c r="V9151" i="1"/>
  <c r="V9150" i="1"/>
  <c r="V9149" i="1"/>
  <c r="V9148" i="1"/>
  <c r="V9147" i="1"/>
  <c r="V9146" i="1"/>
  <c r="V9145" i="1"/>
  <c r="V9144" i="1"/>
  <c r="V9143" i="1"/>
  <c r="V9142" i="1"/>
  <c r="V9141" i="1"/>
  <c r="V9140" i="1"/>
  <c r="V9139" i="1"/>
  <c r="V9138" i="1"/>
  <c r="V9137" i="1"/>
  <c r="V9136" i="1"/>
  <c r="V9135" i="1"/>
  <c r="V9134" i="1"/>
  <c r="V9133" i="1"/>
  <c r="V9132" i="1"/>
  <c r="V9131" i="1"/>
  <c r="V9130" i="1"/>
  <c r="V9129" i="1"/>
  <c r="V9128" i="1"/>
  <c r="V9127" i="1"/>
  <c r="V9126" i="1"/>
  <c r="V9125" i="1"/>
  <c r="V9124" i="1"/>
  <c r="V9123" i="1"/>
  <c r="V9122" i="1"/>
  <c r="V9121" i="1"/>
  <c r="V9120" i="1"/>
  <c r="V9119" i="1"/>
  <c r="V9118" i="1"/>
  <c r="V9117" i="1"/>
  <c r="V9116" i="1"/>
  <c r="V9115" i="1"/>
  <c r="V9114" i="1"/>
  <c r="V9113" i="1"/>
  <c r="V9112" i="1"/>
  <c r="V9111" i="1"/>
  <c r="V9110" i="1"/>
  <c r="V9109" i="1"/>
  <c r="V9108" i="1"/>
  <c r="V9107" i="1"/>
  <c r="V9106" i="1"/>
  <c r="V9105" i="1"/>
  <c r="V9104" i="1"/>
  <c r="V9103" i="1"/>
  <c r="V9102" i="1"/>
  <c r="V9101" i="1"/>
  <c r="V9100" i="1"/>
  <c r="V9099" i="1"/>
  <c r="V9098" i="1"/>
  <c r="V9097" i="1"/>
  <c r="V9096" i="1"/>
  <c r="V9095" i="1"/>
  <c r="V9094" i="1"/>
  <c r="V9093" i="1"/>
  <c r="V9092" i="1"/>
  <c r="V9091" i="1"/>
  <c r="V9090" i="1"/>
  <c r="V9089" i="1"/>
  <c r="V9088" i="1"/>
  <c r="V9087" i="1"/>
  <c r="V9086" i="1"/>
  <c r="V9085" i="1"/>
  <c r="V9084" i="1"/>
  <c r="V9083" i="1"/>
  <c r="V9082" i="1"/>
  <c r="V9081" i="1"/>
  <c r="V9080" i="1"/>
  <c r="V9079" i="1"/>
  <c r="V9078" i="1"/>
  <c r="V9077" i="1"/>
  <c r="V9076" i="1"/>
  <c r="V9075" i="1"/>
  <c r="V9074" i="1"/>
  <c r="V9073" i="1"/>
  <c r="V9072" i="1"/>
  <c r="V9071" i="1"/>
  <c r="V9070" i="1"/>
  <c r="V9069" i="1"/>
  <c r="V9068" i="1"/>
  <c r="V9067" i="1"/>
  <c r="V9066" i="1"/>
  <c r="V9065" i="1"/>
  <c r="V9064" i="1"/>
  <c r="V9063" i="1"/>
  <c r="V9062" i="1"/>
  <c r="V9061" i="1"/>
  <c r="V9060" i="1"/>
  <c r="V9059" i="1"/>
  <c r="V9058" i="1"/>
  <c r="V9057" i="1"/>
  <c r="V9056" i="1"/>
  <c r="V9055" i="1"/>
  <c r="V9054" i="1"/>
  <c r="V9053" i="1"/>
  <c r="V9052" i="1"/>
  <c r="V9051" i="1"/>
  <c r="V9050" i="1"/>
  <c r="V9049" i="1"/>
  <c r="V9048" i="1"/>
  <c r="V9047" i="1"/>
  <c r="V9046" i="1"/>
  <c r="V9045" i="1"/>
  <c r="V9044" i="1"/>
  <c r="V9043" i="1"/>
  <c r="V9042" i="1"/>
  <c r="V9041" i="1"/>
  <c r="V9040" i="1"/>
  <c r="V9039" i="1"/>
  <c r="V9038" i="1"/>
  <c r="V9037" i="1"/>
  <c r="V9036" i="1"/>
  <c r="V9035" i="1"/>
  <c r="V9034" i="1"/>
  <c r="V9033" i="1"/>
  <c r="V9032" i="1"/>
  <c r="V9031" i="1"/>
  <c r="V9030" i="1"/>
  <c r="V9029" i="1"/>
  <c r="V9028" i="1"/>
  <c r="V9027" i="1"/>
  <c r="V9026" i="1"/>
  <c r="V9025" i="1"/>
  <c r="V9024" i="1"/>
  <c r="V9023" i="1"/>
  <c r="V9022" i="1"/>
  <c r="V9021" i="1"/>
  <c r="V9020" i="1"/>
  <c r="V9019" i="1"/>
  <c r="V9018" i="1"/>
  <c r="V9017" i="1"/>
  <c r="V9016" i="1"/>
  <c r="V9015" i="1"/>
  <c r="V9014" i="1"/>
  <c r="V9013" i="1"/>
  <c r="V9012" i="1"/>
  <c r="V9011" i="1"/>
  <c r="V9010" i="1"/>
  <c r="V9009" i="1"/>
  <c r="V9008" i="1"/>
  <c r="V9007" i="1"/>
  <c r="V9006" i="1"/>
  <c r="V9005" i="1"/>
  <c r="V9004" i="1"/>
  <c r="V9003" i="1"/>
  <c r="V9002" i="1"/>
  <c r="V9001" i="1"/>
  <c r="V9000" i="1"/>
  <c r="V8999" i="1"/>
  <c r="V8998" i="1"/>
  <c r="V8997" i="1"/>
  <c r="V8996" i="1"/>
  <c r="V8995" i="1"/>
  <c r="V8994" i="1"/>
  <c r="V8993" i="1"/>
  <c r="V8992" i="1"/>
  <c r="V8991" i="1"/>
  <c r="V8990" i="1"/>
  <c r="V8989" i="1"/>
  <c r="V8988" i="1"/>
  <c r="V8987" i="1"/>
  <c r="V8986" i="1"/>
  <c r="V8985" i="1"/>
  <c r="V8984" i="1"/>
  <c r="V8983" i="1"/>
  <c r="V8982" i="1"/>
  <c r="V8981" i="1"/>
  <c r="V8980" i="1"/>
  <c r="V8979" i="1"/>
  <c r="V8978" i="1"/>
  <c r="V8977" i="1"/>
  <c r="V8976" i="1"/>
  <c r="V8975" i="1"/>
  <c r="V8974" i="1"/>
  <c r="V8973" i="1"/>
  <c r="V8972" i="1"/>
  <c r="V8971" i="1"/>
  <c r="V8970" i="1"/>
  <c r="V8969" i="1"/>
  <c r="V8968" i="1"/>
  <c r="V8967" i="1"/>
  <c r="V8966" i="1"/>
  <c r="V8965" i="1"/>
  <c r="V8964" i="1"/>
  <c r="V8963" i="1"/>
  <c r="V8962" i="1"/>
  <c r="V8961" i="1"/>
  <c r="V8960" i="1"/>
  <c r="V8959" i="1"/>
  <c r="V8958" i="1"/>
  <c r="V8957" i="1"/>
  <c r="V8956" i="1"/>
  <c r="V8955" i="1"/>
  <c r="V8954" i="1"/>
  <c r="V8953" i="1"/>
  <c r="V8952" i="1"/>
  <c r="V8951" i="1"/>
  <c r="V8950" i="1"/>
  <c r="V8949" i="1"/>
  <c r="V8948" i="1"/>
  <c r="V8947" i="1"/>
  <c r="V8946" i="1"/>
  <c r="V8945" i="1"/>
  <c r="V8944" i="1"/>
  <c r="V8943" i="1"/>
  <c r="V8942" i="1"/>
  <c r="V8941" i="1"/>
  <c r="V8940" i="1"/>
  <c r="V8939" i="1"/>
  <c r="V8938" i="1"/>
  <c r="V8937" i="1"/>
  <c r="V8936" i="1"/>
  <c r="V8935" i="1"/>
  <c r="V8934" i="1"/>
  <c r="V8933" i="1"/>
  <c r="V8932" i="1"/>
  <c r="V8931" i="1"/>
  <c r="V8930" i="1"/>
  <c r="V8929" i="1"/>
  <c r="V8928" i="1"/>
  <c r="V8927" i="1"/>
  <c r="V8926" i="1"/>
  <c r="V8925" i="1"/>
  <c r="V8924" i="1"/>
  <c r="V8923" i="1"/>
  <c r="V8922" i="1"/>
  <c r="V8921" i="1"/>
  <c r="V8920" i="1"/>
  <c r="V8919" i="1"/>
  <c r="V8918" i="1"/>
  <c r="V8917" i="1"/>
  <c r="V8916" i="1"/>
  <c r="V8915" i="1"/>
  <c r="V8914" i="1"/>
  <c r="V8913" i="1"/>
  <c r="V8912" i="1"/>
  <c r="V8911" i="1"/>
  <c r="V8910" i="1"/>
  <c r="V8909" i="1"/>
  <c r="V8908" i="1"/>
  <c r="V8907" i="1"/>
  <c r="V8906" i="1"/>
  <c r="V8905" i="1"/>
  <c r="V8904" i="1"/>
  <c r="V8903" i="1"/>
  <c r="V8902" i="1"/>
  <c r="V8901" i="1"/>
  <c r="V8900" i="1"/>
  <c r="V8899" i="1"/>
  <c r="V8898" i="1"/>
  <c r="V8897" i="1"/>
  <c r="V8896" i="1"/>
  <c r="V8895" i="1"/>
  <c r="V8894" i="1"/>
  <c r="V8893" i="1"/>
  <c r="V8892" i="1"/>
  <c r="V8891" i="1"/>
  <c r="V8890" i="1"/>
  <c r="V8889" i="1"/>
  <c r="V8888" i="1"/>
  <c r="V8887" i="1"/>
  <c r="V8886" i="1"/>
  <c r="V8885" i="1"/>
  <c r="V8884" i="1"/>
  <c r="V8883" i="1"/>
  <c r="V8882" i="1"/>
  <c r="V8881" i="1"/>
  <c r="V8880" i="1"/>
  <c r="V8879" i="1"/>
  <c r="V8878" i="1"/>
  <c r="V8877" i="1"/>
  <c r="V8876" i="1"/>
  <c r="V8875" i="1"/>
  <c r="V8874" i="1"/>
  <c r="V8873" i="1"/>
  <c r="V8872" i="1"/>
  <c r="V8871" i="1"/>
  <c r="V8870" i="1"/>
  <c r="V8869" i="1"/>
  <c r="V8868" i="1"/>
  <c r="V8867" i="1"/>
  <c r="V8866" i="1"/>
  <c r="V8865" i="1"/>
  <c r="V8864" i="1"/>
  <c r="V8863" i="1"/>
  <c r="V8862" i="1"/>
  <c r="V8861" i="1"/>
  <c r="V8860" i="1"/>
  <c r="V8859" i="1"/>
  <c r="V8858" i="1"/>
  <c r="V8857" i="1"/>
  <c r="V8856" i="1"/>
  <c r="V8855" i="1"/>
  <c r="V8854" i="1"/>
  <c r="V8853" i="1"/>
  <c r="V8852" i="1"/>
  <c r="V8851" i="1"/>
  <c r="V8850" i="1"/>
  <c r="V8849" i="1"/>
  <c r="V8848" i="1"/>
  <c r="V8847" i="1"/>
  <c r="V8846" i="1"/>
  <c r="V8845" i="1"/>
  <c r="V8844" i="1"/>
  <c r="V8843" i="1"/>
  <c r="V8842" i="1"/>
  <c r="V8841" i="1"/>
  <c r="V8840" i="1"/>
  <c r="V8839" i="1"/>
  <c r="V8838" i="1"/>
  <c r="V8837" i="1"/>
  <c r="V8836" i="1"/>
  <c r="V8835" i="1"/>
  <c r="V8834" i="1"/>
  <c r="V8833" i="1"/>
  <c r="V8832" i="1"/>
  <c r="V8831" i="1"/>
  <c r="V8830" i="1"/>
  <c r="V8829" i="1"/>
  <c r="V8828" i="1"/>
  <c r="V8827" i="1"/>
  <c r="V8826" i="1"/>
  <c r="V8825" i="1"/>
  <c r="V8824" i="1"/>
  <c r="V8823" i="1"/>
  <c r="V8822" i="1"/>
  <c r="V8821" i="1"/>
  <c r="V8820" i="1"/>
  <c r="V8819" i="1"/>
  <c r="V8818" i="1"/>
  <c r="V8817" i="1"/>
  <c r="V8816" i="1"/>
  <c r="V8815" i="1"/>
  <c r="V8814" i="1"/>
  <c r="V8813" i="1"/>
  <c r="V8812" i="1"/>
  <c r="V8811" i="1"/>
  <c r="V8810" i="1"/>
  <c r="V8809" i="1"/>
  <c r="V8808" i="1"/>
  <c r="V8807" i="1"/>
  <c r="V8806" i="1"/>
  <c r="V8805" i="1"/>
  <c r="V8804" i="1"/>
  <c r="V8803" i="1"/>
  <c r="V8802" i="1"/>
  <c r="V8801" i="1"/>
  <c r="V8800" i="1"/>
  <c r="V8799" i="1"/>
  <c r="V8798" i="1"/>
  <c r="V8797" i="1"/>
  <c r="V8796" i="1"/>
  <c r="V8795" i="1"/>
  <c r="V8794" i="1"/>
  <c r="V8793" i="1"/>
  <c r="V8792" i="1"/>
  <c r="V8791" i="1"/>
  <c r="V8790" i="1"/>
  <c r="V8789" i="1"/>
  <c r="V8788" i="1"/>
  <c r="V8787" i="1"/>
  <c r="V8786" i="1"/>
  <c r="V8785" i="1"/>
  <c r="V8784" i="1"/>
  <c r="V8783" i="1"/>
  <c r="V8782" i="1"/>
  <c r="V8781" i="1"/>
  <c r="V8780" i="1"/>
  <c r="V8779" i="1"/>
  <c r="V8778" i="1"/>
  <c r="V8777" i="1"/>
  <c r="V8776" i="1"/>
  <c r="V8775" i="1"/>
  <c r="V8774" i="1"/>
  <c r="V8773" i="1"/>
  <c r="V8772" i="1"/>
  <c r="V8771" i="1"/>
  <c r="V8770" i="1"/>
  <c r="V8769" i="1"/>
  <c r="V8768" i="1"/>
  <c r="V8767" i="1"/>
  <c r="V8766" i="1"/>
  <c r="V8765" i="1"/>
  <c r="V8764" i="1"/>
  <c r="V8763" i="1"/>
  <c r="V8762" i="1"/>
  <c r="V8761" i="1"/>
  <c r="V8760" i="1"/>
  <c r="V8759" i="1"/>
  <c r="V8758" i="1"/>
  <c r="V8757" i="1"/>
  <c r="V8756" i="1"/>
  <c r="V8755" i="1"/>
  <c r="V8754" i="1"/>
  <c r="V8753" i="1"/>
  <c r="V8752" i="1"/>
  <c r="V8751" i="1"/>
  <c r="V8750" i="1"/>
  <c r="V8749" i="1"/>
  <c r="V8748" i="1"/>
  <c r="V8747" i="1"/>
  <c r="V8746" i="1"/>
  <c r="V8745" i="1"/>
  <c r="V8744" i="1"/>
  <c r="V8743" i="1"/>
  <c r="V8742" i="1"/>
  <c r="V8741" i="1"/>
  <c r="V8740" i="1"/>
  <c r="V8739" i="1"/>
  <c r="V8738" i="1"/>
  <c r="V8737" i="1"/>
  <c r="V8736" i="1"/>
  <c r="V8735" i="1"/>
  <c r="V8734" i="1"/>
  <c r="V8733" i="1"/>
  <c r="V8732" i="1"/>
  <c r="V8731" i="1"/>
  <c r="V8730" i="1"/>
  <c r="V8729" i="1"/>
  <c r="V8728" i="1"/>
  <c r="V8727" i="1"/>
  <c r="V8726" i="1"/>
  <c r="V8725" i="1"/>
  <c r="V8724" i="1"/>
  <c r="V8723" i="1"/>
  <c r="V8722" i="1"/>
  <c r="V8721" i="1"/>
  <c r="V8720" i="1"/>
  <c r="V8719" i="1"/>
  <c r="V8718" i="1"/>
  <c r="V8717" i="1"/>
  <c r="V8716" i="1"/>
  <c r="V8715" i="1"/>
  <c r="V8714" i="1"/>
  <c r="V8713" i="1"/>
  <c r="V8712" i="1"/>
  <c r="V8711" i="1"/>
  <c r="V8710" i="1"/>
  <c r="V8709" i="1"/>
  <c r="V8708" i="1"/>
  <c r="V8707" i="1"/>
  <c r="V8706" i="1"/>
  <c r="V8705" i="1"/>
  <c r="V8704" i="1"/>
  <c r="V8703" i="1"/>
  <c r="V8702" i="1"/>
  <c r="V8701" i="1"/>
  <c r="V8700" i="1"/>
  <c r="V8699" i="1"/>
  <c r="V8698" i="1"/>
  <c r="V8697" i="1"/>
  <c r="V8696" i="1"/>
  <c r="V8695" i="1"/>
  <c r="V8694" i="1"/>
  <c r="V8693" i="1"/>
  <c r="V8692" i="1"/>
  <c r="V8691" i="1"/>
  <c r="V8690" i="1"/>
  <c r="V8689" i="1"/>
  <c r="V8688" i="1"/>
  <c r="V8687" i="1"/>
  <c r="V8686" i="1"/>
  <c r="V8685" i="1"/>
  <c r="V8684" i="1"/>
  <c r="V8683" i="1"/>
  <c r="V8682" i="1"/>
  <c r="V8681" i="1"/>
  <c r="V8680" i="1"/>
  <c r="V8679" i="1"/>
  <c r="V8678" i="1"/>
  <c r="V8677" i="1"/>
  <c r="V8676" i="1"/>
  <c r="V8675" i="1"/>
  <c r="V8674" i="1"/>
  <c r="V8673" i="1"/>
  <c r="V8672" i="1"/>
  <c r="V8671" i="1"/>
  <c r="V8670" i="1"/>
  <c r="V8669" i="1"/>
  <c r="V8668" i="1"/>
  <c r="V8667" i="1"/>
  <c r="V8666" i="1"/>
  <c r="V8665" i="1"/>
  <c r="V8664" i="1"/>
  <c r="V8663" i="1"/>
  <c r="V8662" i="1"/>
  <c r="V8661" i="1"/>
  <c r="V8660" i="1"/>
  <c r="V8659" i="1"/>
  <c r="V8658" i="1"/>
  <c r="V8657" i="1"/>
  <c r="V8656" i="1"/>
  <c r="V8655" i="1"/>
  <c r="V8654" i="1"/>
  <c r="V8653" i="1"/>
  <c r="V8652" i="1"/>
  <c r="V8651" i="1"/>
  <c r="V8650" i="1"/>
  <c r="V8649" i="1"/>
  <c r="V8648" i="1"/>
  <c r="V8647" i="1"/>
  <c r="V8646" i="1"/>
  <c r="V8645" i="1"/>
  <c r="V8644" i="1"/>
  <c r="V8643" i="1"/>
  <c r="V8642" i="1"/>
  <c r="V8641" i="1"/>
  <c r="V8640" i="1"/>
  <c r="V8639" i="1"/>
  <c r="V8638" i="1"/>
  <c r="V8637" i="1"/>
  <c r="V8636" i="1"/>
  <c r="V8635" i="1"/>
  <c r="V8634" i="1"/>
  <c r="V8633" i="1"/>
  <c r="V8632" i="1"/>
  <c r="V8631" i="1"/>
  <c r="V8630" i="1"/>
  <c r="V8629" i="1"/>
  <c r="V8628" i="1"/>
  <c r="V8627" i="1"/>
  <c r="V8626" i="1"/>
  <c r="V8625" i="1"/>
  <c r="V8624" i="1"/>
  <c r="V8623" i="1"/>
  <c r="V8622" i="1"/>
  <c r="V8621" i="1"/>
  <c r="V8620" i="1"/>
  <c r="V8619" i="1"/>
  <c r="V8618" i="1"/>
  <c r="V8617" i="1"/>
  <c r="V8616" i="1"/>
  <c r="V8615" i="1"/>
  <c r="V8614" i="1"/>
  <c r="V8613" i="1"/>
  <c r="V8612" i="1"/>
  <c r="V8611" i="1"/>
  <c r="V8610" i="1"/>
  <c r="V8609" i="1"/>
  <c r="V8608" i="1"/>
  <c r="V8607" i="1"/>
  <c r="V8606" i="1"/>
  <c r="V8605" i="1"/>
  <c r="V8604" i="1"/>
  <c r="V8603" i="1"/>
  <c r="V8602" i="1"/>
  <c r="V8601" i="1"/>
  <c r="V8600" i="1"/>
  <c r="V8599" i="1"/>
  <c r="V8598" i="1"/>
  <c r="V8597" i="1"/>
  <c r="V8596" i="1"/>
  <c r="V8595" i="1"/>
  <c r="V8594" i="1"/>
  <c r="V8593" i="1"/>
  <c r="V8592" i="1"/>
  <c r="V8591" i="1"/>
  <c r="V8590" i="1"/>
  <c r="V8589" i="1"/>
  <c r="V8588" i="1"/>
  <c r="V8587" i="1"/>
  <c r="V8586" i="1"/>
  <c r="V8585" i="1"/>
  <c r="V8584" i="1"/>
  <c r="V8583" i="1"/>
  <c r="V8582" i="1"/>
  <c r="V8581" i="1"/>
  <c r="V8580" i="1"/>
  <c r="V8579" i="1"/>
  <c r="V8578" i="1"/>
  <c r="V8577" i="1"/>
  <c r="V8576" i="1"/>
  <c r="V8575" i="1"/>
  <c r="V8574" i="1"/>
  <c r="V8573" i="1"/>
  <c r="V8572" i="1"/>
  <c r="V8571" i="1"/>
  <c r="V8570" i="1"/>
  <c r="V8569" i="1"/>
  <c r="V8568" i="1"/>
  <c r="V8567" i="1"/>
  <c r="V8566" i="1"/>
  <c r="V8565" i="1"/>
  <c r="V8564" i="1"/>
  <c r="V8563" i="1"/>
  <c r="V8562" i="1"/>
  <c r="V8561" i="1"/>
  <c r="V8560" i="1"/>
  <c r="V8559" i="1"/>
  <c r="V8558" i="1"/>
  <c r="V8557" i="1"/>
  <c r="V8556" i="1"/>
  <c r="V8555" i="1"/>
  <c r="V8554" i="1"/>
  <c r="V8553" i="1"/>
  <c r="V8552" i="1"/>
  <c r="V8551" i="1"/>
  <c r="V8550" i="1"/>
  <c r="V8549" i="1"/>
  <c r="V8548" i="1"/>
  <c r="V8547" i="1"/>
  <c r="V8546" i="1"/>
  <c r="V8545" i="1"/>
  <c r="V8544" i="1"/>
  <c r="V8543" i="1"/>
  <c r="V8542" i="1"/>
  <c r="V8541" i="1"/>
  <c r="V8540" i="1"/>
  <c r="V8539" i="1"/>
  <c r="V8538" i="1"/>
  <c r="V8537" i="1"/>
  <c r="V8536" i="1"/>
  <c r="V8535" i="1"/>
  <c r="V8534" i="1"/>
  <c r="V8533" i="1"/>
  <c r="V8532" i="1"/>
  <c r="V8531" i="1"/>
  <c r="V8530" i="1"/>
  <c r="V8529" i="1"/>
  <c r="V8528" i="1"/>
  <c r="V8527" i="1"/>
  <c r="V8526" i="1"/>
  <c r="V8525" i="1"/>
  <c r="V8524" i="1"/>
  <c r="V8523" i="1"/>
  <c r="V8522" i="1"/>
  <c r="V8521" i="1"/>
  <c r="V8520" i="1"/>
  <c r="V8519" i="1"/>
  <c r="V8518" i="1"/>
  <c r="V8517" i="1"/>
  <c r="V8516" i="1"/>
  <c r="V8515" i="1"/>
  <c r="V8514" i="1"/>
  <c r="V8513" i="1"/>
  <c r="V8512" i="1"/>
  <c r="V8511" i="1"/>
  <c r="V8510" i="1"/>
  <c r="V8509" i="1"/>
  <c r="V8508" i="1"/>
  <c r="V8507" i="1"/>
  <c r="V8506" i="1"/>
  <c r="V8505" i="1"/>
  <c r="V8504" i="1"/>
  <c r="V8503" i="1"/>
  <c r="V8502" i="1"/>
  <c r="V8501" i="1"/>
  <c r="V8500" i="1"/>
  <c r="V8499" i="1"/>
  <c r="V8498" i="1"/>
  <c r="V8497" i="1"/>
  <c r="V8496" i="1"/>
  <c r="V8495" i="1"/>
  <c r="V8494" i="1"/>
  <c r="V8493" i="1"/>
  <c r="V8492" i="1"/>
  <c r="V8491" i="1"/>
  <c r="V8490" i="1"/>
  <c r="V8489" i="1"/>
  <c r="V8488" i="1"/>
  <c r="V8487" i="1"/>
  <c r="V8486" i="1"/>
  <c r="V8485" i="1"/>
  <c r="V8484" i="1"/>
  <c r="V8483" i="1"/>
  <c r="V8482" i="1"/>
  <c r="V8481" i="1"/>
  <c r="V8480" i="1"/>
  <c r="V8479" i="1"/>
  <c r="V8478" i="1"/>
  <c r="V8477" i="1"/>
  <c r="V8476" i="1"/>
  <c r="V8475" i="1"/>
  <c r="V8474" i="1"/>
  <c r="V8473" i="1"/>
  <c r="V8472" i="1"/>
  <c r="V8471" i="1"/>
  <c r="V8470" i="1"/>
  <c r="V8469" i="1"/>
  <c r="V8468" i="1"/>
  <c r="V8467" i="1"/>
  <c r="V8466" i="1"/>
  <c r="V8465" i="1"/>
  <c r="V8464" i="1"/>
  <c r="V8463" i="1"/>
  <c r="V8462" i="1"/>
  <c r="V8461" i="1"/>
  <c r="V8460" i="1"/>
  <c r="V8459" i="1"/>
  <c r="V8458" i="1"/>
  <c r="V8457" i="1"/>
  <c r="V8456" i="1"/>
  <c r="V8455" i="1"/>
  <c r="V8454" i="1"/>
  <c r="V8453" i="1"/>
  <c r="V8452" i="1"/>
  <c r="V8451" i="1"/>
  <c r="V8450" i="1"/>
  <c r="V8449" i="1"/>
  <c r="V8448" i="1"/>
  <c r="V8447" i="1"/>
  <c r="V8446" i="1"/>
  <c r="V8445" i="1"/>
  <c r="V8444" i="1"/>
  <c r="V8443" i="1"/>
  <c r="V8442" i="1"/>
  <c r="V8441" i="1"/>
  <c r="V8440" i="1"/>
  <c r="V8439" i="1"/>
  <c r="V8438" i="1"/>
  <c r="V8437" i="1"/>
  <c r="V8436" i="1"/>
  <c r="V8435" i="1"/>
  <c r="V8434" i="1"/>
  <c r="V8433" i="1"/>
  <c r="V8432" i="1"/>
  <c r="V8431" i="1"/>
  <c r="V8430" i="1"/>
  <c r="V8429" i="1"/>
  <c r="V8428" i="1"/>
  <c r="V8427" i="1"/>
  <c r="V8426" i="1"/>
  <c r="V8425" i="1"/>
  <c r="V8424" i="1"/>
  <c r="V8423" i="1"/>
  <c r="V8422" i="1"/>
  <c r="V8421" i="1"/>
  <c r="V8420" i="1"/>
  <c r="V8419" i="1"/>
  <c r="V8418" i="1"/>
  <c r="V8417" i="1"/>
  <c r="V8416" i="1"/>
  <c r="V8415" i="1"/>
  <c r="V8414" i="1"/>
  <c r="V8413" i="1"/>
  <c r="V8412" i="1"/>
  <c r="V8411" i="1"/>
  <c r="V8410" i="1"/>
  <c r="V8409" i="1"/>
  <c r="V8408" i="1"/>
  <c r="V8407" i="1"/>
  <c r="V8406" i="1"/>
  <c r="V8405" i="1"/>
  <c r="V8404" i="1"/>
  <c r="V8403" i="1"/>
  <c r="V8402" i="1"/>
  <c r="V8401" i="1"/>
  <c r="V8400" i="1"/>
  <c r="V8399" i="1"/>
  <c r="V8398" i="1"/>
  <c r="V8397" i="1"/>
  <c r="V8396" i="1"/>
  <c r="V8395" i="1"/>
  <c r="V8394" i="1"/>
  <c r="V8393" i="1"/>
  <c r="V8392" i="1"/>
  <c r="V8391" i="1"/>
  <c r="V8390" i="1"/>
  <c r="V8389" i="1"/>
  <c r="V8388" i="1"/>
  <c r="V8387" i="1"/>
  <c r="V8386" i="1"/>
  <c r="V8385" i="1"/>
  <c r="V8384" i="1"/>
  <c r="V8383" i="1"/>
  <c r="V8382" i="1"/>
  <c r="V8381" i="1"/>
  <c r="V8380" i="1"/>
  <c r="V8379" i="1"/>
  <c r="V8378" i="1"/>
  <c r="V8377" i="1"/>
  <c r="V8376" i="1"/>
  <c r="V8375" i="1"/>
  <c r="V8374" i="1"/>
  <c r="V8373" i="1"/>
  <c r="V8372" i="1"/>
  <c r="V8371" i="1"/>
  <c r="V8370" i="1"/>
  <c r="V8369" i="1"/>
  <c r="V8368" i="1"/>
  <c r="V8367" i="1"/>
  <c r="V8366" i="1"/>
  <c r="V8365" i="1"/>
  <c r="V8364" i="1"/>
  <c r="V8363" i="1"/>
  <c r="V8362" i="1"/>
  <c r="V8361" i="1"/>
  <c r="V8360" i="1"/>
  <c r="V8359" i="1"/>
  <c r="V8358" i="1"/>
  <c r="V8357" i="1"/>
  <c r="V8356" i="1"/>
  <c r="V8355" i="1"/>
  <c r="V8354" i="1"/>
  <c r="V8353" i="1"/>
  <c r="V8352" i="1"/>
  <c r="V8351" i="1"/>
  <c r="V8350" i="1"/>
  <c r="V8349" i="1"/>
  <c r="V8348" i="1"/>
  <c r="V8347" i="1"/>
  <c r="V8346" i="1"/>
  <c r="V8345" i="1"/>
  <c r="V8344" i="1"/>
  <c r="V8343" i="1"/>
  <c r="V8342" i="1"/>
  <c r="V8341" i="1"/>
  <c r="V8340" i="1"/>
  <c r="V8339" i="1"/>
  <c r="V8338" i="1"/>
  <c r="V8337" i="1"/>
  <c r="V8336" i="1"/>
  <c r="V8335" i="1"/>
  <c r="V8334" i="1"/>
  <c r="V8333" i="1"/>
  <c r="V8332" i="1"/>
  <c r="V8331" i="1"/>
  <c r="V8330" i="1"/>
  <c r="V8329" i="1"/>
  <c r="V8328" i="1"/>
  <c r="V8327" i="1"/>
  <c r="V8326" i="1"/>
  <c r="V8325" i="1"/>
  <c r="V8324" i="1"/>
  <c r="V8323" i="1"/>
  <c r="V8322" i="1"/>
  <c r="V8321" i="1"/>
  <c r="V8320" i="1"/>
  <c r="V8319" i="1"/>
  <c r="V8318" i="1"/>
  <c r="V8317" i="1"/>
  <c r="V8316" i="1"/>
  <c r="V8315" i="1"/>
  <c r="V8314" i="1"/>
  <c r="V8313" i="1"/>
  <c r="V8312" i="1"/>
  <c r="V8311" i="1"/>
  <c r="V8310" i="1"/>
  <c r="V8309" i="1"/>
  <c r="V8308" i="1"/>
  <c r="V8307" i="1"/>
  <c r="V8306" i="1"/>
  <c r="V8305" i="1"/>
  <c r="V8304" i="1"/>
  <c r="V8303" i="1"/>
  <c r="V8302" i="1"/>
  <c r="V8301" i="1"/>
  <c r="V8300" i="1"/>
  <c r="V8299" i="1"/>
  <c r="V8298" i="1"/>
  <c r="V8297" i="1"/>
  <c r="V8296" i="1"/>
  <c r="V8295" i="1"/>
  <c r="V8294" i="1"/>
  <c r="V8293" i="1"/>
  <c r="V8292" i="1"/>
  <c r="V8291" i="1"/>
  <c r="V8290" i="1"/>
  <c r="V8289" i="1"/>
  <c r="V8288" i="1"/>
  <c r="V8287" i="1"/>
  <c r="V8286" i="1"/>
  <c r="V8285" i="1"/>
  <c r="V8284" i="1"/>
  <c r="V8283" i="1"/>
  <c r="V8282" i="1"/>
  <c r="V8281" i="1"/>
  <c r="V8280" i="1"/>
  <c r="V8279" i="1"/>
  <c r="V8278" i="1"/>
  <c r="V8277" i="1"/>
  <c r="V8276" i="1"/>
  <c r="V8275" i="1"/>
  <c r="V8274" i="1"/>
  <c r="V8273" i="1"/>
  <c r="V8272" i="1"/>
  <c r="V8271" i="1"/>
  <c r="V8270" i="1"/>
  <c r="V8269" i="1"/>
  <c r="V8268" i="1"/>
  <c r="V8267" i="1"/>
  <c r="V8266" i="1"/>
  <c r="V8265" i="1"/>
  <c r="V8264" i="1"/>
  <c r="V8263" i="1"/>
  <c r="V8262" i="1"/>
  <c r="V8261" i="1"/>
  <c r="V8260" i="1"/>
  <c r="V8259" i="1"/>
  <c r="V8258" i="1"/>
  <c r="V8257" i="1"/>
  <c r="V8256" i="1"/>
  <c r="V8255" i="1"/>
  <c r="V8254" i="1"/>
  <c r="V8253" i="1"/>
  <c r="V8252" i="1"/>
  <c r="V8251" i="1"/>
  <c r="V8250" i="1"/>
  <c r="V8249" i="1"/>
  <c r="V8248" i="1"/>
  <c r="V8247" i="1"/>
  <c r="V8246" i="1"/>
  <c r="V8245" i="1"/>
  <c r="V8244" i="1"/>
  <c r="V8243" i="1"/>
  <c r="V8242" i="1"/>
  <c r="V8241" i="1"/>
  <c r="V8240" i="1"/>
  <c r="V8239" i="1"/>
  <c r="V8238" i="1"/>
  <c r="V8237" i="1"/>
  <c r="V8236" i="1"/>
  <c r="V8235" i="1"/>
  <c r="V8234" i="1"/>
  <c r="V8233" i="1"/>
  <c r="V8232" i="1"/>
  <c r="V8231" i="1"/>
  <c r="V8230" i="1"/>
  <c r="V8229" i="1"/>
  <c r="V8228" i="1"/>
  <c r="V8227" i="1"/>
  <c r="V8226" i="1"/>
  <c r="V8225" i="1"/>
  <c r="V8224" i="1"/>
  <c r="V8223" i="1"/>
  <c r="V8222" i="1"/>
  <c r="V8221" i="1"/>
  <c r="V8220" i="1"/>
  <c r="V8219" i="1"/>
  <c r="V8218" i="1"/>
  <c r="V8217" i="1"/>
  <c r="V8216" i="1"/>
  <c r="V8215" i="1"/>
  <c r="V8214" i="1"/>
  <c r="V8213" i="1"/>
  <c r="V8212" i="1"/>
  <c r="V8211" i="1"/>
  <c r="V8210" i="1"/>
  <c r="V8209" i="1"/>
  <c r="V8208" i="1"/>
  <c r="V8207" i="1"/>
  <c r="V8206" i="1"/>
  <c r="V8205" i="1"/>
  <c r="V8204" i="1"/>
  <c r="V8203" i="1"/>
  <c r="V8202" i="1"/>
  <c r="V8201" i="1"/>
  <c r="V8200" i="1"/>
  <c r="V8199" i="1"/>
  <c r="V8198" i="1"/>
  <c r="V8197" i="1"/>
  <c r="V8196" i="1"/>
  <c r="V8195" i="1"/>
  <c r="V8194" i="1"/>
  <c r="V8193" i="1"/>
  <c r="V8192" i="1"/>
  <c r="V8191" i="1"/>
  <c r="V8190" i="1"/>
  <c r="V8189" i="1"/>
  <c r="V8188" i="1"/>
  <c r="V8187" i="1"/>
  <c r="V8186" i="1"/>
  <c r="V8185" i="1"/>
  <c r="V8184" i="1"/>
  <c r="V8183" i="1"/>
  <c r="V8182" i="1"/>
  <c r="V8181" i="1"/>
  <c r="V8180" i="1"/>
  <c r="V8179" i="1"/>
  <c r="V8178" i="1"/>
  <c r="V8177" i="1"/>
  <c r="V8176" i="1"/>
  <c r="V8175" i="1"/>
  <c r="V8174" i="1"/>
  <c r="V8173" i="1"/>
  <c r="V8172" i="1"/>
  <c r="V8171" i="1"/>
  <c r="V8170" i="1"/>
  <c r="V8169" i="1"/>
  <c r="V8168" i="1"/>
  <c r="V8167" i="1"/>
  <c r="V8166" i="1"/>
  <c r="V8165" i="1"/>
  <c r="V8164" i="1"/>
  <c r="V8163" i="1"/>
  <c r="V8162" i="1"/>
  <c r="V8161" i="1"/>
  <c r="V8160" i="1"/>
  <c r="V8159" i="1"/>
  <c r="V8158" i="1"/>
  <c r="V8157" i="1"/>
  <c r="V8156" i="1"/>
  <c r="V8155" i="1"/>
  <c r="V8154" i="1"/>
  <c r="V8153" i="1"/>
  <c r="V8152" i="1"/>
  <c r="V8151" i="1"/>
  <c r="V8150" i="1"/>
  <c r="V8149" i="1"/>
  <c r="V8148" i="1"/>
  <c r="V8147" i="1"/>
  <c r="V8146" i="1"/>
  <c r="V8145" i="1"/>
  <c r="V8144" i="1"/>
  <c r="V8143" i="1"/>
  <c r="V8142" i="1"/>
  <c r="V8141" i="1"/>
  <c r="V8140" i="1"/>
  <c r="V8139" i="1"/>
  <c r="V8138" i="1"/>
  <c r="V8137" i="1"/>
  <c r="V8136" i="1"/>
  <c r="V8135" i="1"/>
  <c r="V8134" i="1"/>
  <c r="V8133" i="1"/>
  <c r="V8132" i="1"/>
  <c r="V8131" i="1"/>
  <c r="V8130" i="1"/>
  <c r="V8129" i="1"/>
  <c r="V8128" i="1"/>
  <c r="V8127" i="1"/>
  <c r="V8126" i="1"/>
  <c r="V8125" i="1"/>
  <c r="V8124" i="1"/>
  <c r="V8123" i="1"/>
  <c r="V8122" i="1"/>
  <c r="V8121" i="1"/>
  <c r="V8120" i="1"/>
  <c r="V8119" i="1"/>
  <c r="V8118" i="1"/>
  <c r="V8117" i="1"/>
  <c r="V8116" i="1"/>
  <c r="V8115" i="1"/>
  <c r="V8114" i="1"/>
  <c r="V8113" i="1"/>
  <c r="V8112" i="1"/>
  <c r="V8111" i="1"/>
  <c r="V8110" i="1"/>
  <c r="V8109" i="1"/>
  <c r="V8108" i="1"/>
  <c r="V8107" i="1"/>
  <c r="V8106" i="1"/>
  <c r="V8105" i="1"/>
  <c r="V8104" i="1"/>
  <c r="V8103" i="1"/>
  <c r="V8102" i="1"/>
  <c r="V8101" i="1"/>
  <c r="V8100" i="1"/>
  <c r="V8099" i="1"/>
  <c r="V8098" i="1"/>
  <c r="V8097" i="1"/>
  <c r="V8096" i="1"/>
  <c r="V8095" i="1"/>
  <c r="V8094" i="1"/>
  <c r="V8093" i="1"/>
  <c r="V8092" i="1"/>
  <c r="V8091" i="1"/>
  <c r="V8090" i="1"/>
  <c r="V8089" i="1"/>
  <c r="V8088" i="1"/>
  <c r="V8087" i="1"/>
  <c r="V8086" i="1"/>
  <c r="V8085" i="1"/>
  <c r="V8084" i="1"/>
  <c r="V8083" i="1"/>
  <c r="V8082" i="1"/>
  <c r="V8081" i="1"/>
  <c r="V8080" i="1"/>
  <c r="V8079" i="1"/>
  <c r="V8078" i="1"/>
  <c r="V8077" i="1"/>
  <c r="V8076" i="1"/>
  <c r="V8075" i="1"/>
  <c r="V8074" i="1"/>
  <c r="V8073" i="1"/>
  <c r="V8072" i="1"/>
  <c r="V8071" i="1"/>
  <c r="V8070" i="1"/>
  <c r="V8069" i="1"/>
  <c r="V8068" i="1"/>
  <c r="V8067" i="1"/>
  <c r="V8066" i="1"/>
  <c r="V8065" i="1"/>
  <c r="V8064" i="1"/>
  <c r="V8063" i="1"/>
  <c r="V8062" i="1"/>
  <c r="V8061" i="1"/>
  <c r="V8060" i="1"/>
  <c r="V8059" i="1"/>
  <c r="V8058" i="1"/>
  <c r="V8057" i="1"/>
  <c r="V8056" i="1"/>
  <c r="V8055" i="1"/>
  <c r="V8054" i="1"/>
  <c r="V8053" i="1"/>
  <c r="V8052" i="1"/>
  <c r="V8051" i="1"/>
  <c r="V8050" i="1"/>
  <c r="V8049" i="1"/>
  <c r="V8048" i="1"/>
  <c r="V8047" i="1"/>
  <c r="V8046" i="1"/>
  <c r="V8045" i="1"/>
  <c r="V8044" i="1"/>
  <c r="V8043" i="1"/>
  <c r="V8042" i="1"/>
  <c r="V8041" i="1"/>
  <c r="V8040" i="1"/>
  <c r="V8039" i="1"/>
  <c r="V8038" i="1"/>
  <c r="V8037" i="1"/>
  <c r="V8036" i="1"/>
  <c r="V8035" i="1"/>
  <c r="V8034" i="1"/>
  <c r="V8033" i="1"/>
  <c r="V8032" i="1"/>
  <c r="V8031" i="1"/>
  <c r="V8030" i="1"/>
  <c r="V8029" i="1"/>
  <c r="V8028" i="1"/>
  <c r="V8027" i="1"/>
  <c r="V8026" i="1"/>
  <c r="V8025" i="1"/>
  <c r="V8024" i="1"/>
  <c r="V8023" i="1"/>
  <c r="V8022" i="1"/>
  <c r="V8021" i="1"/>
  <c r="V8020" i="1"/>
  <c r="V8019" i="1"/>
  <c r="V8018" i="1"/>
  <c r="V8017" i="1"/>
  <c r="V8016" i="1"/>
  <c r="V8015" i="1"/>
  <c r="V8014" i="1"/>
  <c r="V8013" i="1"/>
  <c r="V8012" i="1"/>
  <c r="V8011" i="1"/>
  <c r="V8010" i="1"/>
  <c r="V8009" i="1"/>
  <c r="V8008" i="1"/>
  <c r="V8007" i="1"/>
  <c r="V8006" i="1"/>
  <c r="V8005" i="1"/>
  <c r="V8004" i="1"/>
  <c r="V8003" i="1"/>
  <c r="V8002" i="1"/>
  <c r="V8001" i="1"/>
  <c r="V8000" i="1"/>
  <c r="V7999" i="1"/>
  <c r="V7998" i="1"/>
  <c r="V7997" i="1"/>
  <c r="V7996" i="1"/>
  <c r="V7995" i="1"/>
  <c r="V7994" i="1"/>
  <c r="V7993" i="1"/>
  <c r="V7992" i="1"/>
  <c r="V7991" i="1"/>
  <c r="V7990" i="1"/>
  <c r="V7989" i="1"/>
  <c r="V7988" i="1"/>
  <c r="V7987" i="1"/>
  <c r="V7986" i="1"/>
  <c r="V7985" i="1"/>
  <c r="V7984" i="1"/>
  <c r="V7983" i="1"/>
  <c r="V7982" i="1"/>
  <c r="V7981" i="1"/>
  <c r="V7980" i="1"/>
  <c r="V7979" i="1"/>
  <c r="V7978" i="1"/>
  <c r="V7977" i="1"/>
  <c r="V7976" i="1"/>
  <c r="V7975" i="1"/>
  <c r="V7974" i="1"/>
  <c r="V7973" i="1"/>
  <c r="V7972" i="1"/>
  <c r="V7971" i="1"/>
  <c r="V7970" i="1"/>
  <c r="V7969" i="1"/>
  <c r="V7968" i="1"/>
  <c r="V7967" i="1"/>
  <c r="V7966" i="1"/>
  <c r="V7965" i="1"/>
  <c r="V7964" i="1"/>
  <c r="V7963" i="1"/>
  <c r="V7962" i="1"/>
  <c r="V7961" i="1"/>
  <c r="V7960" i="1"/>
  <c r="V7959" i="1"/>
  <c r="V7958" i="1"/>
  <c r="V7957" i="1"/>
  <c r="V7956" i="1"/>
  <c r="V7955" i="1"/>
  <c r="V7954" i="1"/>
  <c r="V7953" i="1"/>
  <c r="V7952" i="1"/>
  <c r="V7951" i="1"/>
  <c r="V7950" i="1"/>
  <c r="V7949" i="1"/>
  <c r="V7948" i="1"/>
  <c r="V7947" i="1"/>
  <c r="V7946" i="1"/>
  <c r="V7945" i="1"/>
  <c r="V7944" i="1"/>
  <c r="V7943" i="1"/>
  <c r="V7942" i="1"/>
  <c r="V7941" i="1"/>
  <c r="V7940" i="1"/>
  <c r="V7939" i="1"/>
  <c r="V7938" i="1"/>
  <c r="V7937" i="1"/>
  <c r="V7936" i="1"/>
  <c r="V7935" i="1"/>
  <c r="V7934" i="1"/>
  <c r="V7933" i="1"/>
  <c r="V7932" i="1"/>
  <c r="V7931" i="1"/>
  <c r="V7930" i="1"/>
  <c r="V7929" i="1"/>
  <c r="V7928" i="1"/>
  <c r="V7927" i="1"/>
  <c r="V7926" i="1"/>
  <c r="V7925" i="1"/>
  <c r="V7924" i="1"/>
  <c r="V7923" i="1"/>
  <c r="V7922" i="1"/>
  <c r="V7921" i="1"/>
  <c r="V7920" i="1"/>
  <c r="V7919" i="1"/>
  <c r="V7918" i="1"/>
  <c r="V7917" i="1"/>
  <c r="V7916" i="1"/>
  <c r="V7915" i="1"/>
  <c r="V7914" i="1"/>
  <c r="V7913" i="1"/>
  <c r="V7912" i="1"/>
  <c r="V7911" i="1"/>
  <c r="V7910" i="1"/>
  <c r="V7909" i="1"/>
  <c r="V7908" i="1"/>
  <c r="V7907" i="1"/>
  <c r="V7906" i="1"/>
  <c r="V7905" i="1"/>
  <c r="V7904" i="1"/>
  <c r="V7903" i="1"/>
  <c r="V7902" i="1"/>
  <c r="V7901" i="1"/>
  <c r="V7900" i="1"/>
  <c r="V7899" i="1"/>
  <c r="V7898" i="1"/>
  <c r="V7897" i="1"/>
  <c r="V7896" i="1"/>
  <c r="V7895" i="1"/>
  <c r="V7894" i="1"/>
  <c r="V7893" i="1"/>
  <c r="V7892" i="1"/>
  <c r="V7891" i="1"/>
  <c r="V7890" i="1"/>
  <c r="V7889" i="1"/>
  <c r="V7888" i="1"/>
  <c r="V7887" i="1"/>
  <c r="V7886" i="1"/>
  <c r="V7885" i="1"/>
  <c r="V7884" i="1"/>
  <c r="V7883" i="1"/>
  <c r="V7882" i="1"/>
  <c r="V7881" i="1"/>
  <c r="V7880" i="1"/>
  <c r="V7879" i="1"/>
  <c r="V7878" i="1"/>
  <c r="V7877" i="1"/>
  <c r="V7876" i="1"/>
  <c r="V7875" i="1"/>
  <c r="V7874" i="1"/>
  <c r="V7873" i="1"/>
  <c r="V7872" i="1"/>
  <c r="V7871" i="1"/>
  <c r="V7870" i="1"/>
  <c r="V7869" i="1"/>
  <c r="V7868" i="1"/>
  <c r="V7867" i="1"/>
  <c r="V7866" i="1"/>
  <c r="V7865" i="1"/>
  <c r="V7864" i="1"/>
  <c r="V7863" i="1"/>
  <c r="V7862" i="1"/>
  <c r="V7861" i="1"/>
  <c r="V7860" i="1"/>
  <c r="V7859" i="1"/>
  <c r="V7858" i="1"/>
  <c r="V7857" i="1"/>
  <c r="V7856" i="1"/>
  <c r="V7855" i="1"/>
  <c r="V7854" i="1"/>
  <c r="V7853" i="1"/>
  <c r="V7852" i="1"/>
  <c r="V7851" i="1"/>
  <c r="V7850" i="1"/>
  <c r="V7849" i="1"/>
  <c r="V7848" i="1"/>
  <c r="V7847" i="1"/>
  <c r="V7846" i="1"/>
  <c r="V7845" i="1"/>
  <c r="V7844" i="1"/>
  <c r="V7843" i="1"/>
  <c r="V7842" i="1"/>
  <c r="V7841" i="1"/>
  <c r="V7840" i="1"/>
  <c r="V7839" i="1"/>
  <c r="V7838" i="1"/>
  <c r="V7837" i="1"/>
  <c r="V7836" i="1"/>
  <c r="V7835" i="1"/>
  <c r="V7834" i="1"/>
  <c r="V7833" i="1"/>
  <c r="V7832" i="1"/>
  <c r="V7831" i="1"/>
  <c r="V7830" i="1"/>
  <c r="V7829" i="1"/>
  <c r="V7828" i="1"/>
  <c r="V7827" i="1"/>
  <c r="V7826" i="1"/>
  <c r="V7825" i="1"/>
  <c r="V7824" i="1"/>
  <c r="V7823" i="1"/>
  <c r="V7822" i="1"/>
  <c r="V7821" i="1"/>
  <c r="V7820" i="1"/>
  <c r="V7819" i="1"/>
  <c r="V7818" i="1"/>
  <c r="V7817" i="1"/>
  <c r="V7816" i="1"/>
  <c r="V7815" i="1"/>
  <c r="V7814" i="1"/>
  <c r="V7813" i="1"/>
  <c r="V7812" i="1"/>
  <c r="V7811" i="1"/>
  <c r="V7810" i="1"/>
  <c r="V7809" i="1"/>
  <c r="V7808" i="1"/>
  <c r="V7807" i="1"/>
  <c r="V7806" i="1"/>
  <c r="V7805" i="1"/>
  <c r="V7804" i="1"/>
  <c r="V7803" i="1"/>
  <c r="V7802" i="1"/>
  <c r="V7801" i="1"/>
  <c r="V7800" i="1"/>
  <c r="V7799" i="1"/>
  <c r="V7798" i="1"/>
  <c r="V7797" i="1"/>
  <c r="V7796" i="1"/>
  <c r="V7795" i="1"/>
  <c r="V7794" i="1"/>
  <c r="V7793" i="1"/>
  <c r="V7792" i="1"/>
  <c r="V7791" i="1"/>
  <c r="V7790" i="1"/>
  <c r="V7789" i="1"/>
  <c r="V7788" i="1"/>
  <c r="V7787" i="1"/>
  <c r="V7786" i="1"/>
  <c r="V7785" i="1"/>
  <c r="V7784" i="1"/>
  <c r="V7783" i="1"/>
  <c r="V7782" i="1"/>
  <c r="V7781" i="1"/>
  <c r="V7780" i="1"/>
  <c r="V7779" i="1"/>
  <c r="V7778" i="1"/>
  <c r="V7777" i="1"/>
  <c r="V7776" i="1"/>
  <c r="V7775" i="1"/>
  <c r="V7774" i="1"/>
  <c r="V7773" i="1"/>
  <c r="V7772" i="1"/>
  <c r="V7771" i="1"/>
  <c r="V7770" i="1"/>
  <c r="V7769" i="1"/>
  <c r="V7768" i="1"/>
  <c r="V7767" i="1"/>
  <c r="V7766" i="1"/>
  <c r="V7765" i="1"/>
  <c r="V7764" i="1"/>
  <c r="V7763" i="1"/>
  <c r="V7762" i="1"/>
  <c r="V7761" i="1"/>
  <c r="V7760" i="1"/>
  <c r="V7759" i="1"/>
  <c r="V7758" i="1"/>
  <c r="V7757" i="1"/>
  <c r="V7756" i="1"/>
  <c r="V7755" i="1"/>
  <c r="V7754" i="1"/>
  <c r="V7753" i="1"/>
  <c r="V7752" i="1"/>
  <c r="V7751" i="1"/>
  <c r="V7750" i="1"/>
  <c r="V7749" i="1"/>
  <c r="V7748" i="1"/>
  <c r="V7747" i="1"/>
  <c r="V7746" i="1"/>
  <c r="V7745" i="1"/>
  <c r="V7744" i="1"/>
  <c r="V7743" i="1"/>
  <c r="V7742" i="1"/>
  <c r="V7741" i="1"/>
  <c r="V7740" i="1"/>
  <c r="V7739" i="1"/>
  <c r="V7738" i="1"/>
  <c r="V7737" i="1"/>
  <c r="V7736" i="1"/>
  <c r="V7735" i="1"/>
  <c r="V7734" i="1"/>
  <c r="V7733" i="1"/>
  <c r="V7732" i="1"/>
  <c r="V7731" i="1"/>
  <c r="V7730" i="1"/>
  <c r="V7729" i="1"/>
  <c r="V7728" i="1"/>
  <c r="V7727" i="1"/>
  <c r="V7726" i="1"/>
  <c r="V7725" i="1"/>
  <c r="V7724" i="1"/>
  <c r="V7723" i="1"/>
  <c r="V7722" i="1"/>
  <c r="V7721" i="1"/>
  <c r="V7720" i="1"/>
  <c r="V7719" i="1"/>
  <c r="V7718" i="1"/>
  <c r="V7717" i="1"/>
  <c r="V7716" i="1"/>
  <c r="V7715" i="1"/>
  <c r="V7714" i="1"/>
  <c r="V7713" i="1"/>
  <c r="V7712" i="1"/>
  <c r="V7711" i="1"/>
  <c r="V7710" i="1"/>
  <c r="V7709" i="1"/>
  <c r="V7708" i="1"/>
  <c r="V7707" i="1"/>
  <c r="V7706" i="1"/>
  <c r="V7705" i="1"/>
  <c r="V7704" i="1"/>
  <c r="V7703" i="1"/>
  <c r="V7702" i="1"/>
  <c r="V7701" i="1"/>
  <c r="V7700" i="1"/>
  <c r="V7699" i="1"/>
  <c r="V7698" i="1"/>
  <c r="V7697" i="1"/>
  <c r="V7696" i="1"/>
  <c r="V7695" i="1"/>
  <c r="V7694" i="1"/>
  <c r="V7693" i="1"/>
  <c r="V7692" i="1"/>
  <c r="V7691" i="1"/>
  <c r="V7690" i="1"/>
  <c r="V7689" i="1"/>
  <c r="V7688" i="1"/>
  <c r="V7687" i="1"/>
  <c r="V7686" i="1"/>
  <c r="V7685" i="1"/>
  <c r="V7684" i="1"/>
  <c r="V7683" i="1"/>
  <c r="V7682" i="1"/>
  <c r="V7681" i="1"/>
  <c r="V7680" i="1"/>
  <c r="V7679" i="1"/>
  <c r="V7678" i="1"/>
  <c r="V7677" i="1"/>
  <c r="V7676" i="1"/>
  <c r="V7675" i="1"/>
  <c r="V7674" i="1"/>
  <c r="V7673" i="1"/>
  <c r="V7672" i="1"/>
  <c r="V7671" i="1"/>
  <c r="V7670" i="1"/>
  <c r="V7669" i="1"/>
  <c r="V7668" i="1"/>
  <c r="V7667" i="1"/>
  <c r="V7666" i="1"/>
  <c r="V7665" i="1"/>
  <c r="V7664" i="1"/>
  <c r="V7663" i="1"/>
  <c r="V7662" i="1"/>
  <c r="V7661" i="1"/>
  <c r="V7660" i="1"/>
  <c r="V7659" i="1"/>
  <c r="V7658" i="1"/>
  <c r="V7657" i="1"/>
  <c r="V7656" i="1"/>
  <c r="V7655" i="1"/>
  <c r="V7654" i="1"/>
  <c r="V7653" i="1"/>
  <c r="V7652" i="1"/>
  <c r="V7651" i="1"/>
  <c r="V7650" i="1"/>
  <c r="V7649" i="1"/>
  <c r="V7648" i="1"/>
  <c r="V7647" i="1"/>
  <c r="V7646" i="1"/>
  <c r="V7645" i="1"/>
  <c r="V7644" i="1"/>
  <c r="V7643" i="1"/>
  <c r="V7642" i="1"/>
  <c r="V7641" i="1"/>
  <c r="V7640" i="1"/>
  <c r="V7639" i="1"/>
  <c r="V7638" i="1"/>
  <c r="V7637" i="1"/>
  <c r="V7636" i="1"/>
  <c r="V7635" i="1"/>
  <c r="V7634" i="1"/>
  <c r="V7633" i="1"/>
  <c r="V7632" i="1"/>
  <c r="V7631" i="1"/>
  <c r="V7630" i="1"/>
  <c r="V7629" i="1"/>
  <c r="V7628" i="1"/>
  <c r="V7627" i="1"/>
  <c r="V7626" i="1"/>
  <c r="V7625" i="1"/>
  <c r="V7624" i="1"/>
  <c r="V7623" i="1"/>
  <c r="V7622" i="1"/>
  <c r="V7621" i="1"/>
  <c r="V7620" i="1"/>
  <c r="V7619" i="1"/>
  <c r="V7618" i="1"/>
  <c r="V7617" i="1"/>
  <c r="V7616" i="1"/>
  <c r="V7615" i="1"/>
  <c r="V7614" i="1"/>
  <c r="V7613" i="1"/>
  <c r="V7612" i="1"/>
  <c r="V7611" i="1"/>
  <c r="V7610" i="1"/>
  <c r="V7609" i="1"/>
  <c r="V7608" i="1"/>
  <c r="V7607" i="1"/>
  <c r="V7606" i="1"/>
  <c r="V7605" i="1"/>
  <c r="V7604" i="1"/>
  <c r="V7603" i="1"/>
  <c r="V7602" i="1"/>
  <c r="V7601" i="1"/>
  <c r="V7600" i="1"/>
  <c r="V7599" i="1"/>
  <c r="V7598" i="1"/>
  <c r="V7597" i="1"/>
  <c r="V7596" i="1"/>
  <c r="V7595" i="1"/>
  <c r="V7594" i="1"/>
  <c r="V7593" i="1"/>
  <c r="V7592" i="1"/>
  <c r="V7591" i="1"/>
  <c r="V7590" i="1"/>
  <c r="V7589" i="1"/>
  <c r="V7588" i="1"/>
  <c r="V7587" i="1"/>
  <c r="V7586" i="1"/>
  <c r="V7585" i="1"/>
  <c r="V7584" i="1"/>
  <c r="V7583" i="1"/>
  <c r="V7582" i="1"/>
  <c r="V7581" i="1"/>
  <c r="V7580" i="1"/>
  <c r="V7579" i="1"/>
  <c r="V7578" i="1"/>
  <c r="V7577" i="1"/>
  <c r="V7576" i="1"/>
  <c r="V7575" i="1"/>
  <c r="V7574" i="1"/>
  <c r="V7573" i="1"/>
  <c r="V7572" i="1"/>
  <c r="V7571" i="1"/>
  <c r="V7570" i="1"/>
  <c r="V7569" i="1"/>
  <c r="V7568" i="1"/>
  <c r="V7567" i="1"/>
  <c r="V7566" i="1"/>
  <c r="V7565" i="1"/>
  <c r="V7564" i="1"/>
  <c r="V7563" i="1"/>
  <c r="V7562" i="1"/>
  <c r="V7561" i="1"/>
  <c r="V7560" i="1"/>
  <c r="V7559" i="1"/>
  <c r="V7558" i="1"/>
  <c r="V7557" i="1"/>
  <c r="V7556" i="1"/>
  <c r="V7555" i="1"/>
  <c r="V7554" i="1"/>
  <c r="V7553" i="1"/>
  <c r="V7552" i="1"/>
  <c r="V7551" i="1"/>
  <c r="V7550" i="1"/>
  <c r="V7549" i="1"/>
  <c r="V7548" i="1"/>
  <c r="V7547" i="1"/>
  <c r="V7546" i="1"/>
  <c r="V7545" i="1"/>
  <c r="V7544" i="1"/>
  <c r="V7543" i="1"/>
  <c r="V7542" i="1"/>
  <c r="V7541" i="1"/>
  <c r="V7540" i="1"/>
  <c r="V7539" i="1"/>
  <c r="V7538" i="1"/>
  <c r="V7537" i="1"/>
  <c r="V7536" i="1"/>
  <c r="V7535" i="1"/>
  <c r="V7534" i="1"/>
  <c r="V7533" i="1"/>
  <c r="V7532" i="1"/>
  <c r="V7531" i="1"/>
  <c r="V7530" i="1"/>
  <c r="V7529" i="1"/>
  <c r="V7528" i="1"/>
  <c r="V7527" i="1"/>
  <c r="V7526" i="1"/>
  <c r="V7525" i="1"/>
  <c r="V7524" i="1"/>
  <c r="V7523" i="1"/>
  <c r="V7522" i="1"/>
  <c r="V7521" i="1"/>
  <c r="V7520" i="1"/>
  <c r="V7519" i="1"/>
  <c r="V7518" i="1"/>
  <c r="V7517" i="1"/>
  <c r="V7516" i="1"/>
  <c r="V7515" i="1"/>
  <c r="V7514" i="1"/>
  <c r="V7513" i="1"/>
  <c r="V7512" i="1"/>
  <c r="V7511" i="1"/>
  <c r="V7510" i="1"/>
  <c r="V7509" i="1"/>
  <c r="V7508" i="1"/>
  <c r="V7507" i="1"/>
  <c r="V7506" i="1"/>
  <c r="V7505" i="1"/>
  <c r="V7504" i="1"/>
  <c r="V7503" i="1"/>
  <c r="V7502" i="1"/>
  <c r="V7501" i="1"/>
  <c r="V7500" i="1"/>
  <c r="V7499" i="1"/>
  <c r="V7498" i="1"/>
  <c r="V7497" i="1"/>
  <c r="V7496" i="1"/>
  <c r="V7495" i="1"/>
  <c r="V7494" i="1"/>
  <c r="V7493" i="1"/>
  <c r="V7492" i="1"/>
  <c r="V7491" i="1"/>
  <c r="V7490" i="1"/>
  <c r="V7489" i="1"/>
  <c r="V7488" i="1"/>
  <c r="V7487" i="1"/>
  <c r="V7486" i="1"/>
  <c r="V7485" i="1"/>
  <c r="V7484" i="1"/>
  <c r="V7483" i="1"/>
  <c r="V7482" i="1"/>
  <c r="V7481" i="1"/>
  <c r="V7480" i="1"/>
  <c r="V7479" i="1"/>
  <c r="V7478" i="1"/>
  <c r="V7477" i="1"/>
  <c r="V7476" i="1"/>
  <c r="V7475" i="1"/>
  <c r="V7474" i="1"/>
  <c r="V7473" i="1"/>
  <c r="V7472" i="1"/>
  <c r="V7471" i="1"/>
  <c r="V7470" i="1"/>
  <c r="V7469" i="1"/>
  <c r="V7468" i="1"/>
  <c r="V7467" i="1"/>
  <c r="V7466" i="1"/>
  <c r="V7465" i="1"/>
  <c r="V7464" i="1"/>
  <c r="V7463" i="1"/>
  <c r="V7462" i="1"/>
  <c r="V7461" i="1"/>
  <c r="V7460" i="1"/>
  <c r="V7459" i="1"/>
  <c r="V7458" i="1"/>
  <c r="V7457" i="1"/>
  <c r="V7456" i="1"/>
  <c r="V7455" i="1"/>
  <c r="V7454" i="1"/>
  <c r="V7453" i="1"/>
  <c r="V7452" i="1"/>
  <c r="V7451" i="1"/>
  <c r="V7450" i="1"/>
  <c r="V7449" i="1"/>
  <c r="V7448" i="1"/>
  <c r="V7447" i="1"/>
  <c r="V7446" i="1"/>
  <c r="V7445" i="1"/>
  <c r="V7444" i="1"/>
  <c r="V7443" i="1"/>
  <c r="V7442" i="1"/>
  <c r="V7441" i="1"/>
  <c r="V7440" i="1"/>
  <c r="V7439" i="1"/>
  <c r="V7438" i="1"/>
  <c r="V7437" i="1"/>
  <c r="V7436" i="1"/>
  <c r="V7435" i="1"/>
  <c r="V7434" i="1"/>
  <c r="V7433" i="1"/>
  <c r="V7432" i="1"/>
  <c r="V7431" i="1"/>
  <c r="V7430" i="1"/>
  <c r="V7429" i="1"/>
  <c r="V7428" i="1"/>
  <c r="V7427" i="1"/>
  <c r="V7426" i="1"/>
  <c r="V7425" i="1"/>
  <c r="V7424" i="1"/>
  <c r="V7423" i="1"/>
  <c r="V7422" i="1"/>
  <c r="V7421" i="1"/>
  <c r="V7420" i="1"/>
  <c r="V7419" i="1"/>
  <c r="V7418" i="1"/>
  <c r="V7417" i="1"/>
  <c r="V7416" i="1"/>
  <c r="V7415" i="1"/>
  <c r="V7414" i="1"/>
  <c r="V7413" i="1"/>
  <c r="V7412" i="1"/>
  <c r="V7411" i="1"/>
  <c r="V7410" i="1"/>
  <c r="V7409" i="1"/>
  <c r="V7408" i="1"/>
  <c r="V7407" i="1"/>
  <c r="V7406" i="1"/>
  <c r="V7405" i="1"/>
  <c r="V7404" i="1"/>
  <c r="V7403" i="1"/>
  <c r="V7402" i="1"/>
  <c r="V7401" i="1"/>
  <c r="V7400" i="1"/>
  <c r="V7399" i="1"/>
  <c r="V7398" i="1"/>
  <c r="V7397" i="1"/>
  <c r="V7396" i="1"/>
  <c r="V7395" i="1"/>
  <c r="V7394" i="1"/>
  <c r="V7393" i="1"/>
  <c r="V7392" i="1"/>
  <c r="V7391" i="1"/>
  <c r="V7390" i="1"/>
  <c r="V7389" i="1"/>
  <c r="V7388" i="1"/>
  <c r="V7387" i="1"/>
  <c r="V7386" i="1"/>
  <c r="V7385" i="1"/>
  <c r="V7384" i="1"/>
  <c r="V7383" i="1"/>
  <c r="V7382" i="1"/>
  <c r="V7381" i="1"/>
  <c r="V7380" i="1"/>
  <c r="V7379" i="1"/>
  <c r="V7378" i="1"/>
  <c r="V7377" i="1"/>
  <c r="V7376" i="1"/>
  <c r="V7375" i="1"/>
  <c r="V7374" i="1"/>
  <c r="V7373" i="1"/>
  <c r="V7372" i="1"/>
  <c r="V7371" i="1"/>
  <c r="V7370" i="1"/>
  <c r="V7369" i="1"/>
  <c r="V7368" i="1"/>
  <c r="V7367" i="1"/>
  <c r="V7366" i="1"/>
  <c r="V7365" i="1"/>
  <c r="V7364" i="1"/>
  <c r="V7363" i="1"/>
  <c r="V7362" i="1"/>
  <c r="V7361" i="1"/>
  <c r="V7360" i="1"/>
  <c r="V7359" i="1"/>
  <c r="V7358" i="1"/>
  <c r="V7357" i="1"/>
  <c r="V7356" i="1"/>
  <c r="V7355" i="1"/>
  <c r="V7354" i="1"/>
  <c r="V7353" i="1"/>
  <c r="V7352" i="1"/>
  <c r="V7351" i="1"/>
  <c r="V7350" i="1"/>
  <c r="V7349" i="1"/>
  <c r="V7348" i="1"/>
  <c r="V7347" i="1"/>
  <c r="V7346" i="1"/>
  <c r="V7345" i="1"/>
  <c r="V7344" i="1"/>
  <c r="V7343" i="1"/>
  <c r="V7342" i="1"/>
  <c r="V7341" i="1"/>
  <c r="V7340" i="1"/>
  <c r="V7339" i="1"/>
  <c r="V7338" i="1"/>
  <c r="V7337" i="1"/>
  <c r="V7336" i="1"/>
  <c r="V7335" i="1"/>
  <c r="V7334" i="1"/>
  <c r="V7333" i="1"/>
  <c r="V7332" i="1"/>
  <c r="V7331" i="1"/>
  <c r="V7330" i="1"/>
  <c r="V7329" i="1"/>
  <c r="V7328" i="1"/>
  <c r="V7327" i="1"/>
  <c r="V7326" i="1"/>
  <c r="V7325" i="1"/>
  <c r="V7324" i="1"/>
  <c r="V7323" i="1"/>
  <c r="V7322" i="1"/>
  <c r="V7321" i="1"/>
  <c r="V7320" i="1"/>
  <c r="V7319" i="1"/>
  <c r="V7318" i="1"/>
  <c r="V7317" i="1"/>
  <c r="V7316" i="1"/>
  <c r="V7315" i="1"/>
  <c r="V7314" i="1"/>
  <c r="V7313" i="1"/>
  <c r="V7312" i="1"/>
  <c r="V7311" i="1"/>
  <c r="V7310" i="1"/>
  <c r="V7309" i="1"/>
  <c r="V7308" i="1"/>
  <c r="V7307" i="1"/>
  <c r="V7306" i="1"/>
  <c r="V7305" i="1"/>
  <c r="V7304" i="1"/>
  <c r="V7303" i="1"/>
  <c r="V7302" i="1"/>
  <c r="V7301" i="1"/>
  <c r="V7300" i="1"/>
  <c r="V7299" i="1"/>
  <c r="V7298" i="1"/>
  <c r="V7297" i="1"/>
  <c r="V7296" i="1"/>
  <c r="V7295" i="1"/>
  <c r="V7294" i="1"/>
  <c r="V7293" i="1"/>
  <c r="V7292" i="1"/>
  <c r="V7291" i="1"/>
  <c r="V7290" i="1"/>
  <c r="V7289" i="1"/>
  <c r="V7288" i="1"/>
  <c r="V7287" i="1"/>
  <c r="V7286" i="1"/>
  <c r="V7285" i="1"/>
  <c r="V7284" i="1"/>
  <c r="V7283" i="1"/>
  <c r="V7282" i="1"/>
  <c r="V7281" i="1"/>
  <c r="V7280" i="1"/>
  <c r="V7279" i="1"/>
  <c r="V7278" i="1"/>
  <c r="V7277" i="1"/>
  <c r="V7276" i="1"/>
  <c r="V7275" i="1"/>
  <c r="V7274" i="1"/>
  <c r="V7273" i="1"/>
  <c r="V7272" i="1"/>
  <c r="V7271" i="1"/>
  <c r="V7270" i="1"/>
  <c r="V7269" i="1"/>
  <c r="V7268" i="1"/>
  <c r="V7267" i="1"/>
  <c r="V7266" i="1"/>
  <c r="V7265" i="1"/>
  <c r="V7264" i="1"/>
  <c r="V7263" i="1"/>
  <c r="V7262" i="1"/>
  <c r="V7261" i="1"/>
  <c r="V7260" i="1"/>
  <c r="V7259" i="1"/>
  <c r="V7258" i="1"/>
  <c r="V7257" i="1"/>
  <c r="V7256" i="1"/>
  <c r="V7255" i="1"/>
  <c r="V7254" i="1"/>
  <c r="V7253" i="1"/>
  <c r="V7252" i="1"/>
  <c r="V7251" i="1"/>
  <c r="V7250" i="1"/>
  <c r="V7249" i="1"/>
  <c r="V7248" i="1"/>
  <c r="V7247" i="1"/>
  <c r="V7246" i="1"/>
  <c r="V7245" i="1"/>
  <c r="V7244" i="1"/>
  <c r="V7243" i="1"/>
  <c r="V7242" i="1"/>
  <c r="V7241" i="1"/>
  <c r="V7240" i="1"/>
  <c r="V7239" i="1"/>
  <c r="V7238" i="1"/>
  <c r="V7237" i="1"/>
  <c r="V7236" i="1"/>
  <c r="V7235" i="1"/>
  <c r="V7234" i="1"/>
  <c r="V7233" i="1"/>
  <c r="V7232" i="1"/>
  <c r="V7231" i="1"/>
  <c r="V7230" i="1"/>
  <c r="V7229" i="1"/>
  <c r="V7228" i="1"/>
  <c r="V7227" i="1"/>
  <c r="V7226" i="1"/>
  <c r="V7225" i="1"/>
  <c r="V7224" i="1"/>
  <c r="V7223" i="1"/>
  <c r="V7222" i="1"/>
  <c r="V7221" i="1"/>
  <c r="V7220" i="1"/>
  <c r="V7219" i="1"/>
  <c r="V7218" i="1"/>
  <c r="V7217" i="1"/>
  <c r="V7216" i="1"/>
  <c r="V7215" i="1"/>
  <c r="V7214" i="1"/>
  <c r="V7213" i="1"/>
  <c r="V7212" i="1"/>
  <c r="V7211" i="1"/>
  <c r="V7210" i="1"/>
  <c r="V7209" i="1"/>
  <c r="V7208" i="1"/>
  <c r="V7207" i="1"/>
  <c r="V7206" i="1"/>
  <c r="V7205" i="1"/>
  <c r="V7204" i="1"/>
  <c r="V7203" i="1"/>
  <c r="V7202" i="1"/>
  <c r="V7201" i="1"/>
  <c r="V7200" i="1"/>
  <c r="V7199" i="1"/>
  <c r="V7198" i="1"/>
  <c r="V7197" i="1"/>
  <c r="V7196" i="1"/>
  <c r="V7195" i="1"/>
  <c r="V7194" i="1"/>
  <c r="V7193" i="1"/>
  <c r="V7192" i="1"/>
  <c r="V7191" i="1"/>
  <c r="V7190" i="1"/>
  <c r="V7189" i="1"/>
  <c r="V7188" i="1"/>
  <c r="V7187" i="1"/>
  <c r="V7186" i="1"/>
  <c r="V7185" i="1"/>
  <c r="V7184" i="1"/>
  <c r="V7183" i="1"/>
  <c r="V7182" i="1"/>
  <c r="V7181" i="1"/>
  <c r="V7180" i="1"/>
  <c r="V7179" i="1"/>
  <c r="V7178" i="1"/>
  <c r="V7177" i="1"/>
  <c r="V7176" i="1"/>
  <c r="V7175" i="1"/>
  <c r="V7174" i="1"/>
  <c r="V7173" i="1"/>
  <c r="V7172" i="1"/>
  <c r="V7171" i="1"/>
  <c r="V7170" i="1"/>
  <c r="V7169" i="1"/>
  <c r="V7168" i="1"/>
  <c r="V7167" i="1"/>
  <c r="V7166" i="1"/>
  <c r="V7165" i="1"/>
  <c r="V7164" i="1"/>
  <c r="V7163" i="1"/>
  <c r="V7162" i="1"/>
  <c r="V7161" i="1"/>
  <c r="V7160" i="1"/>
  <c r="V7159" i="1"/>
  <c r="V7158" i="1"/>
  <c r="V7157" i="1"/>
  <c r="V7156" i="1"/>
  <c r="V7155" i="1"/>
  <c r="V7154" i="1"/>
  <c r="V7153" i="1"/>
  <c r="V7152" i="1"/>
  <c r="V7151" i="1"/>
  <c r="V7150" i="1"/>
  <c r="V7149" i="1"/>
  <c r="V7148" i="1"/>
  <c r="V7147" i="1"/>
  <c r="V7146" i="1"/>
  <c r="V7145" i="1"/>
  <c r="V7144" i="1"/>
  <c r="V7143" i="1"/>
  <c r="V7142" i="1"/>
  <c r="V7141" i="1"/>
  <c r="V7140" i="1"/>
  <c r="V7139" i="1"/>
  <c r="V7138" i="1"/>
  <c r="V7137" i="1"/>
  <c r="V7136" i="1"/>
  <c r="V7135" i="1"/>
  <c r="V7134" i="1"/>
  <c r="V7133" i="1"/>
  <c r="V7132" i="1"/>
  <c r="V7131" i="1"/>
  <c r="V7130" i="1"/>
  <c r="V7129" i="1"/>
  <c r="V7128" i="1"/>
  <c r="V7127" i="1"/>
  <c r="V7126" i="1"/>
  <c r="V7125" i="1"/>
  <c r="V7124" i="1"/>
  <c r="V7123" i="1"/>
  <c r="V7122" i="1"/>
  <c r="V7121" i="1"/>
  <c r="V7120" i="1"/>
  <c r="V7119" i="1"/>
  <c r="V7118" i="1"/>
  <c r="V7117" i="1"/>
  <c r="V7116" i="1"/>
  <c r="V7115" i="1"/>
  <c r="V7114" i="1"/>
  <c r="V7113" i="1"/>
  <c r="V7112" i="1"/>
  <c r="V7111" i="1"/>
  <c r="V7110" i="1"/>
  <c r="V7109" i="1"/>
  <c r="V7108" i="1"/>
  <c r="V7107" i="1"/>
  <c r="V7106" i="1"/>
  <c r="V7105" i="1"/>
  <c r="V7104" i="1"/>
  <c r="V7103" i="1"/>
  <c r="V7102" i="1"/>
  <c r="V7101" i="1"/>
  <c r="V7100" i="1"/>
  <c r="V7099" i="1"/>
  <c r="V7098" i="1"/>
  <c r="V7097" i="1"/>
  <c r="V7096" i="1"/>
  <c r="V7095" i="1"/>
  <c r="V7094" i="1"/>
  <c r="V7093" i="1"/>
  <c r="V7092" i="1"/>
  <c r="V7091" i="1"/>
  <c r="V7090" i="1"/>
  <c r="V7089" i="1"/>
  <c r="V7088" i="1"/>
  <c r="V7087" i="1"/>
  <c r="V7086" i="1"/>
  <c r="V7085" i="1"/>
  <c r="V7084" i="1"/>
  <c r="V7083" i="1"/>
  <c r="V7082" i="1"/>
  <c r="V7081" i="1"/>
  <c r="V7080" i="1"/>
  <c r="V7079" i="1"/>
  <c r="V7078" i="1"/>
  <c r="V7077" i="1"/>
  <c r="V7076" i="1"/>
  <c r="V7075" i="1"/>
  <c r="V7074" i="1"/>
  <c r="V7073" i="1"/>
  <c r="V7072" i="1"/>
  <c r="V7071" i="1"/>
  <c r="V7070" i="1"/>
  <c r="V7069" i="1"/>
  <c r="V7068" i="1"/>
  <c r="V7067" i="1"/>
  <c r="V7066" i="1"/>
  <c r="V7065" i="1"/>
  <c r="V7064" i="1"/>
  <c r="V7063" i="1"/>
  <c r="V7062" i="1"/>
  <c r="V7061" i="1"/>
  <c r="V7060" i="1"/>
  <c r="V7059" i="1"/>
  <c r="V7058" i="1"/>
  <c r="V7057" i="1"/>
  <c r="V7056" i="1"/>
  <c r="V7055" i="1"/>
  <c r="V7054" i="1"/>
  <c r="V7053" i="1"/>
  <c r="V7052" i="1"/>
  <c r="V7051" i="1"/>
  <c r="V7050" i="1"/>
  <c r="V7049" i="1"/>
  <c r="V7048" i="1"/>
  <c r="V7047" i="1"/>
  <c r="V7046" i="1"/>
  <c r="V7045" i="1"/>
  <c r="V7044" i="1"/>
  <c r="V7043" i="1"/>
  <c r="V7042" i="1"/>
  <c r="V7041" i="1"/>
  <c r="V7040" i="1"/>
  <c r="V7039" i="1"/>
  <c r="V7038" i="1"/>
  <c r="V7037" i="1"/>
  <c r="V7036" i="1"/>
  <c r="V7035" i="1"/>
  <c r="V7034" i="1"/>
  <c r="V7033" i="1"/>
  <c r="V7032" i="1"/>
  <c r="V7031" i="1"/>
  <c r="V7030" i="1"/>
  <c r="V7029" i="1"/>
  <c r="V7028" i="1"/>
  <c r="V7027" i="1"/>
  <c r="V7026" i="1"/>
  <c r="V7025" i="1"/>
  <c r="V7024" i="1"/>
  <c r="V7023" i="1"/>
  <c r="V7022" i="1"/>
  <c r="V7021" i="1"/>
  <c r="V7020" i="1"/>
  <c r="V7019" i="1"/>
  <c r="V7018" i="1"/>
  <c r="V7017" i="1"/>
  <c r="V7016" i="1"/>
  <c r="V7015" i="1"/>
  <c r="V7014" i="1"/>
  <c r="V7013" i="1"/>
  <c r="V7012" i="1"/>
  <c r="V7011" i="1"/>
  <c r="V7010" i="1"/>
  <c r="V7009" i="1"/>
  <c r="V7008" i="1"/>
  <c r="V7007" i="1"/>
  <c r="V7006" i="1"/>
  <c r="V7005" i="1"/>
  <c r="V7004" i="1"/>
  <c r="V7003" i="1"/>
  <c r="V7002" i="1"/>
  <c r="V7001" i="1"/>
  <c r="V7000" i="1"/>
  <c r="V6999" i="1"/>
  <c r="V6998" i="1"/>
  <c r="V6997" i="1"/>
  <c r="V6996" i="1"/>
  <c r="V6995" i="1"/>
  <c r="V6994" i="1"/>
  <c r="V6993" i="1"/>
  <c r="V6992" i="1"/>
  <c r="V6991" i="1"/>
  <c r="V6990" i="1"/>
  <c r="V6989" i="1"/>
  <c r="V6988" i="1"/>
  <c r="V6987" i="1"/>
  <c r="V6986" i="1"/>
  <c r="V6985" i="1"/>
  <c r="V6984" i="1"/>
  <c r="V6983" i="1"/>
  <c r="V6982" i="1"/>
  <c r="V6981" i="1"/>
  <c r="V6980" i="1"/>
  <c r="V6979" i="1"/>
  <c r="V6978" i="1"/>
  <c r="V6977" i="1"/>
  <c r="V6976" i="1"/>
  <c r="V6975" i="1"/>
  <c r="V6974" i="1"/>
  <c r="V6973" i="1"/>
  <c r="V6972" i="1"/>
  <c r="V6971" i="1"/>
  <c r="V6970" i="1"/>
  <c r="V6969" i="1"/>
  <c r="V6968" i="1"/>
  <c r="V6967" i="1"/>
  <c r="V6966" i="1"/>
  <c r="V6965" i="1"/>
  <c r="V6964" i="1"/>
  <c r="V6963" i="1"/>
  <c r="V6962" i="1"/>
  <c r="V6961" i="1"/>
  <c r="V6960" i="1"/>
  <c r="V6959" i="1"/>
  <c r="V6958" i="1"/>
  <c r="V6957" i="1"/>
  <c r="V6956" i="1"/>
  <c r="V6955" i="1"/>
  <c r="V6954" i="1"/>
  <c r="V6953" i="1"/>
  <c r="V6952" i="1"/>
  <c r="V6951" i="1"/>
  <c r="V6950" i="1"/>
  <c r="V6949" i="1"/>
  <c r="V6948" i="1"/>
  <c r="V6947" i="1"/>
  <c r="V6946" i="1"/>
  <c r="V6945" i="1"/>
  <c r="V6944" i="1"/>
  <c r="V6943" i="1"/>
  <c r="V6942" i="1"/>
  <c r="V6941" i="1"/>
  <c r="V6940" i="1"/>
  <c r="V6939" i="1"/>
  <c r="V6938" i="1"/>
  <c r="V6937" i="1"/>
  <c r="V6936" i="1"/>
  <c r="V6935" i="1"/>
  <c r="V6934" i="1"/>
  <c r="V6933" i="1"/>
  <c r="V6932" i="1"/>
  <c r="V6931" i="1"/>
  <c r="V6930" i="1"/>
  <c r="V6929" i="1"/>
  <c r="V6928" i="1"/>
  <c r="V6927" i="1"/>
  <c r="V6926" i="1"/>
  <c r="V6925" i="1"/>
  <c r="V6924" i="1"/>
  <c r="V6923" i="1"/>
  <c r="V6922" i="1"/>
  <c r="V6921" i="1"/>
  <c r="V6920" i="1"/>
  <c r="V6919" i="1"/>
  <c r="V6918" i="1"/>
  <c r="V6917" i="1"/>
  <c r="V6916" i="1"/>
  <c r="V6915" i="1"/>
  <c r="V6914" i="1"/>
  <c r="V6913" i="1"/>
  <c r="V6912" i="1"/>
  <c r="V6911" i="1"/>
  <c r="V6910" i="1"/>
  <c r="V6909" i="1"/>
  <c r="V6908" i="1"/>
  <c r="V6907" i="1"/>
  <c r="V6906" i="1"/>
  <c r="V6905" i="1"/>
  <c r="V6904" i="1"/>
  <c r="V6903" i="1"/>
  <c r="V6902" i="1"/>
  <c r="V6901" i="1"/>
  <c r="V6900" i="1"/>
  <c r="V6899" i="1"/>
  <c r="V6898" i="1"/>
  <c r="V6897" i="1"/>
  <c r="V6896" i="1"/>
  <c r="V6895" i="1"/>
  <c r="V6894" i="1"/>
  <c r="V6893" i="1"/>
  <c r="V6892" i="1"/>
  <c r="V6891" i="1"/>
  <c r="V6890" i="1"/>
  <c r="V6889" i="1"/>
  <c r="V6888" i="1"/>
  <c r="V6887" i="1"/>
  <c r="V6886" i="1"/>
  <c r="V6885" i="1"/>
  <c r="V6884" i="1"/>
  <c r="V6883" i="1"/>
  <c r="V6882" i="1"/>
  <c r="V6881" i="1"/>
  <c r="V6880" i="1"/>
  <c r="V6879" i="1"/>
  <c r="V6878" i="1"/>
  <c r="V6877" i="1"/>
  <c r="V6876" i="1"/>
  <c r="V6875" i="1"/>
  <c r="V6874" i="1"/>
  <c r="V6873" i="1"/>
  <c r="V6872" i="1"/>
  <c r="V6871" i="1"/>
  <c r="V6870" i="1"/>
  <c r="V6869" i="1"/>
  <c r="V6868" i="1"/>
  <c r="V6867" i="1"/>
  <c r="V6866" i="1"/>
  <c r="V6865" i="1"/>
  <c r="V6864" i="1"/>
  <c r="V6863" i="1"/>
  <c r="V6862" i="1"/>
  <c r="V6861" i="1"/>
  <c r="V6860" i="1"/>
  <c r="V6859" i="1"/>
  <c r="V6858" i="1"/>
  <c r="V6857" i="1"/>
  <c r="V6856" i="1"/>
  <c r="V6855" i="1"/>
  <c r="V6854" i="1"/>
  <c r="V6853" i="1"/>
  <c r="V6852" i="1"/>
  <c r="V6851" i="1"/>
  <c r="V6850" i="1"/>
  <c r="V6849" i="1"/>
  <c r="V6848" i="1"/>
  <c r="V6847" i="1"/>
  <c r="V6846" i="1"/>
  <c r="V6845" i="1"/>
  <c r="V6844" i="1"/>
  <c r="V6843" i="1"/>
  <c r="V6842" i="1"/>
  <c r="V6841" i="1"/>
  <c r="V6840" i="1"/>
  <c r="V6839" i="1"/>
  <c r="V6838" i="1"/>
  <c r="V6837" i="1"/>
  <c r="V6836" i="1"/>
  <c r="V6835" i="1"/>
  <c r="V6834" i="1"/>
  <c r="V6833" i="1"/>
  <c r="V6832" i="1"/>
  <c r="V6831" i="1"/>
  <c r="V6830" i="1"/>
  <c r="V6829" i="1"/>
  <c r="V6828" i="1"/>
  <c r="V6827" i="1"/>
  <c r="V6826" i="1"/>
  <c r="V6825" i="1"/>
  <c r="V6824" i="1"/>
  <c r="V6823" i="1"/>
  <c r="V6822" i="1"/>
  <c r="V6821" i="1"/>
  <c r="V6820" i="1"/>
  <c r="V6819" i="1"/>
  <c r="V6818" i="1"/>
  <c r="V6817" i="1"/>
  <c r="V6816" i="1"/>
  <c r="V6815" i="1"/>
  <c r="V6814" i="1"/>
  <c r="V6813" i="1"/>
  <c r="V6812" i="1"/>
  <c r="V6811" i="1"/>
  <c r="V6810" i="1"/>
  <c r="V6809" i="1"/>
  <c r="V6808" i="1"/>
  <c r="V6807" i="1"/>
  <c r="V6806" i="1"/>
  <c r="V6805" i="1"/>
  <c r="V6804" i="1"/>
  <c r="V6803" i="1"/>
  <c r="V6802" i="1"/>
  <c r="V6801" i="1"/>
  <c r="V6800" i="1"/>
  <c r="V6799" i="1"/>
  <c r="V6798" i="1"/>
  <c r="V6797" i="1"/>
  <c r="V6796" i="1"/>
  <c r="V6795" i="1"/>
  <c r="V6794" i="1"/>
  <c r="V6793" i="1"/>
  <c r="V6792" i="1"/>
  <c r="V6791" i="1"/>
  <c r="V6790" i="1"/>
  <c r="V6789" i="1"/>
  <c r="V6788" i="1"/>
  <c r="V6787" i="1"/>
  <c r="V6786" i="1"/>
  <c r="V6785" i="1"/>
  <c r="V6784" i="1"/>
  <c r="V6783" i="1"/>
  <c r="V6782" i="1"/>
  <c r="V6781" i="1"/>
  <c r="V6780" i="1"/>
  <c r="V6779" i="1"/>
  <c r="V6778" i="1"/>
  <c r="V6777" i="1"/>
  <c r="V6776" i="1"/>
  <c r="V6775" i="1"/>
  <c r="V6774" i="1"/>
  <c r="V6773" i="1"/>
  <c r="V6772" i="1"/>
  <c r="V6771" i="1"/>
  <c r="V6770" i="1"/>
  <c r="V6769" i="1"/>
  <c r="V6768" i="1"/>
  <c r="V6767" i="1"/>
  <c r="V6766" i="1"/>
  <c r="V6765" i="1"/>
  <c r="V6764" i="1"/>
  <c r="V6763" i="1"/>
  <c r="V6762" i="1"/>
  <c r="V6761" i="1"/>
  <c r="V6760" i="1"/>
  <c r="V6759" i="1"/>
  <c r="V6758" i="1"/>
  <c r="V6757" i="1"/>
  <c r="V6756" i="1"/>
  <c r="V6755" i="1"/>
  <c r="V6754" i="1"/>
  <c r="V6753" i="1"/>
  <c r="V6752" i="1"/>
  <c r="V6751" i="1"/>
  <c r="V6750" i="1"/>
  <c r="V6749" i="1"/>
  <c r="V6748" i="1"/>
  <c r="V6747" i="1"/>
  <c r="V6746" i="1"/>
  <c r="V6745" i="1"/>
  <c r="V6744" i="1"/>
  <c r="V6743" i="1"/>
  <c r="V6742" i="1"/>
  <c r="V6741" i="1"/>
  <c r="V6740" i="1"/>
  <c r="V6739" i="1"/>
  <c r="V6738" i="1"/>
  <c r="V6737" i="1"/>
  <c r="V6736" i="1"/>
  <c r="V6735" i="1"/>
  <c r="V6734" i="1"/>
  <c r="V6733" i="1"/>
  <c r="V6732" i="1"/>
  <c r="V6731" i="1"/>
  <c r="V6730" i="1"/>
  <c r="V6729" i="1"/>
  <c r="V6728" i="1"/>
  <c r="V6727" i="1"/>
  <c r="V6726" i="1"/>
  <c r="V6725" i="1"/>
  <c r="V6724" i="1"/>
  <c r="V6723" i="1"/>
  <c r="V6722" i="1"/>
  <c r="V6721" i="1"/>
  <c r="V6720" i="1"/>
  <c r="V6719" i="1"/>
  <c r="V6718" i="1"/>
  <c r="V6717" i="1"/>
  <c r="V6716" i="1"/>
  <c r="V6715" i="1"/>
  <c r="V6714" i="1"/>
  <c r="V6713" i="1"/>
  <c r="V6712" i="1"/>
  <c r="V6711" i="1"/>
  <c r="V6710" i="1"/>
  <c r="V6709" i="1"/>
  <c r="V6708" i="1"/>
  <c r="V6707" i="1"/>
  <c r="V6706" i="1"/>
  <c r="V6705" i="1"/>
  <c r="V6704" i="1"/>
  <c r="V6703" i="1"/>
  <c r="V6702" i="1"/>
  <c r="V6701" i="1"/>
  <c r="V6700" i="1"/>
  <c r="V6699" i="1"/>
  <c r="V6698" i="1"/>
  <c r="V6697" i="1"/>
  <c r="V6696" i="1"/>
  <c r="V6695" i="1"/>
  <c r="V6694" i="1"/>
  <c r="V6693" i="1"/>
  <c r="V6692" i="1"/>
  <c r="V6691" i="1"/>
  <c r="V6690" i="1"/>
  <c r="V6689" i="1"/>
  <c r="V6688" i="1"/>
  <c r="V6687" i="1"/>
  <c r="V6686" i="1"/>
  <c r="V6685" i="1"/>
  <c r="V6684" i="1"/>
  <c r="V6683" i="1"/>
  <c r="V6682" i="1"/>
  <c r="V6681" i="1"/>
  <c r="V6680" i="1"/>
  <c r="V6679" i="1"/>
  <c r="V6678" i="1"/>
  <c r="V6677" i="1"/>
  <c r="V6676" i="1"/>
  <c r="V6675" i="1"/>
  <c r="V6674" i="1"/>
  <c r="V6673" i="1"/>
  <c r="V6672" i="1"/>
  <c r="V6671" i="1"/>
  <c r="V6670" i="1"/>
  <c r="V6669" i="1"/>
  <c r="V6668" i="1"/>
  <c r="V6667" i="1"/>
  <c r="V6666" i="1"/>
  <c r="V6665" i="1"/>
  <c r="V6664" i="1"/>
  <c r="V6663" i="1"/>
  <c r="V6662" i="1"/>
  <c r="V6661" i="1"/>
  <c r="V6660" i="1"/>
  <c r="V6659" i="1"/>
  <c r="V6658" i="1"/>
  <c r="V6657" i="1"/>
  <c r="V6656" i="1"/>
  <c r="V6655" i="1"/>
  <c r="V6654" i="1"/>
  <c r="V6653" i="1"/>
  <c r="V6652" i="1"/>
  <c r="V6651" i="1"/>
  <c r="V6650" i="1"/>
  <c r="V6649" i="1"/>
  <c r="V6648" i="1"/>
  <c r="V6647" i="1"/>
  <c r="V6646" i="1"/>
  <c r="V6645" i="1"/>
  <c r="V6644" i="1"/>
  <c r="V6643" i="1"/>
  <c r="V6642" i="1"/>
  <c r="V6641" i="1"/>
  <c r="V6640" i="1"/>
  <c r="V6639" i="1"/>
  <c r="V6638" i="1"/>
  <c r="V6637" i="1"/>
  <c r="V6636" i="1"/>
  <c r="V6635" i="1"/>
  <c r="V6634" i="1"/>
  <c r="V6633" i="1"/>
  <c r="V6632" i="1"/>
  <c r="V6631" i="1"/>
  <c r="V6630" i="1"/>
  <c r="V6629" i="1"/>
  <c r="V6628" i="1"/>
  <c r="V6627" i="1"/>
  <c r="V6626" i="1"/>
  <c r="V6625" i="1"/>
  <c r="V6624" i="1"/>
  <c r="V6623" i="1"/>
  <c r="V6622" i="1"/>
  <c r="V6621" i="1"/>
  <c r="V6620" i="1"/>
  <c r="V6619" i="1"/>
  <c r="V6618" i="1"/>
  <c r="V6617" i="1"/>
  <c r="V6616" i="1"/>
  <c r="V6615" i="1"/>
  <c r="V6614" i="1"/>
  <c r="V6613" i="1"/>
  <c r="V6612" i="1"/>
  <c r="V6611" i="1"/>
  <c r="V6610" i="1"/>
  <c r="V6609" i="1"/>
  <c r="V6608" i="1"/>
  <c r="V6607" i="1"/>
  <c r="V6606" i="1"/>
  <c r="V6605" i="1"/>
  <c r="V6604" i="1"/>
  <c r="V6603" i="1"/>
  <c r="V6602" i="1"/>
  <c r="V6601" i="1"/>
  <c r="V6600" i="1"/>
  <c r="V6599" i="1"/>
  <c r="V6598" i="1"/>
  <c r="V6597" i="1"/>
  <c r="V6596" i="1"/>
  <c r="V6595" i="1"/>
  <c r="V6594" i="1"/>
  <c r="V6593" i="1"/>
  <c r="V6592" i="1"/>
  <c r="V6591" i="1"/>
  <c r="V6590" i="1"/>
  <c r="V6589" i="1"/>
  <c r="V6588" i="1"/>
  <c r="V6587" i="1"/>
  <c r="V6586" i="1"/>
  <c r="V6585" i="1"/>
  <c r="V6584" i="1"/>
  <c r="V6583" i="1"/>
  <c r="V6582" i="1"/>
  <c r="V6581" i="1"/>
  <c r="V6580" i="1"/>
  <c r="V6579" i="1"/>
  <c r="V6578" i="1"/>
  <c r="V6577" i="1"/>
  <c r="V6576" i="1"/>
  <c r="V6575" i="1"/>
  <c r="V6574" i="1"/>
  <c r="V6573" i="1"/>
  <c r="V6572" i="1"/>
  <c r="V6571" i="1"/>
  <c r="V6570" i="1"/>
  <c r="V6569" i="1"/>
  <c r="V6568" i="1"/>
  <c r="V6567" i="1"/>
  <c r="V6566" i="1"/>
  <c r="V6565" i="1"/>
  <c r="V6564" i="1"/>
  <c r="V6563" i="1"/>
  <c r="V6562" i="1"/>
  <c r="V6561" i="1"/>
  <c r="V6560" i="1"/>
  <c r="V6559" i="1"/>
  <c r="V6558" i="1"/>
  <c r="V6557" i="1"/>
  <c r="V6556" i="1"/>
  <c r="V6555" i="1"/>
  <c r="V6554" i="1"/>
  <c r="V6553" i="1"/>
  <c r="V6552" i="1"/>
  <c r="V6551" i="1"/>
  <c r="V6550" i="1"/>
  <c r="V6549" i="1"/>
  <c r="V6548" i="1"/>
  <c r="V6547" i="1"/>
  <c r="V6546" i="1"/>
  <c r="V6545" i="1"/>
  <c r="V6544" i="1"/>
  <c r="V6543" i="1"/>
  <c r="V6542" i="1"/>
  <c r="V6541" i="1"/>
  <c r="V6540" i="1"/>
  <c r="V6539" i="1"/>
  <c r="V6538" i="1"/>
  <c r="V6537" i="1"/>
  <c r="V6536" i="1"/>
  <c r="V6535" i="1"/>
  <c r="V6534" i="1"/>
  <c r="V6533" i="1"/>
  <c r="V6532" i="1"/>
  <c r="V6531" i="1"/>
  <c r="V6530" i="1"/>
  <c r="V6529" i="1"/>
  <c r="V6528" i="1"/>
  <c r="V6527" i="1"/>
  <c r="V6526" i="1"/>
  <c r="V6525" i="1"/>
  <c r="V6524" i="1"/>
  <c r="V6523" i="1"/>
  <c r="V6522" i="1"/>
  <c r="V6521" i="1"/>
  <c r="V6520" i="1"/>
  <c r="V6519" i="1"/>
  <c r="V6518" i="1"/>
  <c r="V6517" i="1"/>
  <c r="V6516" i="1"/>
  <c r="V6515" i="1"/>
  <c r="V6514" i="1"/>
  <c r="V6513" i="1"/>
  <c r="V6512" i="1"/>
  <c r="V6511" i="1"/>
  <c r="V6510" i="1"/>
  <c r="V6509" i="1"/>
  <c r="V6508" i="1"/>
  <c r="V6507" i="1"/>
  <c r="V6506" i="1"/>
  <c r="V6505" i="1"/>
  <c r="V6504" i="1"/>
  <c r="V6503" i="1"/>
  <c r="V6502" i="1"/>
  <c r="V6501" i="1"/>
  <c r="V6500" i="1"/>
  <c r="V6499" i="1"/>
  <c r="V6498" i="1"/>
  <c r="V6497" i="1"/>
  <c r="V6496" i="1"/>
  <c r="V6495" i="1"/>
  <c r="V6494" i="1"/>
  <c r="V6493" i="1"/>
  <c r="V6492" i="1"/>
  <c r="V6491" i="1"/>
  <c r="V6490" i="1"/>
  <c r="V6489" i="1"/>
  <c r="V6488" i="1"/>
  <c r="V6487" i="1"/>
  <c r="V6486" i="1"/>
  <c r="V6485" i="1"/>
  <c r="V6484" i="1"/>
  <c r="V6483" i="1"/>
  <c r="V6482" i="1"/>
  <c r="V6481" i="1"/>
  <c r="V6480" i="1"/>
  <c r="V6479" i="1"/>
  <c r="V6478" i="1"/>
  <c r="V6477" i="1"/>
  <c r="V6476" i="1"/>
  <c r="V6475" i="1"/>
  <c r="V6474" i="1"/>
  <c r="V6473" i="1"/>
  <c r="V6472" i="1"/>
  <c r="V6471" i="1"/>
  <c r="V6470" i="1"/>
  <c r="V6469" i="1"/>
  <c r="V6468" i="1"/>
  <c r="V6467" i="1"/>
  <c r="V6466" i="1"/>
  <c r="V6465" i="1"/>
  <c r="V6464" i="1"/>
  <c r="V6463" i="1"/>
  <c r="V6462" i="1"/>
  <c r="V6461" i="1"/>
  <c r="V6460" i="1"/>
  <c r="V6459" i="1"/>
  <c r="V6458" i="1"/>
  <c r="V6457" i="1"/>
  <c r="V6456" i="1"/>
  <c r="V6455" i="1"/>
  <c r="V6454" i="1"/>
  <c r="V6453" i="1"/>
  <c r="V6452" i="1"/>
  <c r="V6451" i="1"/>
  <c r="V6450" i="1"/>
  <c r="V6449" i="1"/>
  <c r="V6448" i="1"/>
  <c r="V6447" i="1"/>
  <c r="V6446" i="1"/>
  <c r="V6445" i="1"/>
  <c r="V6444" i="1"/>
  <c r="V6443" i="1"/>
  <c r="V6442" i="1"/>
  <c r="V6441" i="1"/>
  <c r="V6440" i="1"/>
  <c r="V6439" i="1"/>
  <c r="V6438" i="1"/>
  <c r="V6437" i="1"/>
  <c r="V6436" i="1"/>
  <c r="V6435" i="1"/>
  <c r="V6434" i="1"/>
  <c r="V6433" i="1"/>
  <c r="V6432" i="1"/>
  <c r="V6431" i="1"/>
  <c r="V6430" i="1"/>
  <c r="V6429" i="1"/>
  <c r="V6428" i="1"/>
  <c r="V6427" i="1"/>
  <c r="V6426" i="1"/>
  <c r="V6425" i="1"/>
  <c r="V6424" i="1"/>
  <c r="V6423" i="1"/>
  <c r="V6422" i="1"/>
  <c r="V6421" i="1"/>
  <c r="V6420" i="1"/>
  <c r="V6419" i="1"/>
  <c r="V6418" i="1"/>
  <c r="V6417" i="1"/>
  <c r="V6416" i="1"/>
  <c r="V6415" i="1"/>
  <c r="V6414" i="1"/>
  <c r="V6413" i="1"/>
  <c r="V6412" i="1"/>
  <c r="V6411" i="1"/>
  <c r="V6410" i="1"/>
  <c r="V6409" i="1"/>
  <c r="V6408" i="1"/>
  <c r="V6407" i="1"/>
  <c r="V6406" i="1"/>
  <c r="V6405" i="1"/>
  <c r="V6404" i="1"/>
  <c r="V6403" i="1"/>
  <c r="V6402" i="1"/>
  <c r="V6401" i="1"/>
  <c r="V6400" i="1"/>
  <c r="V6399" i="1"/>
  <c r="V6398" i="1"/>
  <c r="V6397" i="1"/>
  <c r="V6396" i="1"/>
  <c r="V6395" i="1"/>
  <c r="V6394" i="1"/>
  <c r="V6393" i="1"/>
  <c r="V6392" i="1"/>
  <c r="V6391" i="1"/>
  <c r="V6390" i="1"/>
  <c r="V6389" i="1"/>
  <c r="V6388" i="1"/>
  <c r="V6387" i="1"/>
  <c r="V6386" i="1"/>
  <c r="V6385" i="1"/>
  <c r="V6384" i="1"/>
  <c r="V6383" i="1"/>
  <c r="V6382" i="1"/>
  <c r="V6381" i="1"/>
  <c r="V6380" i="1"/>
  <c r="V6379" i="1"/>
  <c r="V6378" i="1"/>
  <c r="V6377" i="1"/>
  <c r="V6376" i="1"/>
  <c r="V6375" i="1"/>
  <c r="V6374" i="1"/>
  <c r="V6373" i="1"/>
  <c r="V6372" i="1"/>
  <c r="V6371" i="1"/>
  <c r="V6370" i="1"/>
  <c r="V6369" i="1"/>
  <c r="V6368" i="1"/>
  <c r="V6367" i="1"/>
  <c r="V6366" i="1"/>
  <c r="V6365" i="1"/>
  <c r="V6364" i="1"/>
  <c r="V6363" i="1"/>
  <c r="V6362" i="1"/>
  <c r="V6361" i="1"/>
  <c r="V6360" i="1"/>
  <c r="V6359" i="1"/>
  <c r="V6358" i="1"/>
  <c r="V6357" i="1"/>
  <c r="V6356" i="1"/>
  <c r="V6355" i="1"/>
  <c r="V6354" i="1"/>
  <c r="V6353" i="1"/>
  <c r="V6352" i="1"/>
  <c r="V6351" i="1"/>
  <c r="V6350" i="1"/>
  <c r="V6349" i="1"/>
  <c r="V6348" i="1"/>
  <c r="V6347" i="1"/>
  <c r="V6346" i="1"/>
  <c r="V6345" i="1"/>
  <c r="V6344" i="1"/>
  <c r="V6343" i="1"/>
  <c r="V6342" i="1"/>
  <c r="V6341" i="1"/>
  <c r="V6340" i="1"/>
  <c r="V6339" i="1"/>
  <c r="V6338" i="1"/>
  <c r="V6337" i="1"/>
  <c r="V6336" i="1"/>
  <c r="V6335" i="1"/>
  <c r="V6334" i="1"/>
  <c r="V6333" i="1"/>
  <c r="V6332" i="1"/>
  <c r="V6331" i="1"/>
  <c r="V6330" i="1"/>
  <c r="V6329" i="1"/>
  <c r="V6328" i="1"/>
  <c r="V6327" i="1"/>
  <c r="V6326" i="1"/>
  <c r="V6325" i="1"/>
  <c r="V6324" i="1"/>
  <c r="V6323" i="1"/>
  <c r="V6322" i="1"/>
  <c r="V6321" i="1"/>
  <c r="V6320" i="1"/>
  <c r="V6319" i="1"/>
  <c r="V6318" i="1"/>
  <c r="V6317" i="1"/>
  <c r="V6316" i="1"/>
  <c r="V6315" i="1"/>
  <c r="V6314" i="1"/>
  <c r="V6313" i="1"/>
  <c r="V6312" i="1"/>
  <c r="V6311" i="1"/>
  <c r="V6310" i="1"/>
  <c r="V6309" i="1"/>
  <c r="V6308" i="1"/>
  <c r="V6307" i="1"/>
  <c r="V6306" i="1"/>
  <c r="V6305" i="1"/>
  <c r="V6304" i="1"/>
  <c r="V6303" i="1"/>
  <c r="V6302" i="1"/>
  <c r="V6301" i="1"/>
  <c r="V6300" i="1"/>
  <c r="V6299" i="1"/>
  <c r="V6298" i="1"/>
  <c r="V6297" i="1"/>
  <c r="V6296" i="1"/>
  <c r="V6295" i="1"/>
  <c r="V6294" i="1"/>
  <c r="V6293" i="1"/>
  <c r="V6292" i="1"/>
  <c r="V6291" i="1"/>
  <c r="V6290" i="1"/>
  <c r="V6289" i="1"/>
  <c r="V6288" i="1"/>
  <c r="V6287" i="1"/>
  <c r="V6286" i="1"/>
  <c r="V6285" i="1"/>
  <c r="V6284" i="1"/>
  <c r="V6283" i="1"/>
  <c r="V6282" i="1"/>
  <c r="V6281" i="1"/>
  <c r="V6280" i="1"/>
  <c r="V6279" i="1"/>
  <c r="V6278" i="1"/>
  <c r="V6277" i="1"/>
  <c r="V6276" i="1"/>
  <c r="V6275" i="1"/>
  <c r="V6274" i="1"/>
  <c r="V6273" i="1"/>
  <c r="V6272" i="1"/>
  <c r="V6271" i="1"/>
  <c r="V6270" i="1"/>
  <c r="V6269" i="1"/>
  <c r="V6268" i="1"/>
  <c r="V6267" i="1"/>
  <c r="V6266" i="1"/>
  <c r="V6265" i="1"/>
  <c r="V6264" i="1"/>
  <c r="V6263" i="1"/>
  <c r="V6262" i="1"/>
  <c r="V6261" i="1"/>
  <c r="V6260" i="1"/>
  <c r="V6259" i="1"/>
  <c r="V6258" i="1"/>
  <c r="V6257" i="1"/>
  <c r="V6256" i="1"/>
  <c r="V6255" i="1"/>
  <c r="V6254" i="1"/>
  <c r="V6253" i="1"/>
  <c r="V6252" i="1"/>
  <c r="V6251" i="1"/>
  <c r="V6250" i="1"/>
  <c r="V6249" i="1"/>
  <c r="V6248" i="1"/>
  <c r="V6247" i="1"/>
  <c r="V6246" i="1"/>
  <c r="V6245" i="1"/>
  <c r="V6244" i="1"/>
  <c r="V6243" i="1"/>
  <c r="V6242" i="1"/>
  <c r="V6241" i="1"/>
  <c r="V6240" i="1"/>
  <c r="V6239" i="1"/>
  <c r="V6238" i="1"/>
  <c r="V6237" i="1"/>
  <c r="V6236" i="1"/>
  <c r="V6235" i="1"/>
  <c r="V6234" i="1"/>
  <c r="V6233" i="1"/>
  <c r="V6232" i="1"/>
  <c r="V6231" i="1"/>
  <c r="V6230" i="1"/>
  <c r="V6229" i="1"/>
  <c r="V6228" i="1"/>
  <c r="V6227" i="1"/>
  <c r="V6226" i="1"/>
  <c r="V6225" i="1"/>
  <c r="V6224" i="1"/>
  <c r="V6223" i="1"/>
  <c r="V6222" i="1"/>
  <c r="V6221" i="1"/>
  <c r="V6220" i="1"/>
  <c r="V6219" i="1"/>
  <c r="V6218" i="1"/>
  <c r="V6217" i="1"/>
  <c r="V6216" i="1"/>
  <c r="V6215" i="1"/>
  <c r="V6214" i="1"/>
  <c r="V6213" i="1"/>
  <c r="V6212" i="1"/>
  <c r="V6211" i="1"/>
  <c r="V6210" i="1"/>
  <c r="V6209" i="1"/>
  <c r="V6208" i="1"/>
  <c r="V6207" i="1"/>
  <c r="V6206" i="1"/>
  <c r="V6205" i="1"/>
  <c r="V6204" i="1"/>
  <c r="V6203" i="1"/>
  <c r="V6202" i="1"/>
  <c r="V6201" i="1"/>
  <c r="V6200" i="1"/>
  <c r="V6199" i="1"/>
  <c r="V6198" i="1"/>
  <c r="V6197" i="1"/>
  <c r="V6196" i="1"/>
  <c r="V6195" i="1"/>
  <c r="V6194" i="1"/>
  <c r="V6193" i="1"/>
  <c r="V6192" i="1"/>
  <c r="V6191" i="1"/>
  <c r="V6190" i="1"/>
  <c r="V6189" i="1"/>
  <c r="V6188" i="1"/>
  <c r="V6187" i="1"/>
  <c r="V6186" i="1"/>
  <c r="V6185" i="1"/>
  <c r="V6184" i="1"/>
  <c r="V6183" i="1"/>
  <c r="V6182" i="1"/>
  <c r="V6181" i="1"/>
  <c r="V6180" i="1"/>
  <c r="V6179" i="1"/>
  <c r="V6178" i="1"/>
  <c r="V6177" i="1"/>
  <c r="V6176" i="1"/>
  <c r="V6175" i="1"/>
  <c r="V6174" i="1"/>
  <c r="V6173" i="1"/>
  <c r="V6172" i="1"/>
  <c r="V6171" i="1"/>
  <c r="V6170" i="1"/>
  <c r="V6169" i="1"/>
  <c r="V6168" i="1"/>
  <c r="V6167" i="1"/>
  <c r="V6166" i="1"/>
  <c r="V6165" i="1"/>
  <c r="V6164" i="1"/>
  <c r="V6163" i="1"/>
  <c r="V6162" i="1"/>
  <c r="V6161" i="1"/>
  <c r="V6160" i="1"/>
  <c r="V6159" i="1"/>
  <c r="V6158" i="1"/>
  <c r="V6157" i="1"/>
  <c r="V6156" i="1"/>
  <c r="V6155" i="1"/>
  <c r="V6154" i="1"/>
  <c r="V6153" i="1"/>
  <c r="V6152" i="1"/>
  <c r="V6151" i="1"/>
  <c r="V6150" i="1"/>
  <c r="V6149" i="1"/>
  <c r="V6148" i="1"/>
  <c r="V6147" i="1"/>
  <c r="V6146" i="1"/>
  <c r="V6145" i="1"/>
  <c r="V6144" i="1"/>
  <c r="V6143" i="1"/>
  <c r="V6142" i="1"/>
  <c r="V6141" i="1"/>
  <c r="V6140" i="1"/>
  <c r="V6139" i="1"/>
  <c r="V6138" i="1"/>
  <c r="V6137" i="1"/>
  <c r="V6136" i="1"/>
  <c r="V6135" i="1"/>
  <c r="V6134" i="1"/>
  <c r="V6133" i="1"/>
  <c r="V6132" i="1"/>
  <c r="V6131" i="1"/>
  <c r="V6130" i="1"/>
  <c r="V6129" i="1"/>
  <c r="V6128" i="1"/>
  <c r="V6127" i="1"/>
  <c r="V6126" i="1"/>
  <c r="V6125" i="1"/>
  <c r="V6124" i="1"/>
  <c r="V6123" i="1"/>
  <c r="V6122" i="1"/>
  <c r="V6121" i="1"/>
  <c r="V6120" i="1"/>
  <c r="V6119" i="1"/>
  <c r="V6118" i="1"/>
  <c r="V6117" i="1"/>
  <c r="V6116" i="1"/>
  <c r="V6115" i="1"/>
  <c r="V6114" i="1"/>
  <c r="V6113" i="1"/>
  <c r="V6112" i="1"/>
  <c r="V6111" i="1"/>
  <c r="V6110" i="1"/>
  <c r="V6109" i="1"/>
  <c r="V6108" i="1"/>
  <c r="V6107" i="1"/>
  <c r="V6106" i="1"/>
  <c r="V6105" i="1"/>
  <c r="V6104" i="1"/>
  <c r="V6103" i="1"/>
  <c r="V6102" i="1"/>
  <c r="V6101" i="1"/>
  <c r="V6100" i="1"/>
  <c r="V6099" i="1"/>
  <c r="V6098" i="1"/>
  <c r="V6097" i="1"/>
  <c r="V6096" i="1"/>
  <c r="V6095" i="1"/>
  <c r="V6094" i="1"/>
  <c r="V6093" i="1"/>
  <c r="V6092" i="1"/>
  <c r="V6091" i="1"/>
  <c r="V6090" i="1"/>
  <c r="V6089" i="1"/>
  <c r="V6088" i="1"/>
  <c r="V6087" i="1"/>
  <c r="V6086" i="1"/>
  <c r="V6085" i="1"/>
  <c r="V6084" i="1"/>
  <c r="V6083" i="1"/>
  <c r="V6082" i="1"/>
  <c r="V6081" i="1"/>
  <c r="V6080" i="1"/>
  <c r="V6079" i="1"/>
  <c r="V6078" i="1"/>
  <c r="V6077" i="1"/>
  <c r="V6076" i="1"/>
  <c r="V6075" i="1"/>
  <c r="V6074" i="1"/>
  <c r="V6073" i="1"/>
  <c r="V6072" i="1"/>
  <c r="V6071" i="1"/>
  <c r="V6070" i="1"/>
  <c r="V6069" i="1"/>
  <c r="V6068" i="1"/>
  <c r="V6067" i="1"/>
  <c r="V6066" i="1"/>
  <c r="V6065" i="1"/>
  <c r="V6064" i="1"/>
  <c r="V6063" i="1"/>
  <c r="V6062" i="1"/>
  <c r="V6061" i="1"/>
  <c r="V6060" i="1"/>
  <c r="V6059" i="1"/>
  <c r="V6058" i="1"/>
  <c r="V6057" i="1"/>
  <c r="V6056" i="1"/>
  <c r="V6055" i="1"/>
  <c r="V6054" i="1"/>
  <c r="V6053" i="1"/>
  <c r="V6052" i="1"/>
  <c r="V6051" i="1"/>
  <c r="V6050" i="1"/>
  <c r="V6049" i="1"/>
  <c r="V6048" i="1"/>
  <c r="V6047" i="1"/>
  <c r="V6046" i="1"/>
  <c r="V6045" i="1"/>
  <c r="V6044" i="1"/>
  <c r="V6043" i="1"/>
  <c r="V6042" i="1"/>
  <c r="V6041" i="1"/>
  <c r="V6040" i="1"/>
  <c r="V6039" i="1"/>
  <c r="V6038" i="1"/>
  <c r="V6037" i="1"/>
  <c r="V6036" i="1"/>
  <c r="V6035" i="1"/>
  <c r="V6034" i="1"/>
  <c r="V6033" i="1"/>
  <c r="V6032" i="1"/>
  <c r="V6031" i="1"/>
  <c r="V6030" i="1"/>
  <c r="V6029" i="1"/>
  <c r="V6028" i="1"/>
  <c r="V6027" i="1"/>
  <c r="V6026" i="1"/>
  <c r="V6025" i="1"/>
  <c r="V6024" i="1"/>
  <c r="V6023" i="1"/>
  <c r="V6022" i="1"/>
  <c r="V6021" i="1"/>
  <c r="V6020" i="1"/>
  <c r="V6019" i="1"/>
  <c r="V6018" i="1"/>
  <c r="V6017" i="1"/>
  <c r="V6016" i="1"/>
  <c r="V6015" i="1"/>
  <c r="V6014" i="1"/>
  <c r="V6013" i="1"/>
  <c r="V6012" i="1"/>
  <c r="V6011" i="1"/>
  <c r="V6010" i="1"/>
  <c r="V6009" i="1"/>
  <c r="V6008" i="1"/>
  <c r="V6007" i="1"/>
  <c r="V6006" i="1"/>
  <c r="V6005" i="1"/>
  <c r="V6004" i="1"/>
  <c r="V6003" i="1"/>
  <c r="V6002" i="1"/>
  <c r="V6001" i="1"/>
  <c r="V6000" i="1"/>
  <c r="V5999" i="1"/>
  <c r="V5998" i="1"/>
  <c r="V5997" i="1"/>
  <c r="V5996" i="1"/>
  <c r="V5995" i="1"/>
  <c r="V5994" i="1"/>
  <c r="V5993" i="1"/>
  <c r="V5992" i="1"/>
  <c r="V5991" i="1"/>
  <c r="V5990" i="1"/>
  <c r="V5989" i="1"/>
  <c r="V5988" i="1"/>
  <c r="V5987" i="1"/>
  <c r="V5986" i="1"/>
  <c r="V5985" i="1"/>
  <c r="V5984" i="1"/>
  <c r="V5983" i="1"/>
  <c r="V5982" i="1"/>
  <c r="V5981" i="1"/>
  <c r="V5980" i="1"/>
  <c r="V5979" i="1"/>
  <c r="V5978" i="1"/>
  <c r="V5977" i="1"/>
  <c r="V5976" i="1"/>
  <c r="V5975" i="1"/>
  <c r="V5974" i="1"/>
  <c r="V5973" i="1"/>
  <c r="V5972" i="1"/>
  <c r="V5971" i="1"/>
  <c r="V5970" i="1"/>
  <c r="V5969" i="1"/>
  <c r="V5968" i="1"/>
  <c r="V5967" i="1"/>
  <c r="V5966" i="1"/>
  <c r="V5965" i="1"/>
  <c r="V5964" i="1"/>
  <c r="V5963" i="1"/>
  <c r="V5962" i="1"/>
  <c r="V5961" i="1"/>
  <c r="V5960" i="1"/>
  <c r="V5959" i="1"/>
  <c r="V5958" i="1"/>
  <c r="V5957" i="1"/>
  <c r="V5956" i="1"/>
  <c r="V5955" i="1"/>
  <c r="V5954" i="1"/>
  <c r="V5953" i="1"/>
  <c r="V5952" i="1"/>
  <c r="V5951" i="1"/>
  <c r="V5950" i="1"/>
  <c r="V5949" i="1"/>
  <c r="V5948" i="1"/>
  <c r="V5947" i="1"/>
  <c r="V5946" i="1"/>
  <c r="V5945" i="1"/>
  <c r="V5944" i="1"/>
  <c r="V5943" i="1"/>
  <c r="V5942" i="1"/>
  <c r="V5941" i="1"/>
  <c r="V5940" i="1"/>
  <c r="V5939" i="1"/>
  <c r="V5938" i="1"/>
  <c r="V5937" i="1"/>
  <c r="V5936" i="1"/>
  <c r="V5935" i="1"/>
  <c r="V5934" i="1"/>
  <c r="V5933" i="1"/>
  <c r="V5932" i="1"/>
  <c r="V5931" i="1"/>
  <c r="V5930" i="1"/>
  <c r="V5929" i="1"/>
  <c r="V5928" i="1"/>
  <c r="V5927" i="1"/>
  <c r="V5926" i="1"/>
  <c r="V5925" i="1"/>
  <c r="V5924" i="1"/>
  <c r="V5923" i="1"/>
  <c r="V5922" i="1"/>
  <c r="V5921" i="1"/>
  <c r="V5920" i="1"/>
  <c r="V5919" i="1"/>
  <c r="V5918" i="1"/>
  <c r="V5917" i="1"/>
  <c r="V5916" i="1"/>
  <c r="V5915" i="1"/>
  <c r="V5914" i="1"/>
  <c r="V5913" i="1"/>
  <c r="V5912" i="1"/>
  <c r="V5911" i="1"/>
  <c r="V5910" i="1"/>
  <c r="V5909" i="1"/>
  <c r="V5908" i="1"/>
  <c r="V5907" i="1"/>
  <c r="V5906" i="1"/>
  <c r="V5905" i="1"/>
  <c r="V5904" i="1"/>
  <c r="V5903" i="1"/>
  <c r="V5902" i="1"/>
  <c r="V5901" i="1"/>
  <c r="V5900" i="1"/>
  <c r="V5899" i="1"/>
  <c r="V5898" i="1"/>
  <c r="V5897" i="1"/>
  <c r="V5896" i="1"/>
  <c r="V5895" i="1"/>
  <c r="V5894" i="1"/>
  <c r="V5893" i="1"/>
  <c r="V5892" i="1"/>
  <c r="V5891" i="1"/>
  <c r="V5890" i="1"/>
  <c r="V5889" i="1"/>
  <c r="V5888" i="1"/>
  <c r="V5887" i="1"/>
  <c r="V5886" i="1"/>
  <c r="V5885" i="1"/>
  <c r="V5884" i="1"/>
  <c r="V5883" i="1"/>
  <c r="V5882" i="1"/>
  <c r="V5881" i="1"/>
  <c r="V5880" i="1"/>
  <c r="V5879" i="1"/>
  <c r="V5878" i="1"/>
  <c r="V5877" i="1"/>
  <c r="V5876" i="1"/>
  <c r="V5875" i="1"/>
  <c r="V5874" i="1"/>
  <c r="V5873" i="1"/>
  <c r="V5872" i="1"/>
  <c r="V5871" i="1"/>
  <c r="V5870" i="1"/>
  <c r="V5869" i="1"/>
  <c r="V5868" i="1"/>
  <c r="V5867" i="1"/>
  <c r="V5866" i="1"/>
  <c r="V5865" i="1"/>
  <c r="V5864" i="1"/>
  <c r="V5863" i="1"/>
  <c r="V5862" i="1"/>
  <c r="V5861" i="1"/>
  <c r="V5860" i="1"/>
  <c r="V5859" i="1"/>
  <c r="V5858" i="1"/>
  <c r="V5857" i="1"/>
  <c r="V5856" i="1"/>
  <c r="V5855" i="1"/>
  <c r="V5854" i="1"/>
  <c r="V5853" i="1"/>
  <c r="V5852" i="1"/>
  <c r="V5851" i="1"/>
  <c r="V5850" i="1"/>
  <c r="V5849" i="1"/>
  <c r="V5848" i="1"/>
  <c r="V5847" i="1"/>
  <c r="V5846" i="1"/>
  <c r="V5845" i="1"/>
  <c r="V5844" i="1"/>
  <c r="V5843" i="1"/>
  <c r="V5842" i="1"/>
  <c r="V5841" i="1"/>
  <c r="V5840" i="1"/>
  <c r="V5839" i="1"/>
  <c r="V5838" i="1"/>
  <c r="V5837" i="1"/>
  <c r="V5836" i="1"/>
  <c r="V5835" i="1"/>
  <c r="V5834" i="1"/>
  <c r="V5833" i="1"/>
  <c r="V5832" i="1"/>
  <c r="V5831" i="1"/>
  <c r="V5830" i="1"/>
  <c r="V5829" i="1"/>
  <c r="V5828" i="1"/>
  <c r="V5827" i="1"/>
  <c r="V5826" i="1"/>
  <c r="V5825" i="1"/>
  <c r="V5824" i="1"/>
  <c r="V5823" i="1"/>
  <c r="V5822" i="1"/>
  <c r="V5821" i="1"/>
  <c r="V5820" i="1"/>
  <c r="V5819" i="1"/>
  <c r="V5818" i="1"/>
  <c r="V5817" i="1"/>
  <c r="V5816" i="1"/>
  <c r="V5815" i="1"/>
  <c r="V5814" i="1"/>
  <c r="V5813" i="1"/>
  <c r="V5812" i="1"/>
  <c r="V5811" i="1"/>
  <c r="V5810" i="1"/>
  <c r="V5809" i="1"/>
  <c r="V5808" i="1"/>
  <c r="V5807" i="1"/>
  <c r="V5806" i="1"/>
  <c r="V5805" i="1"/>
  <c r="V5804" i="1"/>
  <c r="V5803" i="1"/>
  <c r="V5802" i="1"/>
  <c r="V5801" i="1"/>
  <c r="V5800" i="1"/>
  <c r="V5799" i="1"/>
  <c r="V5798" i="1"/>
  <c r="V5797" i="1"/>
  <c r="V5796" i="1"/>
  <c r="V5795" i="1"/>
  <c r="V5794" i="1"/>
  <c r="V5793" i="1"/>
  <c r="V5792" i="1"/>
  <c r="V5791" i="1"/>
  <c r="V5790" i="1"/>
  <c r="V5789" i="1"/>
  <c r="V5788" i="1"/>
  <c r="V5787" i="1"/>
  <c r="V5786" i="1"/>
  <c r="V5785" i="1"/>
  <c r="V5784" i="1"/>
  <c r="V5783" i="1"/>
  <c r="V5782" i="1"/>
  <c r="V5781" i="1"/>
  <c r="V5780" i="1"/>
  <c r="V5779" i="1"/>
  <c r="V5778" i="1"/>
  <c r="V5777" i="1"/>
  <c r="V5776" i="1"/>
  <c r="V5775" i="1"/>
  <c r="V5774" i="1"/>
  <c r="V5773" i="1"/>
  <c r="V5772" i="1"/>
  <c r="V5771" i="1"/>
  <c r="V5770" i="1"/>
  <c r="V5769" i="1"/>
  <c r="V5768" i="1"/>
  <c r="V5767" i="1"/>
  <c r="V5766" i="1"/>
  <c r="V5765" i="1"/>
  <c r="V5764" i="1"/>
  <c r="V5763" i="1"/>
  <c r="V5762" i="1"/>
  <c r="V5761" i="1"/>
  <c r="V5760" i="1"/>
  <c r="V5759" i="1"/>
  <c r="V5758" i="1"/>
  <c r="V5757" i="1"/>
  <c r="V5756" i="1"/>
  <c r="V5755" i="1"/>
  <c r="V5754" i="1"/>
  <c r="V5753" i="1"/>
  <c r="V5752" i="1"/>
  <c r="V5751" i="1"/>
  <c r="V5750" i="1"/>
  <c r="V5749" i="1"/>
  <c r="V5748" i="1"/>
  <c r="V5747" i="1"/>
  <c r="V5746" i="1"/>
  <c r="V5745" i="1"/>
  <c r="V5744" i="1"/>
  <c r="V5743" i="1"/>
  <c r="V5742" i="1"/>
  <c r="V5741" i="1"/>
  <c r="V5740" i="1"/>
  <c r="V5739" i="1"/>
  <c r="V5738" i="1"/>
  <c r="V5737" i="1"/>
  <c r="V5736" i="1"/>
  <c r="V5735" i="1"/>
  <c r="V5734" i="1"/>
  <c r="V5733" i="1"/>
  <c r="V5732" i="1"/>
  <c r="V5731" i="1"/>
  <c r="V5730" i="1"/>
  <c r="V5729" i="1"/>
  <c r="V5728" i="1"/>
  <c r="V5727" i="1"/>
  <c r="V5726" i="1"/>
  <c r="V5725" i="1"/>
  <c r="V5724" i="1"/>
  <c r="V5723" i="1"/>
  <c r="V5722" i="1"/>
  <c r="V5721" i="1"/>
  <c r="V5720" i="1"/>
  <c r="V5719" i="1"/>
  <c r="V5718" i="1"/>
  <c r="V5717" i="1"/>
  <c r="V5716" i="1"/>
  <c r="V5715" i="1"/>
  <c r="V5714" i="1"/>
  <c r="V5713" i="1"/>
  <c r="V5712" i="1"/>
  <c r="V5711" i="1"/>
  <c r="V5710" i="1"/>
  <c r="V5709" i="1"/>
  <c r="V5708" i="1"/>
  <c r="V5707" i="1"/>
  <c r="V5706" i="1"/>
  <c r="V5705" i="1"/>
  <c r="V5704" i="1"/>
  <c r="V5703" i="1"/>
  <c r="V5702" i="1"/>
  <c r="V5701" i="1"/>
  <c r="V5700" i="1"/>
  <c r="V5699" i="1"/>
  <c r="V5698" i="1"/>
  <c r="V5697" i="1"/>
  <c r="V5696" i="1"/>
  <c r="V5695" i="1"/>
  <c r="V5694" i="1"/>
  <c r="V5693" i="1"/>
  <c r="V5692" i="1"/>
  <c r="V5691" i="1"/>
  <c r="V5690" i="1"/>
  <c r="V5689" i="1"/>
  <c r="V5688" i="1"/>
  <c r="V5687" i="1"/>
  <c r="V5686" i="1"/>
  <c r="V5685" i="1"/>
  <c r="V5684" i="1"/>
  <c r="V5683" i="1"/>
  <c r="V5682" i="1"/>
  <c r="V5681" i="1"/>
  <c r="V5680" i="1"/>
  <c r="V5679" i="1"/>
  <c r="V5678" i="1"/>
  <c r="V5677" i="1"/>
  <c r="V5676" i="1"/>
  <c r="V5675" i="1"/>
  <c r="V5674" i="1"/>
  <c r="V5673" i="1"/>
  <c r="V5672" i="1"/>
  <c r="V5671" i="1"/>
  <c r="V5670" i="1"/>
  <c r="V5669" i="1"/>
  <c r="V5668" i="1"/>
  <c r="V5667" i="1"/>
  <c r="V5666" i="1"/>
  <c r="V5665" i="1"/>
  <c r="V5664" i="1"/>
  <c r="V5663" i="1"/>
  <c r="V5662" i="1"/>
  <c r="V5661" i="1"/>
  <c r="V5660" i="1"/>
  <c r="V5659" i="1"/>
  <c r="V5658" i="1"/>
  <c r="V5657" i="1"/>
  <c r="V5656" i="1"/>
  <c r="V5655" i="1"/>
  <c r="V5654" i="1"/>
  <c r="V5653" i="1"/>
  <c r="V5652" i="1"/>
  <c r="V5651" i="1"/>
  <c r="V5650" i="1"/>
  <c r="V5649" i="1"/>
  <c r="V5648" i="1"/>
  <c r="V5647" i="1"/>
  <c r="V5646" i="1"/>
  <c r="V5645" i="1"/>
  <c r="V5644" i="1"/>
  <c r="V5643" i="1"/>
  <c r="V5642" i="1"/>
  <c r="V5641" i="1"/>
  <c r="V5640" i="1"/>
  <c r="V5639" i="1"/>
  <c r="V5638" i="1"/>
  <c r="V5637" i="1"/>
  <c r="V5636" i="1"/>
  <c r="V5635" i="1"/>
  <c r="V5634" i="1"/>
  <c r="V5633" i="1"/>
  <c r="V5632" i="1"/>
  <c r="V5631" i="1"/>
  <c r="V5630" i="1"/>
  <c r="V5629" i="1"/>
  <c r="V5628" i="1"/>
  <c r="V5627" i="1"/>
  <c r="V5626" i="1"/>
  <c r="V5625" i="1"/>
  <c r="V5624" i="1"/>
  <c r="V5623" i="1"/>
  <c r="V5622" i="1"/>
  <c r="V5621" i="1"/>
  <c r="V5620" i="1"/>
  <c r="V5619" i="1"/>
  <c r="V5618" i="1"/>
  <c r="V5617" i="1"/>
  <c r="V5616" i="1"/>
  <c r="V5615" i="1"/>
  <c r="V5614" i="1"/>
  <c r="V5613" i="1"/>
  <c r="V5612" i="1"/>
  <c r="V5611" i="1"/>
  <c r="V5610" i="1"/>
  <c r="V5609" i="1"/>
  <c r="V5608" i="1"/>
  <c r="V5607" i="1"/>
  <c r="V5606" i="1"/>
  <c r="V5605" i="1"/>
  <c r="V5604" i="1"/>
  <c r="V5603" i="1"/>
  <c r="V5602" i="1"/>
  <c r="V5601" i="1"/>
  <c r="V5600" i="1"/>
  <c r="V5599" i="1"/>
  <c r="V5598" i="1"/>
  <c r="V5597" i="1"/>
  <c r="V5596" i="1"/>
  <c r="V5595" i="1"/>
  <c r="V5594" i="1"/>
  <c r="V5593" i="1"/>
  <c r="V5592" i="1"/>
  <c r="V5591" i="1"/>
  <c r="V5590" i="1"/>
  <c r="V5589" i="1"/>
  <c r="V5588" i="1"/>
  <c r="V5587" i="1"/>
  <c r="V5586" i="1"/>
  <c r="V5585" i="1"/>
  <c r="V5584" i="1"/>
  <c r="V5583" i="1"/>
  <c r="V5582" i="1"/>
  <c r="V5581" i="1"/>
  <c r="V5580" i="1"/>
  <c r="V5579" i="1"/>
  <c r="V5578" i="1"/>
  <c r="V5577" i="1"/>
  <c r="V5576" i="1"/>
  <c r="V5575" i="1"/>
  <c r="V5574" i="1"/>
  <c r="V5573" i="1"/>
  <c r="V5572" i="1"/>
  <c r="V5571" i="1"/>
  <c r="V5570" i="1"/>
  <c r="V5569" i="1"/>
  <c r="V5568" i="1"/>
  <c r="V5567" i="1"/>
  <c r="V5566" i="1"/>
  <c r="V5565" i="1"/>
  <c r="V5564" i="1"/>
  <c r="V5563" i="1"/>
  <c r="V5562" i="1"/>
  <c r="V5561" i="1"/>
  <c r="V5560" i="1"/>
  <c r="V5559" i="1"/>
  <c r="V5558" i="1"/>
  <c r="V5557" i="1"/>
  <c r="V5556" i="1"/>
  <c r="V5555" i="1"/>
  <c r="V5554" i="1"/>
  <c r="V5553" i="1"/>
  <c r="V5552" i="1"/>
  <c r="V5551" i="1"/>
  <c r="V5550" i="1"/>
  <c r="V5549" i="1"/>
  <c r="V5548" i="1"/>
  <c r="V5547" i="1"/>
  <c r="V5546" i="1"/>
  <c r="V5545" i="1"/>
  <c r="V5544" i="1"/>
  <c r="V5543" i="1"/>
  <c r="V5542" i="1"/>
  <c r="V5541" i="1"/>
  <c r="V5540" i="1"/>
  <c r="V5539" i="1"/>
  <c r="V5538" i="1"/>
  <c r="V5537" i="1"/>
  <c r="V5536" i="1"/>
  <c r="V5535" i="1"/>
  <c r="V5534" i="1"/>
  <c r="V5533" i="1"/>
  <c r="V5532" i="1"/>
  <c r="V5531" i="1"/>
  <c r="V5530" i="1"/>
  <c r="V5529" i="1"/>
  <c r="V5528" i="1"/>
  <c r="V5527" i="1"/>
  <c r="V5526" i="1"/>
  <c r="V5525" i="1"/>
  <c r="V5524" i="1"/>
  <c r="V5523" i="1"/>
  <c r="V5522" i="1"/>
  <c r="V5521" i="1"/>
  <c r="V5520" i="1"/>
  <c r="V5519" i="1"/>
  <c r="V5518" i="1"/>
  <c r="V5517" i="1"/>
  <c r="V5516" i="1"/>
  <c r="V5515" i="1"/>
  <c r="V5514" i="1"/>
  <c r="V5513" i="1"/>
  <c r="V5512" i="1"/>
  <c r="V5511" i="1"/>
  <c r="V5510" i="1"/>
  <c r="V5509" i="1"/>
  <c r="V5508" i="1"/>
  <c r="V5507" i="1"/>
  <c r="V5506" i="1"/>
  <c r="V5505" i="1"/>
  <c r="V5504" i="1"/>
  <c r="V5503" i="1"/>
  <c r="V5502" i="1"/>
  <c r="V5501" i="1"/>
  <c r="V5500" i="1"/>
  <c r="V5499" i="1"/>
  <c r="V5498" i="1"/>
  <c r="V5497" i="1"/>
  <c r="V5496" i="1"/>
  <c r="V5495" i="1"/>
  <c r="V5494" i="1"/>
  <c r="V5493" i="1"/>
  <c r="V5492" i="1"/>
  <c r="V5491" i="1"/>
  <c r="V5490" i="1"/>
  <c r="V5489" i="1"/>
  <c r="V5488" i="1"/>
  <c r="V5487" i="1"/>
  <c r="V5486" i="1"/>
  <c r="V5485" i="1"/>
  <c r="V5484" i="1"/>
  <c r="V5483" i="1"/>
  <c r="V5482" i="1"/>
  <c r="V5481" i="1"/>
  <c r="V5480" i="1"/>
  <c r="V5479" i="1"/>
  <c r="V5478" i="1"/>
  <c r="V5477" i="1"/>
  <c r="V5476" i="1"/>
  <c r="V5475" i="1"/>
  <c r="V5474" i="1"/>
  <c r="V5473" i="1"/>
  <c r="V5472" i="1"/>
  <c r="V5471" i="1"/>
  <c r="V5470" i="1"/>
  <c r="V5469" i="1"/>
  <c r="V5468" i="1"/>
  <c r="V5467" i="1"/>
  <c r="V5466" i="1"/>
  <c r="V5465" i="1"/>
  <c r="V5464" i="1"/>
  <c r="V5463" i="1"/>
  <c r="V5462" i="1"/>
  <c r="V5461" i="1"/>
  <c r="V5460" i="1"/>
  <c r="V5459" i="1"/>
  <c r="V5458" i="1"/>
  <c r="V5457" i="1"/>
  <c r="V5456" i="1"/>
  <c r="V5455" i="1"/>
  <c r="V5454" i="1"/>
  <c r="V5453" i="1"/>
  <c r="V5452" i="1"/>
  <c r="V5451" i="1"/>
  <c r="V5450" i="1"/>
  <c r="V5449" i="1"/>
  <c r="V5448" i="1"/>
  <c r="V5447" i="1"/>
  <c r="V5446" i="1"/>
  <c r="V5445" i="1"/>
  <c r="V5444" i="1"/>
  <c r="V5443" i="1"/>
  <c r="V5442" i="1"/>
  <c r="V5441" i="1"/>
  <c r="V5440" i="1"/>
  <c r="V5439" i="1"/>
  <c r="V5438" i="1"/>
  <c r="V5437" i="1"/>
  <c r="V5436" i="1"/>
  <c r="V5435" i="1"/>
  <c r="V5434" i="1"/>
  <c r="V5433" i="1"/>
  <c r="V5432" i="1"/>
  <c r="V5431" i="1"/>
  <c r="V5430" i="1"/>
  <c r="V5429" i="1"/>
  <c r="V5428" i="1"/>
  <c r="V5427" i="1"/>
  <c r="V5426" i="1"/>
  <c r="V5425" i="1"/>
  <c r="V5424" i="1"/>
  <c r="V5423" i="1"/>
  <c r="V5422" i="1"/>
  <c r="V5421" i="1"/>
  <c r="V5420" i="1"/>
  <c r="V5419" i="1"/>
  <c r="V5418" i="1"/>
  <c r="V5417" i="1"/>
  <c r="V5416" i="1"/>
  <c r="V5415" i="1"/>
  <c r="V5414" i="1"/>
  <c r="V5413" i="1"/>
  <c r="V5412" i="1"/>
  <c r="V5411" i="1"/>
  <c r="V5410" i="1"/>
  <c r="V5409" i="1"/>
  <c r="V5408" i="1"/>
  <c r="V5407" i="1"/>
  <c r="V5406" i="1"/>
  <c r="V5405" i="1"/>
  <c r="V5404" i="1"/>
  <c r="V5403" i="1"/>
  <c r="V5402" i="1"/>
  <c r="V5401" i="1"/>
  <c r="V5400" i="1"/>
  <c r="V5399" i="1"/>
  <c r="V5398" i="1"/>
  <c r="V5397" i="1"/>
  <c r="V5396" i="1"/>
  <c r="V5395" i="1"/>
  <c r="V5394" i="1"/>
  <c r="V5393" i="1"/>
  <c r="V5392" i="1"/>
  <c r="V5391" i="1"/>
  <c r="V5390" i="1"/>
  <c r="V5389" i="1"/>
  <c r="V5388" i="1"/>
  <c r="V5387" i="1"/>
  <c r="V5386" i="1"/>
  <c r="V5385" i="1"/>
  <c r="V5384" i="1"/>
  <c r="V5383" i="1"/>
  <c r="V5382" i="1"/>
  <c r="V5381" i="1"/>
  <c r="V5380" i="1"/>
  <c r="V5379" i="1"/>
  <c r="V5378" i="1"/>
  <c r="V5377" i="1"/>
  <c r="V5376" i="1"/>
  <c r="V5375" i="1"/>
  <c r="V5374" i="1"/>
  <c r="V5373" i="1"/>
  <c r="V5372" i="1"/>
  <c r="V5371" i="1"/>
  <c r="V5370" i="1"/>
  <c r="V5369" i="1"/>
  <c r="V5368" i="1"/>
  <c r="V5367" i="1"/>
  <c r="V5366" i="1"/>
  <c r="V5365" i="1"/>
  <c r="V5364" i="1"/>
  <c r="V5363" i="1"/>
  <c r="V5362" i="1"/>
  <c r="V5361" i="1"/>
  <c r="V5360" i="1"/>
  <c r="V5359" i="1"/>
  <c r="V5358" i="1"/>
  <c r="V5357" i="1"/>
  <c r="V5356" i="1"/>
  <c r="V5355" i="1"/>
  <c r="V5354" i="1"/>
  <c r="V5353" i="1"/>
  <c r="V5352" i="1"/>
  <c r="V5351" i="1"/>
  <c r="V5350" i="1"/>
  <c r="V5349" i="1"/>
  <c r="V5348" i="1"/>
  <c r="V5347" i="1"/>
  <c r="V5346" i="1"/>
  <c r="V5345" i="1"/>
  <c r="V5344" i="1"/>
  <c r="V5343" i="1"/>
  <c r="V5342" i="1"/>
  <c r="V5341" i="1"/>
  <c r="V5340" i="1"/>
  <c r="V5339" i="1"/>
  <c r="V5338" i="1"/>
  <c r="V5337" i="1"/>
  <c r="V5336" i="1"/>
  <c r="V5335" i="1"/>
  <c r="V5334" i="1"/>
  <c r="V5333" i="1"/>
  <c r="V5332" i="1"/>
  <c r="V5331" i="1"/>
  <c r="V5330" i="1"/>
  <c r="V5329" i="1"/>
  <c r="V5328" i="1"/>
  <c r="V5327" i="1"/>
  <c r="V5326" i="1"/>
  <c r="V5325" i="1"/>
  <c r="V5324" i="1"/>
  <c r="V5323" i="1"/>
  <c r="V5322" i="1"/>
  <c r="V5321" i="1"/>
  <c r="V5320" i="1"/>
  <c r="V5319" i="1"/>
  <c r="V5318" i="1"/>
  <c r="V5317" i="1"/>
  <c r="V5316" i="1"/>
  <c r="V5315" i="1"/>
  <c r="V5314" i="1"/>
  <c r="V5313" i="1"/>
  <c r="V5312" i="1"/>
  <c r="V5311" i="1"/>
  <c r="V5310" i="1"/>
  <c r="V5309" i="1"/>
  <c r="V5308" i="1"/>
  <c r="V5307" i="1"/>
  <c r="V5306" i="1"/>
  <c r="V5305" i="1"/>
  <c r="V5304" i="1"/>
  <c r="V5303" i="1"/>
  <c r="V5302" i="1"/>
  <c r="V5301" i="1"/>
  <c r="V5300" i="1"/>
  <c r="V5299" i="1"/>
  <c r="V5298" i="1"/>
  <c r="V5297" i="1"/>
  <c r="V5296" i="1"/>
  <c r="V5295" i="1"/>
  <c r="V5294" i="1"/>
  <c r="V5293" i="1"/>
  <c r="V5292" i="1"/>
  <c r="V5291" i="1"/>
  <c r="V5290" i="1"/>
  <c r="V5289" i="1"/>
  <c r="V5288" i="1"/>
  <c r="V5287" i="1"/>
  <c r="V5286" i="1"/>
  <c r="V5285" i="1"/>
  <c r="V5284" i="1"/>
  <c r="V5283" i="1"/>
  <c r="V5282" i="1"/>
  <c r="V5281" i="1"/>
  <c r="V5280" i="1"/>
  <c r="V5279" i="1"/>
  <c r="V5278" i="1"/>
  <c r="V5277" i="1"/>
  <c r="V5276" i="1"/>
  <c r="V5275" i="1"/>
  <c r="V5274" i="1"/>
  <c r="V5273" i="1"/>
  <c r="V5272" i="1"/>
  <c r="V5271" i="1"/>
  <c r="V5270" i="1"/>
  <c r="V5269" i="1"/>
  <c r="V5268" i="1"/>
  <c r="V5267" i="1"/>
  <c r="V5266" i="1"/>
  <c r="V5265" i="1"/>
  <c r="V5264" i="1"/>
  <c r="V5263" i="1"/>
  <c r="V5262" i="1"/>
  <c r="V5261" i="1"/>
  <c r="V5260" i="1"/>
  <c r="V5259" i="1"/>
  <c r="V5258" i="1"/>
  <c r="V5257" i="1"/>
  <c r="V5256" i="1"/>
  <c r="V5255" i="1"/>
  <c r="V5254" i="1"/>
  <c r="V5253" i="1"/>
  <c r="V5252" i="1"/>
  <c r="V5251" i="1"/>
  <c r="V5250" i="1"/>
  <c r="V5249" i="1"/>
  <c r="V5248" i="1"/>
  <c r="V5247" i="1"/>
  <c r="V5246" i="1"/>
  <c r="V5245" i="1"/>
  <c r="V5244" i="1"/>
  <c r="V5243" i="1"/>
  <c r="V5242" i="1"/>
  <c r="V5241" i="1"/>
  <c r="V5240" i="1"/>
  <c r="V5239" i="1"/>
  <c r="V5238" i="1"/>
  <c r="V5237" i="1"/>
  <c r="V5236" i="1"/>
  <c r="V5235" i="1"/>
  <c r="V5234" i="1"/>
  <c r="V5233" i="1"/>
  <c r="V5232" i="1"/>
  <c r="V5231" i="1"/>
  <c r="V5230" i="1"/>
  <c r="V5229" i="1"/>
  <c r="V5228" i="1"/>
  <c r="V5227" i="1"/>
  <c r="V5226" i="1"/>
  <c r="V5225" i="1"/>
  <c r="V5224" i="1"/>
  <c r="V5223" i="1"/>
  <c r="V5222" i="1"/>
  <c r="V5221" i="1"/>
  <c r="V5220" i="1"/>
  <c r="V5219" i="1"/>
  <c r="V5218" i="1"/>
  <c r="V5217" i="1"/>
  <c r="V5216" i="1"/>
  <c r="V5215" i="1"/>
  <c r="V5214" i="1"/>
  <c r="V5213" i="1"/>
  <c r="V5212" i="1"/>
  <c r="V5211" i="1"/>
  <c r="V5210" i="1"/>
  <c r="V5209" i="1"/>
  <c r="V5208" i="1"/>
  <c r="V5207" i="1"/>
  <c r="V5206" i="1"/>
  <c r="V5205" i="1"/>
  <c r="V5204" i="1"/>
  <c r="V5203" i="1"/>
  <c r="V5202" i="1"/>
  <c r="V5201" i="1"/>
  <c r="V5200" i="1"/>
  <c r="V5199" i="1"/>
  <c r="V5198" i="1"/>
  <c r="V5197" i="1"/>
  <c r="V5196" i="1"/>
  <c r="V5195" i="1"/>
  <c r="V5194" i="1"/>
  <c r="V5193" i="1"/>
  <c r="V5192" i="1"/>
  <c r="V5191" i="1"/>
  <c r="V5190" i="1"/>
  <c r="V5189" i="1"/>
  <c r="V5188" i="1"/>
  <c r="V5187" i="1"/>
  <c r="V5186" i="1"/>
  <c r="V5185" i="1"/>
  <c r="V5184" i="1"/>
  <c r="V5183" i="1"/>
  <c r="V5182" i="1"/>
  <c r="V5181" i="1"/>
  <c r="V5180" i="1"/>
  <c r="V5179" i="1"/>
  <c r="V5178" i="1"/>
  <c r="V5177" i="1"/>
  <c r="V5176" i="1"/>
  <c r="V5175" i="1"/>
  <c r="V5174" i="1"/>
  <c r="V5173" i="1"/>
  <c r="V5172" i="1"/>
  <c r="V5171" i="1"/>
  <c r="V5170" i="1"/>
  <c r="V5169" i="1"/>
  <c r="V5168" i="1"/>
  <c r="V5167" i="1"/>
  <c r="V5166" i="1"/>
  <c r="V5165" i="1"/>
  <c r="V5164" i="1"/>
  <c r="V5163" i="1"/>
  <c r="V5162" i="1"/>
  <c r="V5161" i="1"/>
  <c r="V5160" i="1"/>
  <c r="V5159" i="1"/>
  <c r="V5158" i="1"/>
  <c r="V5157" i="1"/>
  <c r="V5156" i="1"/>
  <c r="V5155" i="1"/>
  <c r="V5154" i="1"/>
  <c r="V5153" i="1"/>
  <c r="V5152" i="1"/>
  <c r="V5151" i="1"/>
  <c r="V5150" i="1"/>
  <c r="V5149" i="1"/>
  <c r="V5148" i="1"/>
  <c r="V5147" i="1"/>
  <c r="V5146" i="1"/>
  <c r="V5145" i="1"/>
  <c r="V5144" i="1"/>
  <c r="V5143" i="1"/>
  <c r="V5142" i="1"/>
  <c r="V5141" i="1"/>
  <c r="V5140" i="1"/>
  <c r="V5139" i="1"/>
  <c r="V5138" i="1"/>
  <c r="V5137" i="1"/>
  <c r="V5136" i="1"/>
  <c r="V5135" i="1"/>
  <c r="V5134" i="1"/>
  <c r="V5133" i="1"/>
  <c r="V5132" i="1"/>
  <c r="V5131" i="1"/>
  <c r="V5130" i="1"/>
  <c r="V5129" i="1"/>
  <c r="V5128" i="1"/>
  <c r="V5127" i="1"/>
  <c r="V5126" i="1"/>
  <c r="V5125" i="1"/>
  <c r="V5124" i="1"/>
  <c r="V5123" i="1"/>
  <c r="V5122" i="1"/>
  <c r="V5121" i="1"/>
  <c r="V5120" i="1"/>
  <c r="V5119" i="1"/>
  <c r="V5118" i="1"/>
  <c r="V5117" i="1"/>
  <c r="V5116" i="1"/>
  <c r="V5115" i="1"/>
  <c r="V5114" i="1"/>
  <c r="V5113" i="1"/>
  <c r="V5112" i="1"/>
  <c r="V5111" i="1"/>
  <c r="V5110" i="1"/>
  <c r="V5109" i="1"/>
  <c r="V5108" i="1"/>
  <c r="V5107" i="1"/>
  <c r="V5106" i="1"/>
  <c r="V5105" i="1"/>
  <c r="V5104" i="1"/>
  <c r="V5103" i="1"/>
  <c r="V5102" i="1"/>
  <c r="V5101" i="1"/>
  <c r="V5100" i="1"/>
  <c r="V5099" i="1"/>
  <c r="V5098" i="1"/>
  <c r="V5097" i="1"/>
  <c r="V5096" i="1"/>
  <c r="V5095" i="1"/>
  <c r="V5094" i="1"/>
  <c r="V5093" i="1"/>
  <c r="V5092" i="1"/>
  <c r="V5091" i="1"/>
  <c r="V5090" i="1"/>
  <c r="V5089" i="1"/>
  <c r="V5088" i="1"/>
  <c r="V5087" i="1"/>
  <c r="V5086" i="1"/>
  <c r="V5085" i="1"/>
  <c r="V5084" i="1"/>
  <c r="V5083" i="1"/>
  <c r="V5082" i="1"/>
  <c r="V5081" i="1"/>
  <c r="V5080" i="1"/>
  <c r="V5079" i="1"/>
  <c r="V5078" i="1"/>
  <c r="V5077" i="1"/>
  <c r="V5076" i="1"/>
  <c r="V5075" i="1"/>
  <c r="V5074" i="1"/>
  <c r="V5073" i="1"/>
  <c r="V5072" i="1"/>
  <c r="V5071" i="1"/>
  <c r="V5070" i="1"/>
  <c r="V5069" i="1"/>
  <c r="V5068" i="1"/>
  <c r="V5067" i="1"/>
  <c r="V5066" i="1"/>
  <c r="V5065" i="1"/>
  <c r="V5064" i="1"/>
  <c r="V5063" i="1"/>
  <c r="V5062" i="1"/>
  <c r="V5061" i="1"/>
  <c r="V5060" i="1"/>
  <c r="V5059" i="1"/>
  <c r="V5058" i="1"/>
  <c r="V5057" i="1"/>
  <c r="V5056" i="1"/>
  <c r="V5055" i="1"/>
  <c r="V5054" i="1"/>
  <c r="V5053" i="1"/>
  <c r="V5052" i="1"/>
  <c r="V5051" i="1"/>
  <c r="V5050" i="1"/>
  <c r="V5049" i="1"/>
  <c r="V5048" i="1"/>
  <c r="V5047" i="1"/>
  <c r="V5046" i="1"/>
  <c r="V5045" i="1"/>
  <c r="V5044" i="1"/>
  <c r="V5043" i="1"/>
  <c r="V5042" i="1"/>
  <c r="V5041" i="1"/>
  <c r="V5040" i="1"/>
  <c r="V5039" i="1"/>
  <c r="V5038" i="1"/>
  <c r="V5037" i="1"/>
  <c r="V5036" i="1"/>
  <c r="V5035" i="1"/>
  <c r="V5034" i="1"/>
  <c r="V5033" i="1"/>
  <c r="V5032" i="1"/>
  <c r="V5031" i="1"/>
  <c r="V5030" i="1"/>
  <c r="V5029" i="1"/>
  <c r="V5028" i="1"/>
  <c r="V5027" i="1"/>
  <c r="V5026" i="1"/>
  <c r="V5025" i="1"/>
  <c r="V5024" i="1"/>
  <c r="V5023" i="1"/>
  <c r="V5022" i="1"/>
  <c r="V5021" i="1"/>
  <c r="V5020" i="1"/>
  <c r="V5019" i="1"/>
  <c r="V5018" i="1"/>
  <c r="V5017" i="1"/>
  <c r="V5016" i="1"/>
  <c r="V5015" i="1"/>
  <c r="V5014" i="1"/>
  <c r="V5013" i="1"/>
  <c r="V5012" i="1"/>
  <c r="V5011" i="1"/>
  <c r="V5010" i="1"/>
  <c r="V5009" i="1"/>
  <c r="V5008" i="1"/>
  <c r="V5007" i="1"/>
  <c r="V5006" i="1"/>
  <c r="V5005" i="1"/>
  <c r="V5004" i="1"/>
  <c r="V5003" i="1"/>
  <c r="V5002" i="1"/>
  <c r="V5001" i="1"/>
  <c r="V5000" i="1"/>
  <c r="V4999" i="1"/>
  <c r="V4998" i="1"/>
  <c r="V4997" i="1"/>
  <c r="V4996" i="1"/>
  <c r="V4995" i="1"/>
  <c r="V4994" i="1"/>
  <c r="V4993" i="1"/>
  <c r="V4992" i="1"/>
  <c r="V4991" i="1"/>
  <c r="V4990" i="1"/>
  <c r="V4989" i="1"/>
  <c r="V4988" i="1"/>
  <c r="V4987" i="1"/>
  <c r="V4986" i="1"/>
  <c r="V4985" i="1"/>
  <c r="V4984" i="1"/>
  <c r="V4983" i="1"/>
  <c r="V4982" i="1"/>
  <c r="V4981" i="1"/>
  <c r="V4980" i="1"/>
  <c r="V4979" i="1"/>
  <c r="V4978" i="1"/>
  <c r="V4977" i="1"/>
  <c r="V4976" i="1"/>
  <c r="V4975" i="1"/>
  <c r="V4974" i="1"/>
  <c r="V4973" i="1"/>
  <c r="V4972" i="1"/>
  <c r="V4971" i="1"/>
  <c r="V4970" i="1"/>
  <c r="V4969" i="1"/>
  <c r="V4968" i="1"/>
  <c r="V4967" i="1"/>
  <c r="V4966" i="1"/>
  <c r="V4965" i="1"/>
  <c r="V4964" i="1"/>
  <c r="V4963" i="1"/>
  <c r="V4962" i="1"/>
  <c r="V4961" i="1"/>
  <c r="V4960" i="1"/>
  <c r="V4959" i="1"/>
  <c r="V4958" i="1"/>
  <c r="V4957" i="1"/>
  <c r="V4956" i="1"/>
  <c r="V4955" i="1"/>
  <c r="V4954" i="1"/>
  <c r="V4953" i="1"/>
  <c r="V4952" i="1"/>
  <c r="V4951" i="1"/>
  <c r="V4950" i="1"/>
  <c r="V4949" i="1"/>
  <c r="V4948" i="1"/>
  <c r="V4947" i="1"/>
  <c r="V4946" i="1"/>
  <c r="V4945" i="1"/>
  <c r="V4944" i="1"/>
  <c r="V4943" i="1"/>
  <c r="V4942" i="1"/>
  <c r="V4941" i="1"/>
  <c r="V4940" i="1"/>
  <c r="V4939" i="1"/>
  <c r="V4938" i="1"/>
  <c r="V4937" i="1"/>
  <c r="V4936" i="1"/>
  <c r="V4935" i="1"/>
  <c r="V4934" i="1"/>
  <c r="V4933" i="1"/>
  <c r="V4932" i="1"/>
  <c r="V4931" i="1"/>
  <c r="V4930" i="1"/>
  <c r="V4929" i="1"/>
  <c r="V4928" i="1"/>
  <c r="V4927" i="1"/>
  <c r="V4926" i="1"/>
  <c r="V4925" i="1"/>
  <c r="V4924" i="1"/>
  <c r="V4923" i="1"/>
  <c r="V4922" i="1"/>
  <c r="V4921" i="1"/>
  <c r="V4920" i="1"/>
  <c r="V4919" i="1"/>
  <c r="V4918" i="1"/>
  <c r="V4917" i="1"/>
  <c r="V4916" i="1"/>
  <c r="V4915" i="1"/>
  <c r="V4914" i="1"/>
  <c r="V4913" i="1"/>
  <c r="V4912" i="1"/>
  <c r="V4911" i="1"/>
  <c r="V4910" i="1"/>
  <c r="V4909" i="1"/>
  <c r="V4908" i="1"/>
  <c r="V4907" i="1"/>
  <c r="V4906" i="1"/>
  <c r="V4905" i="1"/>
  <c r="V4904" i="1"/>
  <c r="V4903" i="1"/>
  <c r="V4902" i="1"/>
  <c r="V4901" i="1"/>
  <c r="V4900" i="1"/>
  <c r="V4899" i="1"/>
  <c r="V4898" i="1"/>
  <c r="V4897" i="1"/>
  <c r="V4896" i="1"/>
  <c r="V4895" i="1"/>
  <c r="V4894" i="1"/>
  <c r="V4893" i="1"/>
  <c r="V4892" i="1"/>
  <c r="V4891" i="1"/>
  <c r="V4890" i="1"/>
  <c r="V4889" i="1"/>
  <c r="V4888" i="1"/>
  <c r="V4887" i="1"/>
  <c r="V4886" i="1"/>
  <c r="V4885" i="1"/>
  <c r="V4884" i="1"/>
  <c r="V4883" i="1"/>
  <c r="V4882" i="1"/>
  <c r="V4881" i="1"/>
  <c r="V4880" i="1"/>
  <c r="V4879" i="1"/>
  <c r="V4878" i="1"/>
  <c r="V4877" i="1"/>
  <c r="V4876" i="1"/>
  <c r="V4875" i="1"/>
  <c r="V4874" i="1"/>
  <c r="V4873" i="1"/>
  <c r="V4872" i="1"/>
  <c r="V4871" i="1"/>
  <c r="V4870" i="1"/>
  <c r="V4869" i="1"/>
  <c r="V4868" i="1"/>
  <c r="V4867" i="1"/>
  <c r="V4866" i="1"/>
  <c r="V4865" i="1"/>
  <c r="V4864" i="1"/>
  <c r="V4863" i="1"/>
  <c r="V4862" i="1"/>
  <c r="V4861" i="1"/>
  <c r="V4860" i="1"/>
  <c r="V4859" i="1"/>
  <c r="V4858" i="1"/>
  <c r="V4857" i="1"/>
  <c r="V4856" i="1"/>
  <c r="V4855" i="1"/>
  <c r="V4854" i="1"/>
  <c r="V4853" i="1"/>
  <c r="V4852" i="1"/>
  <c r="V4851" i="1"/>
  <c r="V4850" i="1"/>
  <c r="V4849" i="1"/>
  <c r="V4848" i="1"/>
  <c r="V4847" i="1"/>
  <c r="V4846" i="1"/>
  <c r="V4845" i="1"/>
  <c r="V4844" i="1"/>
  <c r="V4843" i="1"/>
  <c r="V4842" i="1"/>
  <c r="V4841" i="1"/>
  <c r="V4840" i="1"/>
  <c r="V4839" i="1"/>
  <c r="V4838" i="1"/>
  <c r="V4837" i="1"/>
  <c r="V4836" i="1"/>
  <c r="V4835" i="1"/>
  <c r="V4834" i="1"/>
  <c r="V4833" i="1"/>
  <c r="V4832" i="1"/>
  <c r="V4831" i="1"/>
  <c r="V4830" i="1"/>
  <c r="V4829" i="1"/>
  <c r="V4828" i="1"/>
  <c r="V4827" i="1"/>
  <c r="V4826" i="1"/>
  <c r="V4825" i="1"/>
  <c r="V4824" i="1"/>
  <c r="V4823" i="1"/>
  <c r="V4822" i="1"/>
  <c r="V4821" i="1"/>
  <c r="V4820" i="1"/>
  <c r="V4819" i="1"/>
  <c r="V4818" i="1"/>
  <c r="V4817" i="1"/>
  <c r="V4816" i="1"/>
  <c r="V4815" i="1"/>
  <c r="V4814" i="1"/>
  <c r="V4813" i="1"/>
  <c r="V4812" i="1"/>
  <c r="V4811" i="1"/>
  <c r="V4810" i="1"/>
  <c r="V4809" i="1"/>
  <c r="V4808" i="1"/>
  <c r="V4807" i="1"/>
  <c r="V4806" i="1"/>
  <c r="V4805" i="1"/>
  <c r="V4804" i="1"/>
  <c r="V4803" i="1"/>
  <c r="V4802" i="1"/>
  <c r="V4801" i="1"/>
  <c r="V4800" i="1"/>
  <c r="V4799" i="1"/>
  <c r="V4798" i="1"/>
  <c r="V4797" i="1"/>
  <c r="V4796" i="1"/>
  <c r="V4795" i="1"/>
  <c r="V4794" i="1"/>
  <c r="V4793" i="1"/>
  <c r="V4792" i="1"/>
  <c r="V4791" i="1"/>
  <c r="V4790" i="1"/>
  <c r="V4789" i="1"/>
  <c r="V4788" i="1"/>
  <c r="V4787" i="1"/>
  <c r="V4786" i="1"/>
  <c r="V4785" i="1"/>
  <c r="V4784" i="1"/>
  <c r="V4783" i="1"/>
  <c r="V4782" i="1"/>
  <c r="V4781" i="1"/>
  <c r="V4780" i="1"/>
  <c r="V4779" i="1"/>
  <c r="V4778" i="1"/>
  <c r="V4777" i="1"/>
  <c r="V4776" i="1"/>
  <c r="V4775" i="1"/>
  <c r="V4774" i="1"/>
  <c r="V4773" i="1"/>
  <c r="V4772" i="1"/>
  <c r="V4771" i="1"/>
  <c r="V4770" i="1"/>
  <c r="V4769" i="1"/>
  <c r="V4768" i="1"/>
  <c r="V4767" i="1"/>
  <c r="V4766" i="1"/>
  <c r="V4765" i="1"/>
  <c r="V4764" i="1"/>
  <c r="V4763" i="1"/>
  <c r="V4762" i="1"/>
  <c r="V4761" i="1"/>
  <c r="V4760" i="1"/>
  <c r="V4759" i="1"/>
  <c r="V4758" i="1"/>
  <c r="V4757" i="1"/>
  <c r="V4756" i="1"/>
  <c r="V4755" i="1"/>
  <c r="V4754" i="1"/>
  <c r="V4753" i="1"/>
  <c r="V4752" i="1"/>
  <c r="V4751" i="1"/>
  <c r="V4750" i="1"/>
  <c r="V4749" i="1"/>
  <c r="V4748" i="1"/>
  <c r="V4747" i="1"/>
  <c r="V4746" i="1"/>
  <c r="V4745" i="1"/>
  <c r="V4744" i="1"/>
  <c r="V4743" i="1"/>
  <c r="V4742" i="1"/>
  <c r="V4741" i="1"/>
  <c r="V4740" i="1"/>
  <c r="V4739" i="1"/>
  <c r="V4738" i="1"/>
  <c r="V4737" i="1"/>
  <c r="V4736" i="1"/>
  <c r="V4735" i="1"/>
  <c r="V4734" i="1"/>
  <c r="V4733" i="1"/>
  <c r="V4732" i="1"/>
  <c r="V4731" i="1"/>
  <c r="V4730" i="1"/>
  <c r="V4729" i="1"/>
  <c r="V4728" i="1"/>
  <c r="V4727" i="1"/>
  <c r="V4726" i="1"/>
  <c r="V4725" i="1"/>
  <c r="V4724" i="1"/>
  <c r="V4723" i="1"/>
  <c r="V4722" i="1"/>
  <c r="V4721" i="1"/>
  <c r="V4720" i="1"/>
  <c r="V4719" i="1"/>
  <c r="V4718" i="1"/>
  <c r="V4717" i="1"/>
  <c r="V4716" i="1"/>
  <c r="V4715" i="1"/>
  <c r="V4714" i="1"/>
  <c r="V4713" i="1"/>
  <c r="V4712" i="1"/>
  <c r="V4711" i="1"/>
  <c r="V4710" i="1"/>
  <c r="V4709" i="1"/>
  <c r="V4708" i="1"/>
  <c r="V4707" i="1"/>
  <c r="V4706" i="1"/>
  <c r="V4705" i="1"/>
  <c r="V4704" i="1"/>
  <c r="V4703" i="1"/>
  <c r="V4702" i="1"/>
  <c r="V4701" i="1"/>
  <c r="V4700" i="1"/>
  <c r="V4699" i="1"/>
  <c r="V4698" i="1"/>
  <c r="V4697" i="1"/>
  <c r="V4696" i="1"/>
  <c r="V4695" i="1"/>
  <c r="V4694" i="1"/>
  <c r="V4693" i="1"/>
  <c r="V4692" i="1"/>
  <c r="V4691" i="1"/>
  <c r="V4690" i="1"/>
  <c r="V4689" i="1"/>
  <c r="V4688" i="1"/>
  <c r="V4687" i="1"/>
  <c r="V4686" i="1"/>
  <c r="V4685" i="1"/>
  <c r="V4684" i="1"/>
  <c r="V4683" i="1"/>
  <c r="V4682" i="1"/>
  <c r="V4681" i="1"/>
  <c r="V4680" i="1"/>
  <c r="V4679" i="1"/>
  <c r="V4678" i="1"/>
  <c r="V4677" i="1"/>
  <c r="V4676" i="1"/>
  <c r="V4675" i="1"/>
  <c r="V4674" i="1"/>
  <c r="V4673" i="1"/>
  <c r="V4672" i="1"/>
  <c r="V4671" i="1"/>
  <c r="V4670" i="1"/>
  <c r="V4669" i="1"/>
  <c r="V4668" i="1"/>
  <c r="V4667" i="1"/>
  <c r="V4666" i="1"/>
  <c r="V4665" i="1"/>
  <c r="V4664" i="1"/>
  <c r="V4663" i="1"/>
  <c r="V4662" i="1"/>
  <c r="V4661" i="1"/>
  <c r="V4660" i="1"/>
  <c r="V4659" i="1"/>
  <c r="V4658" i="1"/>
  <c r="V4657" i="1"/>
  <c r="V4656" i="1"/>
  <c r="V4655" i="1"/>
  <c r="V4654" i="1"/>
  <c r="V4653" i="1"/>
  <c r="V4652" i="1"/>
  <c r="V4651" i="1"/>
  <c r="V4650" i="1"/>
  <c r="V4649" i="1"/>
  <c r="V4648" i="1"/>
  <c r="V4647" i="1"/>
  <c r="V4646" i="1"/>
  <c r="V4645" i="1"/>
  <c r="V4644" i="1"/>
  <c r="V4643" i="1"/>
  <c r="V4642" i="1"/>
  <c r="V4641" i="1"/>
  <c r="V4640" i="1"/>
  <c r="V4639" i="1"/>
  <c r="V4638" i="1"/>
  <c r="V4637" i="1"/>
  <c r="V4636" i="1"/>
  <c r="V4635" i="1"/>
  <c r="V4634" i="1"/>
  <c r="V4633" i="1"/>
  <c r="V4632" i="1"/>
  <c r="V4631" i="1"/>
  <c r="V4630" i="1"/>
  <c r="V4629" i="1"/>
  <c r="V4628" i="1"/>
  <c r="V4627" i="1"/>
  <c r="V4626" i="1"/>
  <c r="V4625" i="1"/>
  <c r="V4624" i="1"/>
  <c r="V4623" i="1"/>
  <c r="V4622" i="1"/>
  <c r="V4621" i="1"/>
  <c r="V4620" i="1"/>
  <c r="V4619" i="1"/>
  <c r="V4618" i="1"/>
  <c r="V4617" i="1"/>
  <c r="V4616" i="1"/>
  <c r="V4615" i="1"/>
  <c r="V4614" i="1"/>
  <c r="V4613" i="1"/>
  <c r="V4612" i="1"/>
  <c r="V4611" i="1"/>
  <c r="V4610" i="1"/>
  <c r="V4609" i="1"/>
  <c r="V4608" i="1"/>
  <c r="V4607" i="1"/>
  <c r="V4606" i="1"/>
  <c r="V4605" i="1"/>
  <c r="V4604" i="1"/>
  <c r="V4603" i="1"/>
  <c r="V4602" i="1"/>
  <c r="V4601" i="1"/>
  <c r="V4600" i="1"/>
  <c r="V4599" i="1"/>
  <c r="V4598" i="1"/>
  <c r="V4597" i="1"/>
  <c r="V4596" i="1"/>
  <c r="V4595" i="1"/>
  <c r="V4594" i="1"/>
  <c r="V4593" i="1"/>
  <c r="V4592" i="1"/>
  <c r="V4591" i="1"/>
  <c r="V4590" i="1"/>
  <c r="V4589" i="1"/>
  <c r="V4588" i="1"/>
  <c r="V4587" i="1"/>
  <c r="V4586" i="1"/>
  <c r="V4585" i="1"/>
  <c r="V4584" i="1"/>
  <c r="V4583" i="1"/>
  <c r="V4582" i="1"/>
  <c r="V4581" i="1"/>
  <c r="V4580" i="1"/>
  <c r="V4579" i="1"/>
  <c r="V4578" i="1"/>
  <c r="V4577" i="1"/>
  <c r="V4576" i="1"/>
  <c r="V4575" i="1"/>
  <c r="V4574" i="1"/>
  <c r="V4573" i="1"/>
  <c r="V4572" i="1"/>
  <c r="V4571" i="1"/>
  <c r="V4570" i="1"/>
  <c r="V4569" i="1"/>
  <c r="V4568" i="1"/>
  <c r="V4567" i="1"/>
  <c r="V4566" i="1"/>
  <c r="V4565" i="1"/>
  <c r="V4564" i="1"/>
  <c r="V4563" i="1"/>
  <c r="V4562" i="1"/>
  <c r="V4561" i="1"/>
  <c r="V4560" i="1"/>
  <c r="V4559" i="1"/>
  <c r="V4558" i="1"/>
  <c r="V4557" i="1"/>
  <c r="V4556" i="1"/>
  <c r="V4555" i="1"/>
  <c r="V4554" i="1"/>
  <c r="V4553" i="1"/>
  <c r="V4552" i="1"/>
  <c r="V4551" i="1"/>
  <c r="V4550" i="1"/>
  <c r="V4549" i="1"/>
  <c r="V4548" i="1"/>
  <c r="V4547" i="1"/>
  <c r="V4546" i="1"/>
  <c r="V4545" i="1"/>
  <c r="V4544" i="1"/>
  <c r="V4543" i="1"/>
  <c r="V4542" i="1"/>
  <c r="V4541" i="1"/>
  <c r="V4540" i="1"/>
  <c r="V4539" i="1"/>
  <c r="V4538" i="1"/>
  <c r="V4537" i="1"/>
  <c r="V4536" i="1"/>
  <c r="V4535" i="1"/>
  <c r="V4534" i="1"/>
  <c r="V4533" i="1"/>
  <c r="V4532" i="1"/>
  <c r="V4531" i="1"/>
  <c r="V4530" i="1"/>
  <c r="V4529" i="1"/>
  <c r="V4528" i="1"/>
  <c r="V4527" i="1"/>
  <c r="V4526" i="1"/>
  <c r="V4525" i="1"/>
  <c r="V4524" i="1"/>
  <c r="V4523" i="1"/>
  <c r="V4522" i="1"/>
  <c r="V4521" i="1"/>
  <c r="V4520" i="1"/>
  <c r="V4519" i="1"/>
  <c r="V4518" i="1"/>
  <c r="V4517" i="1"/>
  <c r="V4516" i="1"/>
  <c r="V4515" i="1"/>
  <c r="V4514" i="1"/>
  <c r="V4513" i="1"/>
  <c r="V4512" i="1"/>
  <c r="V4511" i="1"/>
  <c r="V4510" i="1"/>
  <c r="V4509" i="1"/>
  <c r="V4508" i="1"/>
  <c r="V4507" i="1"/>
  <c r="V4506" i="1"/>
  <c r="V4505" i="1"/>
  <c r="V4504" i="1"/>
  <c r="V4503" i="1"/>
  <c r="V4502" i="1"/>
  <c r="V4501" i="1"/>
  <c r="V4500" i="1"/>
  <c r="V4499" i="1"/>
  <c r="V4498" i="1"/>
  <c r="V4497" i="1"/>
  <c r="V4496" i="1"/>
  <c r="V4495" i="1"/>
  <c r="V4494" i="1"/>
  <c r="V4493" i="1"/>
  <c r="V4492" i="1"/>
  <c r="V4491" i="1"/>
  <c r="V4490" i="1"/>
  <c r="V4489" i="1"/>
  <c r="V4488" i="1"/>
  <c r="V4487" i="1"/>
  <c r="V4486" i="1"/>
  <c r="V4485" i="1"/>
  <c r="V4484" i="1"/>
  <c r="V4483" i="1"/>
  <c r="V4482" i="1"/>
  <c r="V4481" i="1"/>
  <c r="V4480" i="1"/>
  <c r="V4479" i="1"/>
  <c r="V4478" i="1"/>
  <c r="V4477" i="1"/>
  <c r="V4476" i="1"/>
  <c r="V4475" i="1"/>
  <c r="V4474" i="1"/>
  <c r="V4473" i="1"/>
  <c r="V4472" i="1"/>
  <c r="V4471" i="1"/>
  <c r="V4470" i="1"/>
  <c r="V4469" i="1"/>
  <c r="V4468" i="1"/>
  <c r="V4467" i="1"/>
  <c r="V4466" i="1"/>
  <c r="V4465" i="1"/>
  <c r="V4464" i="1"/>
  <c r="V4463" i="1"/>
  <c r="V4462" i="1"/>
  <c r="V4461" i="1"/>
  <c r="V4460" i="1"/>
  <c r="V4459" i="1"/>
  <c r="V4458" i="1"/>
  <c r="V4457" i="1"/>
  <c r="V4456" i="1"/>
  <c r="V4455" i="1"/>
  <c r="V4454" i="1"/>
  <c r="V4453" i="1"/>
  <c r="V4452" i="1"/>
  <c r="V4451" i="1"/>
  <c r="V4450" i="1"/>
  <c r="V4449" i="1"/>
  <c r="V4448" i="1"/>
  <c r="V4447" i="1"/>
  <c r="V4446" i="1"/>
  <c r="V4445" i="1"/>
  <c r="V4444" i="1"/>
  <c r="V4443" i="1"/>
  <c r="V4442" i="1"/>
  <c r="V4441" i="1"/>
  <c r="V4440" i="1"/>
  <c r="V4439" i="1"/>
  <c r="V4438" i="1"/>
  <c r="V4437" i="1"/>
  <c r="V4436" i="1"/>
  <c r="V4435" i="1"/>
  <c r="V4434" i="1"/>
  <c r="V4433" i="1"/>
  <c r="V4432" i="1"/>
  <c r="V4431" i="1"/>
  <c r="V4430" i="1"/>
  <c r="V4429" i="1"/>
  <c r="V4428" i="1"/>
  <c r="V4427" i="1"/>
  <c r="V4426" i="1"/>
  <c r="V4425" i="1"/>
  <c r="V4424" i="1"/>
  <c r="V4423" i="1"/>
  <c r="V4422" i="1"/>
  <c r="V4421" i="1"/>
  <c r="V4420" i="1"/>
  <c r="V4419" i="1"/>
  <c r="V4418" i="1"/>
  <c r="V4417" i="1"/>
  <c r="V4416" i="1"/>
  <c r="V4415" i="1"/>
  <c r="V4414" i="1"/>
  <c r="V4413" i="1"/>
  <c r="V4412" i="1"/>
  <c r="V4411" i="1"/>
  <c r="V4410" i="1"/>
  <c r="V4409" i="1"/>
  <c r="V4408" i="1"/>
  <c r="V4407" i="1"/>
  <c r="V4406" i="1"/>
  <c r="V4405" i="1"/>
  <c r="V4404" i="1"/>
  <c r="V4403" i="1"/>
  <c r="V4402" i="1"/>
  <c r="V4401" i="1"/>
  <c r="V4400" i="1"/>
  <c r="V4399" i="1"/>
  <c r="V4398" i="1"/>
  <c r="V4397" i="1"/>
  <c r="V4396" i="1"/>
  <c r="V4395" i="1"/>
  <c r="V4394" i="1"/>
  <c r="V4393" i="1"/>
  <c r="V4392" i="1"/>
  <c r="V4391" i="1"/>
  <c r="V4390" i="1"/>
  <c r="V4389" i="1"/>
  <c r="V4388" i="1"/>
  <c r="V4387" i="1"/>
  <c r="V4386" i="1"/>
  <c r="V4385" i="1"/>
  <c r="V4384" i="1"/>
  <c r="V4383" i="1"/>
  <c r="V4382" i="1"/>
  <c r="V4381" i="1"/>
  <c r="V4380" i="1"/>
  <c r="V4379" i="1"/>
  <c r="V4378" i="1"/>
  <c r="V4377" i="1"/>
  <c r="V4376" i="1"/>
  <c r="V4375" i="1"/>
  <c r="V4374" i="1"/>
  <c r="V4373" i="1"/>
  <c r="V4372" i="1"/>
  <c r="V4371" i="1"/>
  <c r="V4370" i="1"/>
  <c r="V4369" i="1"/>
  <c r="V4368" i="1"/>
  <c r="V4367" i="1"/>
  <c r="V4366" i="1"/>
  <c r="V4365" i="1"/>
  <c r="V4364" i="1"/>
  <c r="V4363" i="1"/>
  <c r="V4362" i="1"/>
  <c r="V4361" i="1"/>
  <c r="V4360" i="1"/>
  <c r="V4359" i="1"/>
  <c r="V4358" i="1"/>
  <c r="V4357" i="1"/>
  <c r="V4356" i="1"/>
  <c r="V4355" i="1"/>
  <c r="V4354" i="1"/>
  <c r="V4353" i="1"/>
  <c r="V4352" i="1"/>
  <c r="V4351" i="1"/>
  <c r="V4350" i="1"/>
  <c r="V4349" i="1"/>
  <c r="V4348" i="1"/>
  <c r="V4347" i="1"/>
  <c r="V4346" i="1"/>
  <c r="V4345" i="1"/>
  <c r="V4344" i="1"/>
  <c r="V4343" i="1"/>
  <c r="V4342" i="1"/>
  <c r="V4341" i="1"/>
  <c r="V4340" i="1"/>
  <c r="V4339" i="1"/>
  <c r="V4338" i="1"/>
  <c r="V4337" i="1"/>
  <c r="V4336" i="1"/>
  <c r="V4335" i="1"/>
  <c r="V4334" i="1"/>
  <c r="V4333" i="1"/>
  <c r="V4332" i="1"/>
  <c r="V4331" i="1"/>
  <c r="V4330" i="1"/>
  <c r="V4329" i="1"/>
  <c r="V4328" i="1"/>
  <c r="V4327" i="1"/>
  <c r="V4326" i="1"/>
  <c r="V4325" i="1"/>
  <c r="V4324" i="1"/>
  <c r="V4323" i="1"/>
  <c r="V4322" i="1"/>
  <c r="V4321" i="1"/>
  <c r="V4320" i="1"/>
  <c r="V4319" i="1"/>
  <c r="V4318" i="1"/>
  <c r="V4317" i="1"/>
  <c r="V4316" i="1"/>
  <c r="V4315" i="1"/>
  <c r="V4314" i="1"/>
  <c r="V4313" i="1"/>
  <c r="V4312" i="1"/>
  <c r="V4311" i="1"/>
  <c r="V4310" i="1"/>
  <c r="V4309" i="1"/>
  <c r="V4308" i="1"/>
  <c r="V4307" i="1"/>
  <c r="V4306" i="1"/>
  <c r="V4305" i="1"/>
  <c r="V4304" i="1"/>
  <c r="V4303" i="1"/>
  <c r="V4302" i="1"/>
  <c r="V4301" i="1"/>
  <c r="V4300" i="1"/>
  <c r="V4299" i="1"/>
  <c r="V4298" i="1"/>
  <c r="V4297" i="1"/>
  <c r="V4296" i="1"/>
  <c r="V4295" i="1"/>
  <c r="V4294" i="1"/>
  <c r="V4293" i="1"/>
  <c r="V4292" i="1"/>
  <c r="V4291" i="1"/>
  <c r="V4290" i="1"/>
  <c r="V4289" i="1"/>
  <c r="V4288" i="1"/>
  <c r="V4287" i="1"/>
  <c r="V4286" i="1"/>
  <c r="V4285" i="1"/>
  <c r="V4284" i="1"/>
  <c r="V4283" i="1"/>
  <c r="V4282" i="1"/>
  <c r="V4281" i="1"/>
  <c r="V4280" i="1"/>
  <c r="V4279" i="1"/>
  <c r="V4278" i="1"/>
  <c r="V4277" i="1"/>
  <c r="V4276" i="1"/>
  <c r="V4275" i="1"/>
  <c r="V4274" i="1"/>
  <c r="V4273" i="1"/>
  <c r="V4272" i="1"/>
  <c r="V4271" i="1"/>
  <c r="V4270" i="1"/>
  <c r="V4269" i="1"/>
  <c r="V4268" i="1"/>
  <c r="V4267" i="1"/>
  <c r="V4266" i="1"/>
  <c r="V4265" i="1"/>
  <c r="V4264" i="1"/>
  <c r="V4263" i="1"/>
  <c r="V4262" i="1"/>
  <c r="V4261" i="1"/>
  <c r="V4260" i="1"/>
  <c r="V4259" i="1"/>
  <c r="V4258" i="1"/>
  <c r="V4257" i="1"/>
  <c r="V4256" i="1"/>
  <c r="V4255" i="1"/>
  <c r="V4254" i="1"/>
  <c r="V4253" i="1"/>
  <c r="V4252" i="1"/>
  <c r="V4251" i="1"/>
  <c r="V4250" i="1"/>
  <c r="V4249" i="1"/>
  <c r="V4248" i="1"/>
  <c r="V4247" i="1"/>
  <c r="V4246" i="1"/>
  <c r="V4245" i="1"/>
  <c r="V4244" i="1"/>
  <c r="V4243" i="1"/>
  <c r="V4242" i="1"/>
  <c r="V4241" i="1"/>
  <c r="V4240" i="1"/>
  <c r="V4239" i="1"/>
  <c r="V4238" i="1"/>
  <c r="V4237" i="1"/>
  <c r="V4236" i="1"/>
  <c r="V4235" i="1"/>
  <c r="V4234" i="1"/>
  <c r="V4233" i="1"/>
  <c r="V4232" i="1"/>
  <c r="V4231" i="1"/>
  <c r="V4230" i="1"/>
  <c r="V4229" i="1"/>
  <c r="V4228" i="1"/>
  <c r="V4227" i="1"/>
  <c r="V4226" i="1"/>
  <c r="V4225" i="1"/>
  <c r="V4224" i="1"/>
  <c r="V4223" i="1"/>
  <c r="V4222" i="1"/>
  <c r="V4221" i="1"/>
  <c r="V4220" i="1"/>
  <c r="V4219" i="1"/>
  <c r="V4218" i="1"/>
  <c r="V4217" i="1"/>
  <c r="V4216" i="1"/>
  <c r="V4215" i="1"/>
  <c r="V4214" i="1"/>
  <c r="V4213" i="1"/>
  <c r="V4212" i="1"/>
  <c r="V4211" i="1"/>
  <c r="V4210" i="1"/>
  <c r="V4209" i="1"/>
  <c r="V4208" i="1"/>
  <c r="V4207" i="1"/>
  <c r="V4206" i="1"/>
  <c r="V4205" i="1"/>
  <c r="V4204" i="1"/>
  <c r="V4203" i="1"/>
  <c r="V4202" i="1"/>
  <c r="V4201" i="1"/>
  <c r="V4200" i="1"/>
  <c r="V4199" i="1"/>
  <c r="V4198" i="1"/>
  <c r="V4197" i="1"/>
  <c r="V4196" i="1"/>
  <c r="V4195" i="1"/>
  <c r="V4194" i="1"/>
  <c r="V4193" i="1"/>
  <c r="V4192" i="1"/>
  <c r="V4191" i="1"/>
  <c r="V4190" i="1"/>
  <c r="V4189" i="1"/>
  <c r="V4188" i="1"/>
  <c r="V4187" i="1"/>
  <c r="V4186" i="1"/>
  <c r="V4185" i="1"/>
  <c r="V4184" i="1"/>
  <c r="V4183" i="1"/>
  <c r="V4182" i="1"/>
  <c r="V4181" i="1"/>
  <c r="V4180" i="1"/>
  <c r="V4179" i="1"/>
  <c r="V4178" i="1"/>
  <c r="V4177" i="1"/>
  <c r="V4176" i="1"/>
  <c r="V4175" i="1"/>
  <c r="V4174" i="1"/>
  <c r="V4173" i="1"/>
  <c r="V4172" i="1"/>
  <c r="V4171" i="1"/>
  <c r="V4170" i="1"/>
  <c r="V4169" i="1"/>
  <c r="V4168" i="1"/>
  <c r="V4167" i="1"/>
  <c r="V4166" i="1"/>
  <c r="V4165" i="1"/>
  <c r="V4164" i="1"/>
  <c r="V4163" i="1"/>
  <c r="V4162" i="1"/>
  <c r="V4161" i="1"/>
  <c r="V4160" i="1"/>
  <c r="V4159" i="1"/>
  <c r="V4158" i="1"/>
  <c r="V4157" i="1"/>
  <c r="V4156" i="1"/>
  <c r="V4155" i="1"/>
  <c r="V4154" i="1"/>
  <c r="V4153" i="1"/>
  <c r="V4152" i="1"/>
  <c r="V4151" i="1"/>
  <c r="V4150" i="1"/>
  <c r="V4149" i="1"/>
  <c r="V4148" i="1"/>
  <c r="V4147" i="1"/>
  <c r="V4146" i="1"/>
  <c r="V4145" i="1"/>
  <c r="V4144" i="1"/>
  <c r="V4143" i="1"/>
  <c r="V4142" i="1"/>
  <c r="V4141" i="1"/>
  <c r="V4140" i="1"/>
  <c r="V4139" i="1"/>
  <c r="V4138" i="1"/>
  <c r="V4137" i="1"/>
  <c r="V4136" i="1"/>
  <c r="V4135" i="1"/>
  <c r="V4134" i="1"/>
  <c r="V4133" i="1"/>
  <c r="V4132" i="1"/>
  <c r="V4131" i="1"/>
  <c r="V4130" i="1"/>
  <c r="V4129" i="1"/>
  <c r="V4128" i="1"/>
  <c r="V4127" i="1"/>
  <c r="V4126" i="1"/>
  <c r="V4125" i="1"/>
  <c r="V4124" i="1"/>
  <c r="V4123" i="1"/>
  <c r="V4122" i="1"/>
  <c r="V4121" i="1"/>
  <c r="V4120" i="1"/>
  <c r="V4119" i="1"/>
  <c r="V4118" i="1"/>
  <c r="V4117" i="1"/>
  <c r="V4116" i="1"/>
  <c r="V4115" i="1"/>
  <c r="V4114" i="1"/>
  <c r="V4113" i="1"/>
  <c r="V4112" i="1"/>
  <c r="V4111" i="1"/>
  <c r="V4110" i="1"/>
  <c r="V4109" i="1"/>
  <c r="V4108" i="1"/>
  <c r="V4107" i="1"/>
  <c r="V4106" i="1"/>
  <c r="V4105" i="1"/>
  <c r="V4104" i="1"/>
  <c r="V4103" i="1"/>
  <c r="V4102" i="1"/>
  <c r="V4101" i="1"/>
  <c r="V4100" i="1"/>
  <c r="V4099" i="1"/>
  <c r="V4098" i="1"/>
  <c r="V4097" i="1"/>
  <c r="V4096" i="1"/>
  <c r="V4095" i="1"/>
  <c r="V4094" i="1"/>
  <c r="V4093" i="1"/>
  <c r="V4092" i="1"/>
  <c r="V4091" i="1"/>
  <c r="V4090" i="1"/>
  <c r="V4089" i="1"/>
  <c r="V4088" i="1"/>
  <c r="V4087" i="1"/>
  <c r="V4086" i="1"/>
  <c r="V4085" i="1"/>
  <c r="V4084" i="1"/>
  <c r="V4083" i="1"/>
  <c r="V4082" i="1"/>
  <c r="V4081" i="1"/>
  <c r="V4080" i="1"/>
  <c r="V4079" i="1"/>
  <c r="V4078" i="1"/>
  <c r="V4077" i="1"/>
  <c r="V4076" i="1"/>
  <c r="V4075" i="1"/>
  <c r="V4074" i="1"/>
  <c r="V4073" i="1"/>
  <c r="V4072" i="1"/>
  <c r="V4071" i="1"/>
  <c r="V4070" i="1"/>
  <c r="V4069" i="1"/>
  <c r="V4068" i="1"/>
  <c r="V4067" i="1"/>
  <c r="V4066" i="1"/>
  <c r="V4065" i="1"/>
  <c r="V4064" i="1"/>
  <c r="V4063" i="1"/>
  <c r="V4062" i="1"/>
  <c r="V4061" i="1"/>
  <c r="V4060" i="1"/>
  <c r="V4059" i="1"/>
  <c r="V4058" i="1"/>
  <c r="V4057" i="1"/>
  <c r="V4056" i="1"/>
  <c r="V4055" i="1"/>
  <c r="V4054" i="1"/>
  <c r="V4053" i="1"/>
  <c r="V4052" i="1"/>
  <c r="V4051" i="1"/>
  <c r="V4050" i="1"/>
  <c r="V4049" i="1"/>
  <c r="V4048" i="1"/>
  <c r="V4047" i="1"/>
  <c r="V4046" i="1"/>
  <c r="V4045" i="1"/>
  <c r="V4044" i="1"/>
  <c r="V4043" i="1"/>
  <c r="V4042" i="1"/>
  <c r="V4041" i="1"/>
  <c r="V4040" i="1"/>
  <c r="V4039" i="1"/>
  <c r="V4038" i="1"/>
  <c r="V4037" i="1"/>
  <c r="V4036" i="1"/>
  <c r="V4035" i="1"/>
  <c r="V4034" i="1"/>
  <c r="V4033" i="1"/>
  <c r="V4032" i="1"/>
  <c r="V4031" i="1"/>
  <c r="V4030" i="1"/>
  <c r="V4029" i="1"/>
  <c r="V4028" i="1"/>
  <c r="V4027" i="1"/>
  <c r="V4026" i="1"/>
  <c r="V4025" i="1"/>
  <c r="V4024" i="1"/>
  <c r="V4023" i="1"/>
  <c r="V4022" i="1"/>
  <c r="V4021" i="1"/>
  <c r="V4020" i="1"/>
  <c r="V4019" i="1"/>
  <c r="V4018" i="1"/>
  <c r="V4017" i="1"/>
  <c r="V4016" i="1"/>
  <c r="V4015" i="1"/>
  <c r="V4014" i="1"/>
  <c r="V4013" i="1"/>
  <c r="V4012" i="1"/>
  <c r="V4011" i="1"/>
  <c r="V4010" i="1"/>
  <c r="V4009" i="1"/>
  <c r="V4008" i="1"/>
  <c r="V4007" i="1"/>
  <c r="V4006" i="1"/>
  <c r="V4005" i="1"/>
  <c r="V4004" i="1"/>
  <c r="V4003" i="1"/>
  <c r="V4002" i="1"/>
  <c r="V4001" i="1"/>
  <c r="V4000" i="1"/>
  <c r="V3999" i="1"/>
  <c r="V3998" i="1"/>
  <c r="V3997" i="1"/>
  <c r="V3996" i="1"/>
  <c r="V3995" i="1"/>
  <c r="V3994" i="1"/>
  <c r="V3993" i="1"/>
  <c r="V3992" i="1"/>
  <c r="V3991" i="1"/>
  <c r="V3990" i="1"/>
  <c r="V3989" i="1"/>
  <c r="V3988" i="1"/>
  <c r="V3987" i="1"/>
  <c r="V3986" i="1"/>
  <c r="V3985" i="1"/>
  <c r="V3984" i="1"/>
  <c r="V3983" i="1"/>
  <c r="V3982" i="1"/>
  <c r="V3981" i="1"/>
  <c r="V3980" i="1"/>
  <c r="V3979" i="1"/>
  <c r="V3978" i="1"/>
  <c r="V3977" i="1"/>
  <c r="V3976" i="1"/>
  <c r="V3975" i="1"/>
  <c r="V3974" i="1"/>
  <c r="V3973" i="1"/>
  <c r="V3972" i="1"/>
  <c r="V3971" i="1"/>
  <c r="V3970" i="1"/>
  <c r="V3969" i="1"/>
  <c r="V3968" i="1"/>
  <c r="V3967" i="1"/>
  <c r="V3966" i="1"/>
  <c r="V3965" i="1"/>
  <c r="V3964" i="1"/>
  <c r="V3963" i="1"/>
  <c r="V3962" i="1"/>
  <c r="V3961" i="1"/>
  <c r="V3960" i="1"/>
  <c r="V3959" i="1"/>
  <c r="V3958" i="1"/>
  <c r="V3957" i="1"/>
  <c r="V3956" i="1"/>
  <c r="V3955" i="1"/>
  <c r="V3954" i="1"/>
  <c r="V3953" i="1"/>
  <c r="V3952" i="1"/>
  <c r="V3951" i="1"/>
  <c r="V3950" i="1"/>
  <c r="V3949" i="1"/>
  <c r="V3948" i="1"/>
  <c r="V3947" i="1"/>
  <c r="V3946" i="1"/>
  <c r="V3945" i="1"/>
  <c r="V3944" i="1"/>
  <c r="V3943" i="1"/>
  <c r="V3942" i="1"/>
  <c r="V3941" i="1"/>
  <c r="V3940" i="1"/>
  <c r="V3939" i="1"/>
  <c r="V3938" i="1"/>
  <c r="V3937" i="1"/>
  <c r="V3936" i="1"/>
  <c r="V3935" i="1"/>
  <c r="V3934" i="1"/>
  <c r="V3933" i="1"/>
  <c r="V3932" i="1"/>
  <c r="V3931" i="1"/>
  <c r="V3930" i="1"/>
  <c r="V3929" i="1"/>
  <c r="V3928" i="1"/>
  <c r="V3927" i="1"/>
  <c r="V3926" i="1"/>
  <c r="V3925" i="1"/>
  <c r="V3924" i="1"/>
  <c r="V3923" i="1"/>
  <c r="V3922" i="1"/>
  <c r="V3921" i="1"/>
  <c r="V3920" i="1"/>
  <c r="V3919" i="1"/>
  <c r="V3918" i="1"/>
  <c r="V3917" i="1"/>
  <c r="V3916" i="1"/>
  <c r="V3915" i="1"/>
  <c r="V3914" i="1"/>
  <c r="V3913" i="1"/>
  <c r="V3912" i="1"/>
  <c r="V3911" i="1"/>
  <c r="V3910" i="1"/>
  <c r="V3909" i="1"/>
  <c r="V3908" i="1"/>
  <c r="V3907" i="1"/>
  <c r="V3906" i="1"/>
  <c r="V3905" i="1"/>
  <c r="V3904" i="1"/>
  <c r="V3903" i="1"/>
  <c r="V3902" i="1"/>
  <c r="V3901" i="1"/>
  <c r="V3900" i="1"/>
  <c r="V3899" i="1"/>
  <c r="V3898" i="1"/>
  <c r="V3897" i="1"/>
  <c r="V3896" i="1"/>
  <c r="V3895" i="1"/>
  <c r="V3894" i="1"/>
  <c r="V3893" i="1"/>
  <c r="V3892" i="1"/>
  <c r="V3891" i="1"/>
  <c r="V3890" i="1"/>
  <c r="V3889" i="1"/>
  <c r="V3888" i="1"/>
  <c r="V3887" i="1"/>
  <c r="V3886" i="1"/>
  <c r="V3885" i="1"/>
  <c r="V3884" i="1"/>
  <c r="V3883" i="1"/>
  <c r="V3882" i="1"/>
  <c r="V3881" i="1"/>
  <c r="V3880" i="1"/>
  <c r="V3879" i="1"/>
  <c r="V3878" i="1"/>
  <c r="V3877" i="1"/>
  <c r="V3876" i="1"/>
  <c r="V3875" i="1"/>
  <c r="V3874" i="1"/>
  <c r="V3873" i="1"/>
  <c r="V3872" i="1"/>
  <c r="V3871" i="1"/>
  <c r="V3870" i="1"/>
  <c r="V3869" i="1"/>
  <c r="V3868" i="1"/>
  <c r="V3867" i="1"/>
  <c r="V3866" i="1"/>
  <c r="V3865" i="1"/>
  <c r="V3864" i="1"/>
  <c r="V3863" i="1"/>
  <c r="V3862" i="1"/>
  <c r="V3861" i="1"/>
  <c r="V3860" i="1"/>
  <c r="V3859" i="1"/>
  <c r="V3858" i="1"/>
  <c r="V3857" i="1"/>
  <c r="V3856" i="1"/>
  <c r="V3855" i="1"/>
  <c r="V3854" i="1"/>
  <c r="V3853" i="1"/>
  <c r="V3852" i="1"/>
  <c r="V3851" i="1"/>
  <c r="V3850" i="1"/>
  <c r="V3849" i="1"/>
  <c r="V3848" i="1"/>
  <c r="V3847" i="1"/>
  <c r="V3846" i="1"/>
  <c r="V3845" i="1"/>
  <c r="V3844" i="1"/>
  <c r="V3843" i="1"/>
  <c r="V3842" i="1"/>
  <c r="V3841" i="1"/>
  <c r="V3840" i="1"/>
  <c r="V3839" i="1"/>
  <c r="V3838" i="1"/>
  <c r="V3837" i="1"/>
  <c r="V3836" i="1"/>
  <c r="V3835" i="1"/>
  <c r="V3834" i="1"/>
  <c r="V3833" i="1"/>
  <c r="V3832" i="1"/>
  <c r="V3831" i="1"/>
  <c r="V3830" i="1"/>
  <c r="V3829" i="1"/>
  <c r="V3828" i="1"/>
  <c r="V3827" i="1"/>
  <c r="V3826" i="1"/>
  <c r="V3825" i="1"/>
  <c r="V3824" i="1"/>
  <c r="V3823" i="1"/>
  <c r="V3822" i="1"/>
  <c r="V3821" i="1"/>
  <c r="V3820" i="1"/>
  <c r="V3819" i="1"/>
  <c r="V3818" i="1"/>
  <c r="V3817" i="1"/>
  <c r="V3816" i="1"/>
  <c r="V3815" i="1"/>
  <c r="V3814" i="1"/>
  <c r="V3813" i="1"/>
  <c r="V3812" i="1"/>
  <c r="V3811" i="1"/>
  <c r="V3810" i="1"/>
  <c r="V3809" i="1"/>
  <c r="V3808" i="1"/>
  <c r="V3807" i="1"/>
  <c r="V3806" i="1"/>
  <c r="V3805" i="1"/>
  <c r="V3804" i="1"/>
  <c r="V3803" i="1"/>
  <c r="V3802" i="1"/>
  <c r="V3801" i="1"/>
  <c r="V3800" i="1"/>
  <c r="V3799" i="1"/>
  <c r="V3798" i="1"/>
  <c r="V3797" i="1"/>
  <c r="V3796" i="1"/>
  <c r="V3795" i="1"/>
  <c r="V3794" i="1"/>
  <c r="V3793" i="1"/>
  <c r="V3792" i="1"/>
  <c r="V3791" i="1"/>
  <c r="V3790" i="1"/>
  <c r="V3789" i="1"/>
  <c r="V3788" i="1"/>
  <c r="V3787" i="1"/>
  <c r="V3786" i="1"/>
  <c r="V3785" i="1"/>
  <c r="V3784" i="1"/>
  <c r="V3783" i="1"/>
  <c r="V3782" i="1"/>
  <c r="V3781" i="1"/>
  <c r="V3780" i="1"/>
  <c r="V3779" i="1"/>
  <c r="V3778" i="1"/>
  <c r="V3777" i="1"/>
  <c r="V3776" i="1"/>
  <c r="V3775" i="1"/>
  <c r="V3774" i="1"/>
  <c r="V3773" i="1"/>
  <c r="V3772" i="1"/>
  <c r="V3771" i="1"/>
  <c r="V3770" i="1"/>
  <c r="V3769" i="1"/>
  <c r="V3768" i="1"/>
  <c r="V3767" i="1"/>
  <c r="V3766" i="1"/>
  <c r="V3765" i="1"/>
  <c r="V3764" i="1"/>
  <c r="V3763" i="1"/>
  <c r="V3762" i="1"/>
  <c r="V3761" i="1"/>
  <c r="V3760" i="1"/>
  <c r="V3759" i="1"/>
  <c r="V3758" i="1"/>
  <c r="V3757" i="1"/>
  <c r="V3756" i="1"/>
  <c r="V3755" i="1"/>
  <c r="V3754" i="1"/>
  <c r="V3753" i="1"/>
  <c r="V3752" i="1"/>
  <c r="V3751" i="1"/>
  <c r="V3750" i="1"/>
  <c r="V3749" i="1"/>
  <c r="V3748" i="1"/>
  <c r="V3747" i="1"/>
  <c r="V3746" i="1"/>
  <c r="V3745" i="1"/>
  <c r="V3744" i="1"/>
  <c r="V3743" i="1"/>
  <c r="V3742" i="1"/>
  <c r="V3741" i="1"/>
  <c r="V3740" i="1"/>
  <c r="V3739" i="1"/>
  <c r="V3738" i="1"/>
  <c r="V3737" i="1"/>
  <c r="V3736" i="1"/>
  <c r="V3735" i="1"/>
  <c r="V3734" i="1"/>
  <c r="V3733" i="1"/>
  <c r="V3732" i="1"/>
  <c r="V3731" i="1"/>
  <c r="V3730" i="1"/>
  <c r="V3729" i="1"/>
  <c r="V3728" i="1"/>
  <c r="V3727" i="1"/>
  <c r="V3726" i="1"/>
  <c r="V3725" i="1"/>
  <c r="V3724" i="1"/>
  <c r="V3723" i="1"/>
  <c r="V3722" i="1"/>
  <c r="V3721" i="1"/>
  <c r="V3720" i="1"/>
  <c r="V3719" i="1"/>
  <c r="V3718" i="1"/>
  <c r="V3717" i="1"/>
  <c r="V3716" i="1"/>
  <c r="V3715" i="1"/>
  <c r="V3714" i="1"/>
  <c r="V3713" i="1"/>
  <c r="V3712" i="1"/>
  <c r="V3711" i="1"/>
  <c r="V3710" i="1"/>
  <c r="V3709" i="1"/>
  <c r="V3708" i="1"/>
  <c r="V3707" i="1"/>
  <c r="V3706" i="1"/>
  <c r="V3705" i="1"/>
  <c r="V3704" i="1"/>
  <c r="V3703" i="1"/>
  <c r="V3702" i="1"/>
  <c r="V3701" i="1"/>
  <c r="V3700" i="1"/>
  <c r="V3699" i="1"/>
  <c r="V3698" i="1"/>
  <c r="V3697" i="1"/>
  <c r="V3696" i="1"/>
  <c r="V3695" i="1"/>
  <c r="V3694" i="1"/>
  <c r="V3693" i="1"/>
  <c r="V3692" i="1"/>
  <c r="V3691" i="1"/>
  <c r="V3690" i="1"/>
  <c r="V3689" i="1"/>
  <c r="V3688" i="1"/>
  <c r="V3687" i="1"/>
  <c r="V3686" i="1"/>
  <c r="V3685" i="1"/>
  <c r="V3684" i="1"/>
  <c r="V3683" i="1"/>
  <c r="V3682" i="1"/>
  <c r="V3681" i="1"/>
  <c r="V3680" i="1"/>
  <c r="V3679" i="1"/>
  <c r="V3678" i="1"/>
  <c r="V3677" i="1"/>
  <c r="V3676" i="1"/>
  <c r="V3675" i="1"/>
  <c r="V3674" i="1"/>
  <c r="V3673" i="1"/>
  <c r="V3672" i="1"/>
  <c r="V3671" i="1"/>
  <c r="V3670" i="1"/>
  <c r="V3669" i="1"/>
  <c r="V3668" i="1"/>
  <c r="V3667" i="1"/>
  <c r="V3666" i="1"/>
  <c r="V3665" i="1"/>
  <c r="V3664" i="1"/>
  <c r="V3663" i="1"/>
  <c r="V3662" i="1"/>
  <c r="V3661" i="1"/>
  <c r="V3660" i="1"/>
  <c r="V3659" i="1"/>
  <c r="V3658" i="1"/>
  <c r="V3657" i="1"/>
  <c r="V3656" i="1"/>
  <c r="V3655" i="1"/>
  <c r="V3654" i="1"/>
  <c r="V3653" i="1"/>
  <c r="V3652" i="1"/>
  <c r="V3651" i="1"/>
  <c r="V3650" i="1"/>
  <c r="V3649" i="1"/>
  <c r="V3648" i="1"/>
  <c r="V3647" i="1"/>
  <c r="V3646" i="1"/>
  <c r="V3645" i="1"/>
  <c r="V3644" i="1"/>
  <c r="V3643" i="1"/>
  <c r="V3642" i="1"/>
  <c r="V3641" i="1"/>
  <c r="V3640" i="1"/>
  <c r="V3639" i="1"/>
  <c r="V3638" i="1"/>
  <c r="V3637" i="1"/>
  <c r="V3636" i="1"/>
  <c r="V3635" i="1"/>
  <c r="V3634" i="1"/>
  <c r="V3633" i="1"/>
  <c r="V3632" i="1"/>
  <c r="V3631" i="1"/>
  <c r="V3630" i="1"/>
  <c r="V3629" i="1"/>
  <c r="V3628" i="1"/>
  <c r="V3627" i="1"/>
  <c r="V3626" i="1"/>
  <c r="V3625" i="1"/>
  <c r="V3624" i="1"/>
  <c r="V3623" i="1"/>
  <c r="V3622" i="1"/>
  <c r="V3621" i="1"/>
  <c r="V3620" i="1"/>
  <c r="V3619" i="1"/>
  <c r="V3618" i="1"/>
  <c r="V3617" i="1"/>
  <c r="V3616" i="1"/>
  <c r="V3615" i="1"/>
  <c r="V3614" i="1"/>
  <c r="V3613" i="1"/>
  <c r="V3612" i="1"/>
  <c r="V3611" i="1"/>
  <c r="V3610" i="1"/>
  <c r="V3609" i="1"/>
  <c r="V3608" i="1"/>
  <c r="V3607" i="1"/>
  <c r="V3606" i="1"/>
  <c r="V3605" i="1"/>
  <c r="V3604" i="1"/>
  <c r="V3603" i="1"/>
  <c r="V3602" i="1"/>
  <c r="V3601" i="1"/>
  <c r="V3600" i="1"/>
  <c r="V3599" i="1"/>
  <c r="V3598" i="1"/>
  <c r="V3597" i="1"/>
  <c r="V3596" i="1"/>
  <c r="V3595" i="1"/>
  <c r="V3594" i="1"/>
  <c r="V3593" i="1"/>
  <c r="V3592" i="1"/>
  <c r="V3591" i="1"/>
  <c r="V3590" i="1"/>
  <c r="V3589" i="1"/>
  <c r="V3588" i="1"/>
  <c r="V3587" i="1"/>
  <c r="V3586" i="1"/>
  <c r="V3585" i="1"/>
  <c r="V3584" i="1"/>
  <c r="V3583" i="1"/>
  <c r="V3582" i="1"/>
  <c r="V3581" i="1"/>
  <c r="V3580" i="1"/>
  <c r="V3579" i="1"/>
  <c r="V3578" i="1"/>
  <c r="V3577" i="1"/>
  <c r="V3576" i="1"/>
  <c r="V3575" i="1"/>
  <c r="V3574" i="1"/>
  <c r="V3573" i="1"/>
  <c r="V3572" i="1"/>
  <c r="V3571" i="1"/>
  <c r="V3570" i="1"/>
  <c r="V3569" i="1"/>
  <c r="V3568" i="1"/>
  <c r="V3567" i="1"/>
  <c r="V3566" i="1"/>
  <c r="V3565" i="1"/>
  <c r="V3564" i="1"/>
  <c r="V3563" i="1"/>
  <c r="V3562" i="1"/>
  <c r="V3561" i="1"/>
  <c r="V3560" i="1"/>
  <c r="V3559" i="1"/>
  <c r="V3558" i="1"/>
  <c r="V3557" i="1"/>
  <c r="V3556" i="1"/>
  <c r="V3555" i="1"/>
  <c r="V3554" i="1"/>
  <c r="V3553" i="1"/>
  <c r="V3552" i="1"/>
  <c r="V3551" i="1"/>
  <c r="V3550" i="1"/>
  <c r="V3549" i="1"/>
  <c r="V3548" i="1"/>
  <c r="V3547" i="1"/>
  <c r="V3546" i="1"/>
  <c r="V3545" i="1"/>
  <c r="V3544" i="1"/>
  <c r="V3543" i="1"/>
  <c r="V3542" i="1"/>
  <c r="V3541" i="1"/>
  <c r="V3540" i="1"/>
  <c r="V3539" i="1"/>
  <c r="V3538" i="1"/>
  <c r="V3537" i="1"/>
  <c r="V3536" i="1"/>
  <c r="V3535" i="1"/>
  <c r="V3534" i="1"/>
  <c r="V3533" i="1"/>
  <c r="V3532" i="1"/>
  <c r="V3531" i="1"/>
  <c r="V3530" i="1"/>
  <c r="V3529" i="1"/>
  <c r="V3528" i="1"/>
  <c r="V3527" i="1"/>
  <c r="V3526" i="1"/>
  <c r="V3525" i="1"/>
  <c r="V3524" i="1"/>
  <c r="V3523" i="1"/>
  <c r="V3522" i="1"/>
  <c r="V3521" i="1"/>
  <c r="V3520" i="1"/>
  <c r="V3519" i="1"/>
  <c r="V3518" i="1"/>
  <c r="V3517" i="1"/>
  <c r="V3516" i="1"/>
  <c r="V3515" i="1"/>
  <c r="V3514" i="1"/>
  <c r="V3513" i="1"/>
  <c r="V3512" i="1"/>
  <c r="V3511" i="1"/>
  <c r="V3510" i="1"/>
  <c r="V3509" i="1"/>
  <c r="V3508" i="1"/>
  <c r="V3507" i="1"/>
  <c r="V3506" i="1"/>
  <c r="V3505" i="1"/>
  <c r="V3504" i="1"/>
  <c r="V3503" i="1"/>
  <c r="V3502" i="1"/>
  <c r="V3501" i="1"/>
  <c r="V3500" i="1"/>
  <c r="V3499" i="1"/>
  <c r="V3498" i="1"/>
  <c r="V3497" i="1"/>
  <c r="V3496" i="1"/>
  <c r="V3495" i="1"/>
  <c r="V3494" i="1"/>
  <c r="V3493" i="1"/>
  <c r="V3492" i="1"/>
  <c r="V3491" i="1"/>
  <c r="V3490" i="1"/>
  <c r="V3489" i="1"/>
  <c r="V3488" i="1"/>
  <c r="V3487" i="1"/>
  <c r="V3486" i="1"/>
  <c r="V3485" i="1"/>
  <c r="V3484" i="1"/>
  <c r="V3483" i="1"/>
  <c r="V3482" i="1"/>
  <c r="V3481" i="1"/>
  <c r="V3480" i="1"/>
  <c r="V3479" i="1"/>
  <c r="V3478" i="1"/>
  <c r="V3477" i="1"/>
  <c r="V3476" i="1"/>
  <c r="V3475" i="1"/>
  <c r="V3474" i="1"/>
  <c r="V3473" i="1"/>
  <c r="V3472" i="1"/>
  <c r="V3471" i="1"/>
  <c r="V3470" i="1"/>
  <c r="V3469" i="1"/>
  <c r="V3468" i="1"/>
  <c r="V3467" i="1"/>
  <c r="V3466" i="1"/>
  <c r="V3465" i="1"/>
  <c r="V3464" i="1"/>
  <c r="V3463" i="1"/>
  <c r="V3462" i="1"/>
  <c r="V3461" i="1"/>
  <c r="V3460" i="1"/>
  <c r="V3459" i="1"/>
  <c r="V3458" i="1"/>
  <c r="V3457" i="1"/>
  <c r="V3456" i="1"/>
  <c r="V3455" i="1"/>
  <c r="V3454" i="1"/>
  <c r="V3453" i="1"/>
  <c r="V3452" i="1"/>
  <c r="V3451" i="1"/>
  <c r="V3450" i="1"/>
  <c r="V3449" i="1"/>
  <c r="V3448" i="1"/>
  <c r="V3447" i="1"/>
  <c r="V3446" i="1"/>
  <c r="V3445" i="1"/>
  <c r="V3444" i="1"/>
  <c r="V3443" i="1"/>
  <c r="V3442" i="1"/>
  <c r="V3441" i="1"/>
  <c r="V3440" i="1"/>
  <c r="V3439" i="1"/>
  <c r="V3438" i="1"/>
  <c r="V3437" i="1"/>
  <c r="V3436" i="1"/>
  <c r="V3435" i="1"/>
  <c r="V3434" i="1"/>
  <c r="V3433" i="1"/>
  <c r="V3432" i="1"/>
  <c r="V3431" i="1"/>
  <c r="V3430" i="1"/>
  <c r="V3429" i="1"/>
  <c r="V3428" i="1"/>
  <c r="V3427" i="1"/>
  <c r="V3426" i="1"/>
  <c r="V3425" i="1"/>
  <c r="V3424" i="1"/>
  <c r="V3423" i="1"/>
  <c r="V3422" i="1"/>
  <c r="V3421" i="1"/>
  <c r="V3420" i="1"/>
  <c r="V3419" i="1"/>
  <c r="V3418" i="1"/>
  <c r="V3417" i="1"/>
  <c r="V3416" i="1"/>
  <c r="V3415" i="1"/>
  <c r="V3414" i="1"/>
  <c r="V3413" i="1"/>
  <c r="V3412" i="1"/>
  <c r="V3411" i="1"/>
  <c r="V3410" i="1"/>
  <c r="V3409" i="1"/>
  <c r="V3408" i="1"/>
  <c r="V3407" i="1"/>
  <c r="V3406" i="1"/>
  <c r="V3405" i="1"/>
  <c r="V3404" i="1"/>
  <c r="V3403" i="1"/>
  <c r="V3402" i="1"/>
  <c r="V3401" i="1"/>
  <c r="V3400" i="1"/>
  <c r="V3399" i="1"/>
  <c r="V3398" i="1"/>
  <c r="V3397" i="1"/>
  <c r="V3396" i="1"/>
  <c r="V3395" i="1"/>
  <c r="V3394" i="1"/>
  <c r="V3393" i="1"/>
  <c r="V3392" i="1"/>
  <c r="V3391" i="1"/>
  <c r="V3390" i="1"/>
  <c r="V3389" i="1"/>
  <c r="V3388" i="1"/>
  <c r="V3387" i="1"/>
  <c r="V3386" i="1"/>
  <c r="V3385" i="1"/>
  <c r="V3384" i="1"/>
  <c r="V3383" i="1"/>
  <c r="V3382" i="1"/>
  <c r="V3381" i="1"/>
  <c r="V3380" i="1"/>
  <c r="V3379" i="1"/>
  <c r="V3378" i="1"/>
  <c r="V3377" i="1"/>
  <c r="V3376" i="1"/>
  <c r="V3375" i="1"/>
  <c r="V3374" i="1"/>
  <c r="V3373" i="1"/>
  <c r="V3372" i="1"/>
  <c r="V3371" i="1"/>
  <c r="V3370" i="1"/>
  <c r="V3369" i="1"/>
  <c r="V3368" i="1"/>
  <c r="V3367" i="1"/>
  <c r="V3366" i="1"/>
  <c r="V3365" i="1"/>
  <c r="V3364" i="1"/>
  <c r="V3363" i="1"/>
  <c r="V3362" i="1"/>
  <c r="V3361" i="1"/>
  <c r="V3360" i="1"/>
  <c r="V3359" i="1"/>
  <c r="V3358" i="1"/>
  <c r="V3357" i="1"/>
  <c r="V3356" i="1"/>
  <c r="V3355" i="1"/>
  <c r="V3354" i="1"/>
  <c r="V3353" i="1"/>
  <c r="V3352" i="1"/>
  <c r="V3351" i="1"/>
  <c r="V3350" i="1"/>
  <c r="V3349" i="1"/>
  <c r="V3348" i="1"/>
  <c r="V3347" i="1"/>
  <c r="V3346" i="1"/>
  <c r="V3345" i="1"/>
  <c r="V3344" i="1"/>
  <c r="V3343" i="1"/>
  <c r="V3342" i="1"/>
  <c r="V3341" i="1"/>
  <c r="V3340" i="1"/>
  <c r="V3339" i="1"/>
  <c r="V3338" i="1"/>
  <c r="V3337" i="1"/>
  <c r="V3336" i="1"/>
  <c r="V3335" i="1"/>
  <c r="V3334" i="1"/>
  <c r="V3333" i="1"/>
  <c r="V3332" i="1"/>
  <c r="V3331" i="1"/>
  <c r="V3330" i="1"/>
  <c r="V3329" i="1"/>
  <c r="V3328" i="1"/>
  <c r="V3327" i="1"/>
  <c r="V3326" i="1"/>
  <c r="V3325" i="1"/>
  <c r="V3324" i="1"/>
  <c r="V3323" i="1"/>
  <c r="V3322" i="1"/>
  <c r="V3321" i="1"/>
  <c r="V3320" i="1"/>
  <c r="V3319" i="1"/>
  <c r="V3318" i="1"/>
  <c r="V3317" i="1"/>
  <c r="V3316" i="1"/>
  <c r="V3315" i="1"/>
  <c r="V3314" i="1"/>
  <c r="V3313" i="1"/>
  <c r="V3312" i="1"/>
  <c r="V3311" i="1"/>
  <c r="V3310" i="1"/>
  <c r="V3309" i="1"/>
  <c r="V3308" i="1"/>
  <c r="V3307" i="1"/>
  <c r="V3306" i="1"/>
  <c r="V3305" i="1"/>
  <c r="V3304" i="1"/>
  <c r="V3303" i="1"/>
  <c r="V3302" i="1"/>
  <c r="V3301" i="1"/>
  <c r="V3300" i="1"/>
  <c r="V3299" i="1"/>
  <c r="V3298" i="1"/>
  <c r="V3297" i="1"/>
  <c r="V3296" i="1"/>
  <c r="V3295" i="1"/>
  <c r="V3294" i="1"/>
  <c r="V3293" i="1"/>
  <c r="V3292" i="1"/>
  <c r="V3291" i="1"/>
  <c r="V3290" i="1"/>
  <c r="V3289" i="1"/>
  <c r="V3288" i="1"/>
  <c r="V3287" i="1"/>
  <c r="V3286" i="1"/>
  <c r="V3285" i="1"/>
  <c r="V3284" i="1"/>
  <c r="V3283" i="1"/>
  <c r="V3282" i="1"/>
  <c r="V3281" i="1"/>
  <c r="V3280" i="1"/>
  <c r="V3279" i="1"/>
  <c r="V3278" i="1"/>
  <c r="V3277" i="1"/>
  <c r="V3276" i="1"/>
  <c r="V3275" i="1"/>
  <c r="V3274" i="1"/>
  <c r="V3273" i="1"/>
  <c r="V3272" i="1"/>
  <c r="V3271" i="1"/>
  <c r="V3270" i="1"/>
  <c r="V3269" i="1"/>
  <c r="V3268" i="1"/>
  <c r="V3267" i="1"/>
  <c r="V3266" i="1"/>
  <c r="V3265" i="1"/>
  <c r="V3264" i="1"/>
  <c r="V3263" i="1"/>
  <c r="V3262" i="1"/>
  <c r="V3261" i="1"/>
  <c r="V3260" i="1"/>
  <c r="V3259" i="1"/>
  <c r="V3258" i="1"/>
  <c r="V3257" i="1"/>
  <c r="V3256" i="1"/>
  <c r="V3255" i="1"/>
  <c r="V3254" i="1"/>
  <c r="V3253" i="1"/>
  <c r="V3252" i="1"/>
  <c r="V3251" i="1"/>
  <c r="V3250" i="1"/>
  <c r="V3249" i="1"/>
  <c r="V3248" i="1"/>
  <c r="V3247" i="1"/>
  <c r="V3246" i="1"/>
  <c r="V3245" i="1"/>
  <c r="V3244" i="1"/>
  <c r="V3243" i="1"/>
  <c r="V3242" i="1"/>
  <c r="V3241" i="1"/>
  <c r="V3240" i="1"/>
  <c r="V3239" i="1"/>
  <c r="V3238" i="1"/>
  <c r="V3237" i="1"/>
  <c r="V3236" i="1"/>
  <c r="V3235" i="1"/>
  <c r="V3234" i="1"/>
  <c r="V3233" i="1"/>
  <c r="V3232" i="1"/>
  <c r="V3231" i="1"/>
  <c r="V3230" i="1"/>
  <c r="V3229" i="1"/>
  <c r="V3228" i="1"/>
  <c r="V3227" i="1"/>
  <c r="V3226" i="1"/>
  <c r="V3225" i="1"/>
  <c r="V3224" i="1"/>
  <c r="V3223" i="1"/>
  <c r="V3222" i="1"/>
  <c r="V3221" i="1"/>
  <c r="V3220" i="1"/>
  <c r="V3219" i="1"/>
  <c r="V3218" i="1"/>
  <c r="V3217" i="1"/>
  <c r="V3216" i="1"/>
  <c r="V3215" i="1"/>
  <c r="V3214" i="1"/>
  <c r="V3213" i="1"/>
  <c r="V3212" i="1"/>
  <c r="V3211" i="1"/>
  <c r="V3210" i="1"/>
  <c r="V3209" i="1"/>
  <c r="V3208" i="1"/>
  <c r="V3207" i="1"/>
  <c r="V3206" i="1"/>
  <c r="V3205" i="1"/>
  <c r="V3204" i="1"/>
  <c r="V3203" i="1"/>
  <c r="V3202" i="1"/>
  <c r="V3201" i="1"/>
  <c r="V3200" i="1"/>
  <c r="V3199" i="1"/>
  <c r="V3198" i="1"/>
  <c r="V3197" i="1"/>
  <c r="V3196" i="1"/>
  <c r="V3195" i="1"/>
  <c r="V3194" i="1"/>
  <c r="V3193" i="1"/>
  <c r="V3192" i="1"/>
  <c r="V3191" i="1"/>
  <c r="V3190" i="1"/>
  <c r="V3189" i="1"/>
  <c r="V3188" i="1"/>
  <c r="V3187" i="1"/>
  <c r="V3186" i="1"/>
  <c r="V3185" i="1"/>
  <c r="V3184" i="1"/>
  <c r="V3183" i="1"/>
  <c r="V3182" i="1"/>
  <c r="V3181" i="1"/>
  <c r="V3180" i="1"/>
  <c r="V3179" i="1"/>
  <c r="V3178" i="1"/>
  <c r="V3177" i="1"/>
  <c r="V3176" i="1"/>
  <c r="V3175" i="1"/>
  <c r="V3174" i="1"/>
  <c r="V3173" i="1"/>
  <c r="V3172" i="1"/>
  <c r="V3171" i="1"/>
  <c r="V3170" i="1"/>
  <c r="V3169" i="1"/>
  <c r="V3168" i="1"/>
  <c r="V3167" i="1"/>
  <c r="V3166" i="1"/>
  <c r="V3165" i="1"/>
  <c r="V3164" i="1"/>
  <c r="V3163" i="1"/>
  <c r="V3162" i="1"/>
  <c r="V3161" i="1"/>
  <c r="V3160" i="1"/>
  <c r="V3159" i="1"/>
  <c r="V3158" i="1"/>
  <c r="V3157" i="1"/>
  <c r="V3156" i="1"/>
  <c r="V3155" i="1"/>
  <c r="V3154" i="1"/>
  <c r="V3153" i="1"/>
  <c r="V3152" i="1"/>
  <c r="V3151" i="1"/>
  <c r="V3150" i="1"/>
  <c r="V3149" i="1"/>
  <c r="V3148" i="1"/>
  <c r="V3147" i="1"/>
  <c r="V3146" i="1"/>
  <c r="V3145" i="1"/>
  <c r="V3144" i="1"/>
  <c r="V3143" i="1"/>
  <c r="V3142" i="1"/>
  <c r="V3141" i="1"/>
  <c r="V3140" i="1"/>
  <c r="V3139" i="1"/>
  <c r="V3138" i="1"/>
  <c r="V3137" i="1"/>
  <c r="V3136" i="1"/>
  <c r="V3135" i="1"/>
  <c r="V3134" i="1"/>
  <c r="V3133" i="1"/>
  <c r="V3132" i="1"/>
  <c r="V3131" i="1"/>
  <c r="V3130" i="1"/>
  <c r="V3129" i="1"/>
  <c r="V3128" i="1"/>
  <c r="V3127" i="1"/>
  <c r="V3126" i="1"/>
  <c r="V3125" i="1"/>
  <c r="V3124" i="1"/>
  <c r="V3123" i="1"/>
  <c r="V3122" i="1"/>
  <c r="V3121" i="1"/>
  <c r="V3120" i="1"/>
  <c r="V3119" i="1"/>
  <c r="V3118" i="1"/>
  <c r="V3117" i="1"/>
  <c r="V3116" i="1"/>
  <c r="V3115" i="1"/>
  <c r="V3114" i="1"/>
  <c r="V3113" i="1"/>
  <c r="V3112" i="1"/>
  <c r="V3111" i="1"/>
  <c r="V3110" i="1"/>
  <c r="V3109" i="1"/>
  <c r="V3108" i="1"/>
  <c r="V3107" i="1"/>
  <c r="V3106" i="1"/>
  <c r="V3105" i="1"/>
  <c r="V3104" i="1"/>
  <c r="V3103" i="1"/>
  <c r="V3102" i="1"/>
  <c r="V3101" i="1"/>
  <c r="V3100" i="1"/>
  <c r="V3099" i="1"/>
  <c r="V3098" i="1"/>
  <c r="V3097" i="1"/>
  <c r="V3096" i="1"/>
  <c r="V3095" i="1"/>
  <c r="V3094" i="1"/>
  <c r="V3093" i="1"/>
  <c r="V3092" i="1"/>
  <c r="V3091" i="1"/>
  <c r="V3090" i="1"/>
  <c r="V3089" i="1"/>
  <c r="V3088" i="1"/>
  <c r="V3087" i="1"/>
  <c r="V3086" i="1"/>
  <c r="V3085" i="1"/>
  <c r="V3084" i="1"/>
  <c r="V3083" i="1"/>
  <c r="V3082" i="1"/>
  <c r="V3081" i="1"/>
  <c r="V3080" i="1"/>
  <c r="V3079" i="1"/>
  <c r="V3078" i="1"/>
  <c r="V3077" i="1"/>
  <c r="V3076" i="1"/>
  <c r="V3075" i="1"/>
  <c r="V3074" i="1"/>
  <c r="V3073" i="1"/>
  <c r="V3072" i="1"/>
  <c r="V3071" i="1"/>
  <c r="V3070" i="1"/>
  <c r="V3069" i="1"/>
  <c r="V3068" i="1"/>
  <c r="V3067" i="1"/>
  <c r="V3066" i="1"/>
  <c r="V3065" i="1"/>
  <c r="V3064" i="1"/>
  <c r="V3063" i="1"/>
  <c r="V3062" i="1"/>
  <c r="V3061" i="1"/>
  <c r="V3060" i="1"/>
  <c r="V3059" i="1"/>
  <c r="V3058" i="1"/>
  <c r="V3057" i="1"/>
  <c r="V3056" i="1"/>
  <c r="V3055" i="1"/>
  <c r="V3054" i="1"/>
  <c r="V3053" i="1"/>
  <c r="V3052" i="1"/>
  <c r="V3051" i="1"/>
  <c r="V3050" i="1"/>
  <c r="V3049" i="1"/>
  <c r="V3048" i="1"/>
  <c r="V3047" i="1"/>
  <c r="V3046" i="1"/>
  <c r="V3045" i="1"/>
  <c r="V3044" i="1"/>
  <c r="V3043" i="1"/>
  <c r="V3042" i="1"/>
  <c r="V3041" i="1"/>
  <c r="V3040" i="1"/>
  <c r="V3039" i="1"/>
  <c r="V3038" i="1"/>
  <c r="V3037" i="1"/>
  <c r="V3036" i="1"/>
  <c r="V3035" i="1"/>
  <c r="V3034" i="1"/>
  <c r="V3033" i="1"/>
  <c r="V3032" i="1"/>
  <c r="V3031" i="1"/>
  <c r="V3030" i="1"/>
  <c r="V3029" i="1"/>
  <c r="V3028" i="1"/>
  <c r="V3027" i="1"/>
  <c r="V3026" i="1"/>
  <c r="V3025" i="1"/>
  <c r="V3024" i="1"/>
  <c r="V3023" i="1"/>
  <c r="V3022" i="1"/>
  <c r="V3021" i="1"/>
  <c r="V3020" i="1"/>
  <c r="V3019" i="1"/>
  <c r="V3018" i="1"/>
  <c r="V3017" i="1"/>
  <c r="V3016" i="1"/>
  <c r="V3015" i="1"/>
  <c r="V3014" i="1"/>
  <c r="V3013" i="1"/>
  <c r="V3012" i="1"/>
  <c r="V3011" i="1"/>
  <c r="V3010" i="1"/>
  <c r="V3009" i="1"/>
  <c r="V3008" i="1"/>
  <c r="V3007" i="1"/>
  <c r="V3006" i="1"/>
  <c r="V3005" i="1"/>
  <c r="V3004" i="1"/>
  <c r="V3003" i="1"/>
  <c r="V3002" i="1"/>
  <c r="V3001" i="1"/>
  <c r="V3000" i="1"/>
  <c r="V2999" i="1"/>
  <c r="V2998" i="1"/>
  <c r="V2997" i="1"/>
  <c r="V2996" i="1"/>
  <c r="V2995" i="1"/>
  <c r="V2994" i="1"/>
  <c r="V2993" i="1"/>
  <c r="V2992" i="1"/>
  <c r="V2991" i="1"/>
  <c r="V2990" i="1"/>
  <c r="V2989" i="1"/>
  <c r="V2988" i="1"/>
  <c r="V2987" i="1"/>
  <c r="V2986" i="1"/>
  <c r="V2985" i="1"/>
  <c r="V2984" i="1"/>
  <c r="V2983" i="1"/>
  <c r="V2982" i="1"/>
  <c r="V2981" i="1"/>
  <c r="V2980" i="1"/>
  <c r="V2979" i="1"/>
  <c r="V2978" i="1"/>
  <c r="V2977" i="1"/>
  <c r="V2976" i="1"/>
  <c r="V2975" i="1"/>
  <c r="V2974" i="1"/>
  <c r="V2973" i="1"/>
  <c r="V2972" i="1"/>
  <c r="V2971" i="1"/>
  <c r="V2970" i="1"/>
  <c r="V2969" i="1"/>
  <c r="V2968" i="1"/>
  <c r="V2967" i="1"/>
  <c r="V2966" i="1"/>
  <c r="V2965" i="1"/>
  <c r="V2964" i="1"/>
  <c r="V2963" i="1"/>
  <c r="V2962" i="1"/>
  <c r="V2961" i="1"/>
  <c r="V2960" i="1"/>
  <c r="V2959" i="1"/>
  <c r="V2958" i="1"/>
  <c r="V2957" i="1"/>
  <c r="V2956" i="1"/>
  <c r="V2955" i="1"/>
  <c r="V2954" i="1"/>
  <c r="V2953" i="1"/>
  <c r="V2952" i="1"/>
  <c r="V2951" i="1"/>
  <c r="V2950" i="1"/>
  <c r="V2949" i="1"/>
  <c r="V2948" i="1"/>
  <c r="V2947" i="1"/>
  <c r="V2946" i="1"/>
  <c r="V2945" i="1"/>
  <c r="V2944" i="1"/>
  <c r="V2943" i="1"/>
  <c r="V2942" i="1"/>
  <c r="V2941" i="1"/>
  <c r="V2940" i="1"/>
  <c r="V2939" i="1"/>
  <c r="V2938" i="1"/>
  <c r="V2937" i="1"/>
  <c r="V2936" i="1"/>
  <c r="V2935" i="1"/>
  <c r="V2934" i="1"/>
  <c r="V2933" i="1"/>
  <c r="V2932" i="1"/>
  <c r="V2931" i="1"/>
  <c r="V2930" i="1"/>
  <c r="V2929" i="1"/>
  <c r="V2928" i="1"/>
  <c r="V2927" i="1"/>
  <c r="V2926" i="1"/>
  <c r="V2925" i="1"/>
  <c r="V2924" i="1"/>
  <c r="V2923" i="1"/>
  <c r="V2922" i="1"/>
  <c r="V2921" i="1"/>
  <c r="V2920" i="1"/>
  <c r="V2919" i="1"/>
  <c r="V2918" i="1"/>
  <c r="V2917" i="1"/>
  <c r="V2916" i="1"/>
  <c r="V2915" i="1"/>
  <c r="V2914" i="1"/>
  <c r="V2913" i="1"/>
  <c r="V2912" i="1"/>
  <c r="V2911" i="1"/>
  <c r="V2910" i="1"/>
  <c r="V2909" i="1"/>
  <c r="V2908" i="1"/>
  <c r="V2907" i="1"/>
  <c r="V2906" i="1"/>
  <c r="V2905" i="1"/>
  <c r="V2904" i="1"/>
  <c r="V2903" i="1"/>
  <c r="V2902" i="1"/>
  <c r="V2901" i="1"/>
  <c r="V2900" i="1"/>
  <c r="V2899" i="1"/>
  <c r="V2898" i="1"/>
  <c r="V2897" i="1"/>
  <c r="V2896" i="1"/>
  <c r="V2895" i="1"/>
  <c r="V2894" i="1"/>
  <c r="V2893" i="1"/>
  <c r="V2892" i="1"/>
  <c r="V2891" i="1"/>
  <c r="V2890" i="1"/>
  <c r="V2889" i="1"/>
  <c r="V2888" i="1"/>
  <c r="V2887" i="1"/>
  <c r="V2886" i="1"/>
  <c r="V2885" i="1"/>
  <c r="V2884" i="1"/>
  <c r="V2883" i="1"/>
  <c r="V2882" i="1"/>
  <c r="V2881" i="1"/>
  <c r="V2880" i="1"/>
  <c r="V2879" i="1"/>
  <c r="V2878" i="1"/>
  <c r="V2877" i="1"/>
  <c r="V2876" i="1"/>
  <c r="V2875" i="1"/>
  <c r="V2874" i="1"/>
  <c r="V2873" i="1"/>
  <c r="V2872" i="1"/>
  <c r="V2871" i="1"/>
  <c r="V2870" i="1"/>
  <c r="V2869" i="1"/>
  <c r="V2868" i="1"/>
  <c r="V2867" i="1"/>
  <c r="V2866" i="1"/>
  <c r="V2865" i="1"/>
  <c r="V2864" i="1"/>
  <c r="V2863" i="1"/>
  <c r="V2862" i="1"/>
  <c r="V2861" i="1"/>
  <c r="V2860" i="1"/>
  <c r="V2859" i="1"/>
  <c r="V2858" i="1"/>
  <c r="V2857" i="1"/>
  <c r="V2856" i="1"/>
  <c r="V2855" i="1"/>
  <c r="V2854" i="1"/>
  <c r="V2853" i="1"/>
  <c r="V2852" i="1"/>
  <c r="V2851" i="1"/>
  <c r="V2850" i="1"/>
  <c r="V2849" i="1"/>
  <c r="V2848" i="1"/>
  <c r="V2847" i="1"/>
  <c r="V2846" i="1"/>
  <c r="V2845" i="1"/>
  <c r="V2844" i="1"/>
  <c r="V2843" i="1"/>
  <c r="V2842" i="1"/>
  <c r="V2841" i="1"/>
  <c r="V2840" i="1"/>
  <c r="V2839" i="1"/>
  <c r="V2838" i="1"/>
  <c r="V2837" i="1"/>
  <c r="V2836" i="1"/>
  <c r="V2835" i="1"/>
  <c r="V2834" i="1"/>
  <c r="V2833" i="1"/>
  <c r="V2832" i="1"/>
  <c r="V2831" i="1"/>
  <c r="V2830" i="1"/>
  <c r="V2829" i="1"/>
  <c r="V2828" i="1"/>
  <c r="V2827" i="1"/>
  <c r="V2826" i="1"/>
  <c r="V2825" i="1"/>
  <c r="V2824" i="1"/>
  <c r="V2823" i="1"/>
  <c r="V2822" i="1"/>
  <c r="V2821" i="1"/>
  <c r="V2820" i="1"/>
  <c r="V2819" i="1"/>
  <c r="V2818" i="1"/>
  <c r="V2817" i="1"/>
  <c r="V2816" i="1"/>
  <c r="V2815" i="1"/>
  <c r="V2814" i="1"/>
  <c r="V2813" i="1"/>
  <c r="V2812" i="1"/>
  <c r="V2811" i="1"/>
  <c r="V2810" i="1"/>
  <c r="V2809" i="1"/>
  <c r="V2808" i="1"/>
  <c r="V2807" i="1"/>
  <c r="V2806" i="1"/>
  <c r="V2805" i="1"/>
  <c r="V2804" i="1"/>
  <c r="V2803" i="1"/>
  <c r="V2802" i="1"/>
  <c r="V2801" i="1"/>
  <c r="V2800" i="1"/>
  <c r="V2799" i="1"/>
  <c r="V2798" i="1"/>
  <c r="V2797" i="1"/>
  <c r="V2796" i="1"/>
  <c r="V2795" i="1"/>
  <c r="V2794" i="1"/>
  <c r="V2793" i="1"/>
  <c r="V2792" i="1"/>
  <c r="V2791" i="1"/>
  <c r="V2790" i="1"/>
  <c r="V2789" i="1"/>
  <c r="V2788" i="1"/>
  <c r="V2787" i="1"/>
  <c r="V2786" i="1"/>
  <c r="V2785" i="1"/>
  <c r="V2784" i="1"/>
  <c r="V2783" i="1"/>
  <c r="V2782" i="1"/>
  <c r="V2781" i="1"/>
  <c r="V2780" i="1"/>
  <c r="V2779" i="1"/>
  <c r="V2778" i="1"/>
  <c r="V2777" i="1"/>
  <c r="V2776" i="1"/>
  <c r="V2775" i="1"/>
  <c r="V2774" i="1"/>
  <c r="V2773" i="1"/>
  <c r="V2772" i="1"/>
  <c r="V2771" i="1"/>
  <c r="V2770" i="1"/>
  <c r="V2769" i="1"/>
  <c r="V2768" i="1"/>
  <c r="V2767" i="1"/>
  <c r="V2766" i="1"/>
  <c r="V2765" i="1"/>
  <c r="V2764" i="1"/>
  <c r="V2763" i="1"/>
  <c r="V2762" i="1"/>
  <c r="V2761" i="1"/>
  <c r="V2760" i="1"/>
  <c r="V2759" i="1"/>
  <c r="V2758" i="1"/>
  <c r="V2757" i="1"/>
  <c r="V2756" i="1"/>
  <c r="V2755" i="1"/>
  <c r="V2754" i="1"/>
  <c r="V2753" i="1"/>
  <c r="V2752" i="1"/>
  <c r="V2751" i="1"/>
  <c r="V2750" i="1"/>
  <c r="V2749" i="1"/>
  <c r="V2748" i="1"/>
  <c r="V2747" i="1"/>
  <c r="V2746" i="1"/>
  <c r="V2745" i="1"/>
  <c r="V2744" i="1"/>
  <c r="V2743" i="1"/>
  <c r="V2742" i="1"/>
  <c r="V2741" i="1"/>
  <c r="V2740" i="1"/>
  <c r="V2739" i="1"/>
  <c r="V2738" i="1"/>
  <c r="V2737" i="1"/>
  <c r="V2736" i="1"/>
  <c r="V2735" i="1"/>
  <c r="V2734" i="1"/>
  <c r="V2733" i="1"/>
  <c r="V2732" i="1"/>
  <c r="V2731" i="1"/>
  <c r="V2730" i="1"/>
  <c r="V2729" i="1"/>
  <c r="V2728" i="1"/>
  <c r="V2727" i="1"/>
  <c r="V2726" i="1"/>
  <c r="V2725" i="1"/>
  <c r="V2724" i="1"/>
  <c r="V2723" i="1"/>
  <c r="V2722" i="1"/>
  <c r="V2721" i="1"/>
  <c r="V2720" i="1"/>
  <c r="V2719" i="1"/>
  <c r="V2718" i="1"/>
  <c r="V2717" i="1"/>
  <c r="V2716" i="1"/>
  <c r="V2715" i="1"/>
  <c r="V2714" i="1"/>
  <c r="V2713" i="1"/>
  <c r="V2712" i="1"/>
  <c r="V2711" i="1"/>
  <c r="V2710" i="1"/>
  <c r="V2709" i="1"/>
  <c r="V2708" i="1"/>
  <c r="V2707" i="1"/>
  <c r="V2706" i="1"/>
  <c r="V2705" i="1"/>
  <c r="V2704" i="1"/>
  <c r="V2703" i="1"/>
  <c r="V2702" i="1"/>
  <c r="V2701" i="1"/>
  <c r="V2700" i="1"/>
  <c r="V2699" i="1"/>
  <c r="V2698" i="1"/>
  <c r="V2697" i="1"/>
  <c r="V2696" i="1"/>
  <c r="V2695" i="1"/>
  <c r="V2694" i="1"/>
  <c r="V2693" i="1"/>
  <c r="V2692" i="1"/>
  <c r="V2691" i="1"/>
  <c r="V2690" i="1"/>
  <c r="V2689" i="1"/>
  <c r="V2688" i="1"/>
  <c r="V2687" i="1"/>
  <c r="V2686" i="1"/>
  <c r="V2685" i="1"/>
  <c r="V2684" i="1"/>
  <c r="V2683" i="1"/>
  <c r="V2682" i="1"/>
  <c r="V2681" i="1"/>
  <c r="V2680" i="1"/>
  <c r="V2679" i="1"/>
  <c r="V2678" i="1"/>
  <c r="V2677" i="1"/>
  <c r="V2676" i="1"/>
  <c r="V2675" i="1"/>
  <c r="V2674" i="1"/>
  <c r="V2673" i="1"/>
  <c r="V2672" i="1"/>
  <c r="V2671" i="1"/>
  <c r="V2670" i="1"/>
  <c r="V2669" i="1"/>
  <c r="V2668" i="1"/>
  <c r="V2667" i="1"/>
  <c r="V2666" i="1"/>
  <c r="V2665" i="1"/>
  <c r="V2664" i="1"/>
  <c r="V2663" i="1"/>
  <c r="V2662" i="1"/>
  <c r="V2661" i="1"/>
  <c r="V2660" i="1"/>
  <c r="V2659" i="1"/>
  <c r="V2658" i="1"/>
  <c r="V2657" i="1"/>
  <c r="V2656" i="1"/>
  <c r="V2655" i="1"/>
  <c r="V2654" i="1"/>
  <c r="V2653" i="1"/>
  <c r="V2652" i="1"/>
  <c r="V2651" i="1"/>
  <c r="V2650" i="1"/>
  <c r="V2649" i="1"/>
  <c r="V2648" i="1"/>
  <c r="V2647" i="1"/>
  <c r="V2646" i="1"/>
  <c r="V2645" i="1"/>
  <c r="V2644" i="1"/>
  <c r="V2643" i="1"/>
  <c r="V2642" i="1"/>
  <c r="V2641" i="1"/>
  <c r="V2640" i="1"/>
  <c r="V2639" i="1"/>
  <c r="V2638" i="1"/>
  <c r="V2637" i="1"/>
  <c r="V2636" i="1"/>
  <c r="V2635" i="1"/>
  <c r="V2634" i="1"/>
  <c r="V2633" i="1"/>
  <c r="V2632" i="1"/>
  <c r="V2631" i="1"/>
  <c r="V2630" i="1"/>
  <c r="V2629" i="1"/>
  <c r="V2628" i="1"/>
  <c r="V2627" i="1"/>
  <c r="V2626" i="1"/>
  <c r="V2625" i="1"/>
  <c r="V2624" i="1"/>
  <c r="V2623" i="1"/>
  <c r="V2622" i="1"/>
  <c r="V2621" i="1"/>
  <c r="V2620" i="1"/>
  <c r="V2619" i="1"/>
  <c r="V2618" i="1"/>
  <c r="V2617" i="1"/>
  <c r="V2616" i="1"/>
  <c r="V2615" i="1"/>
  <c r="V2614" i="1"/>
  <c r="V2613" i="1"/>
  <c r="V2612" i="1"/>
  <c r="V2611" i="1"/>
  <c r="V2610" i="1"/>
  <c r="V2609" i="1"/>
  <c r="V2608" i="1"/>
  <c r="V2607" i="1"/>
  <c r="V2606" i="1"/>
  <c r="V2605" i="1"/>
  <c r="V2604" i="1"/>
  <c r="V2603" i="1"/>
  <c r="V2602" i="1"/>
  <c r="V2601" i="1"/>
  <c r="V2600" i="1"/>
  <c r="V2599" i="1"/>
  <c r="V2598" i="1"/>
  <c r="V2597" i="1"/>
  <c r="V2596" i="1"/>
  <c r="V2595" i="1"/>
  <c r="V2594" i="1"/>
  <c r="V2593" i="1"/>
  <c r="V2592" i="1"/>
  <c r="V2591" i="1"/>
  <c r="V2590" i="1"/>
  <c r="V2589" i="1"/>
  <c r="V2588" i="1"/>
  <c r="V2587" i="1"/>
  <c r="V2586" i="1"/>
  <c r="V2585" i="1"/>
  <c r="V2584" i="1"/>
  <c r="V2583" i="1"/>
  <c r="V2582" i="1"/>
  <c r="V2581" i="1"/>
  <c r="V2580" i="1"/>
  <c r="V2579" i="1"/>
  <c r="V2578" i="1"/>
  <c r="V2577" i="1"/>
  <c r="V2576" i="1"/>
  <c r="V2575" i="1"/>
  <c r="V2574" i="1"/>
  <c r="V2573" i="1"/>
  <c r="V2572" i="1"/>
  <c r="V2571" i="1"/>
  <c r="V2570" i="1"/>
  <c r="V2569" i="1"/>
  <c r="V2568" i="1"/>
  <c r="V2567" i="1"/>
  <c r="V2566" i="1"/>
  <c r="V2565" i="1"/>
  <c r="V2564" i="1"/>
  <c r="V2563" i="1"/>
  <c r="V2562" i="1"/>
  <c r="V2561" i="1"/>
  <c r="V2560" i="1"/>
  <c r="V2559" i="1"/>
  <c r="V2558" i="1"/>
  <c r="V2557" i="1"/>
  <c r="V2556" i="1"/>
  <c r="V2555" i="1"/>
  <c r="V2554" i="1"/>
  <c r="V2553" i="1"/>
  <c r="V2552" i="1"/>
  <c r="V2551" i="1"/>
  <c r="V2550" i="1"/>
  <c r="V2549" i="1"/>
  <c r="V2548" i="1"/>
  <c r="V2547" i="1"/>
  <c r="V2546" i="1"/>
  <c r="V2545" i="1"/>
  <c r="V2544" i="1"/>
  <c r="V2543" i="1"/>
  <c r="V2542" i="1"/>
  <c r="V2541" i="1"/>
  <c r="V2540" i="1"/>
  <c r="V2539" i="1"/>
  <c r="V2538" i="1"/>
  <c r="V2537" i="1"/>
  <c r="V2536" i="1"/>
  <c r="V2535" i="1"/>
  <c r="V2534" i="1"/>
  <c r="V2533" i="1"/>
  <c r="V2532" i="1"/>
  <c r="V2531" i="1"/>
  <c r="V2530" i="1"/>
  <c r="V2529" i="1"/>
  <c r="V2528" i="1"/>
  <c r="V2527" i="1"/>
  <c r="V2526" i="1"/>
  <c r="V2525" i="1"/>
  <c r="V2524" i="1"/>
  <c r="V2523" i="1"/>
  <c r="V2522" i="1"/>
  <c r="V2521" i="1"/>
  <c r="V2520" i="1"/>
  <c r="V2519" i="1"/>
  <c r="V2518" i="1"/>
  <c r="V2517" i="1"/>
  <c r="V2516" i="1"/>
  <c r="V2515" i="1"/>
  <c r="V2514" i="1"/>
  <c r="V2513" i="1"/>
  <c r="V2512" i="1"/>
  <c r="V2511" i="1"/>
  <c r="V2510" i="1"/>
  <c r="V2509" i="1"/>
  <c r="V2508" i="1"/>
  <c r="V2507" i="1"/>
  <c r="V2506" i="1"/>
  <c r="V2505" i="1"/>
  <c r="V2504" i="1"/>
  <c r="V2503" i="1"/>
  <c r="V2502" i="1"/>
  <c r="V2501" i="1"/>
  <c r="V2500" i="1"/>
  <c r="V2499" i="1"/>
  <c r="V2498" i="1"/>
  <c r="V2497" i="1"/>
  <c r="V2496" i="1"/>
  <c r="V2495" i="1"/>
  <c r="V2494" i="1"/>
  <c r="V2493" i="1"/>
  <c r="V2492" i="1"/>
  <c r="V2491" i="1"/>
  <c r="V2490" i="1"/>
  <c r="V2489" i="1"/>
  <c r="V2488" i="1"/>
  <c r="V2487" i="1"/>
  <c r="V2486" i="1"/>
  <c r="V2485" i="1"/>
  <c r="V2484" i="1"/>
  <c r="V2483" i="1"/>
  <c r="V2482" i="1"/>
  <c r="V2481" i="1"/>
  <c r="V2480" i="1"/>
  <c r="V2479" i="1"/>
  <c r="V2478" i="1"/>
  <c r="V2477" i="1"/>
  <c r="V2476" i="1"/>
  <c r="V2475" i="1"/>
  <c r="V2474" i="1"/>
  <c r="V2473" i="1"/>
  <c r="V2472" i="1"/>
  <c r="V2471" i="1"/>
  <c r="V2470" i="1"/>
  <c r="V2469" i="1"/>
  <c r="V2468" i="1"/>
  <c r="V2467" i="1"/>
  <c r="V2466" i="1"/>
  <c r="V2465" i="1"/>
  <c r="V2464" i="1"/>
  <c r="V2463" i="1"/>
  <c r="V2462" i="1"/>
  <c r="V2461" i="1"/>
  <c r="V2460" i="1"/>
  <c r="V2459" i="1"/>
  <c r="V2458" i="1"/>
  <c r="V2457" i="1"/>
  <c r="V2456" i="1"/>
  <c r="V2455" i="1"/>
  <c r="V2454" i="1"/>
  <c r="V2453" i="1"/>
  <c r="V2452" i="1"/>
  <c r="V2451" i="1"/>
  <c r="V2450" i="1"/>
  <c r="V2449" i="1"/>
  <c r="V2448" i="1"/>
  <c r="V2447" i="1"/>
  <c r="V2446" i="1"/>
  <c r="V2445" i="1"/>
  <c r="V2444" i="1"/>
  <c r="V2443" i="1"/>
  <c r="V2442" i="1"/>
  <c r="V2441" i="1"/>
  <c r="V2440" i="1"/>
  <c r="V2439" i="1"/>
  <c r="V2438" i="1"/>
  <c r="V2437" i="1"/>
  <c r="V2436" i="1"/>
  <c r="V2435" i="1"/>
  <c r="V2434" i="1"/>
  <c r="V2433" i="1"/>
  <c r="V2432" i="1"/>
  <c r="V2431" i="1"/>
  <c r="V2430" i="1"/>
  <c r="V2429" i="1"/>
  <c r="V2428" i="1"/>
  <c r="V2427" i="1"/>
  <c r="V2426" i="1"/>
  <c r="V2425" i="1"/>
  <c r="V2424" i="1"/>
  <c r="V2423" i="1"/>
  <c r="V2422" i="1"/>
  <c r="V2421" i="1"/>
  <c r="V2420" i="1"/>
  <c r="V2419" i="1"/>
  <c r="V2418" i="1"/>
  <c r="V2417" i="1"/>
  <c r="V2416" i="1"/>
  <c r="V2415" i="1"/>
  <c r="V2414" i="1"/>
  <c r="V2413" i="1"/>
  <c r="V2412" i="1"/>
  <c r="V2411" i="1"/>
  <c r="V2410" i="1"/>
  <c r="V2409" i="1"/>
  <c r="V2408" i="1"/>
  <c r="V2407" i="1"/>
  <c r="V2406" i="1"/>
  <c r="V2405" i="1"/>
  <c r="V2404" i="1"/>
  <c r="V2403" i="1"/>
  <c r="V2402" i="1"/>
  <c r="V2401" i="1"/>
  <c r="V2400" i="1"/>
  <c r="V2399" i="1"/>
  <c r="V2398" i="1"/>
  <c r="V2397" i="1"/>
  <c r="V2396" i="1"/>
  <c r="V2395" i="1"/>
  <c r="V2394" i="1"/>
  <c r="V2393" i="1"/>
  <c r="V2392" i="1"/>
  <c r="V2391" i="1"/>
  <c r="V2390" i="1"/>
  <c r="V2389" i="1"/>
  <c r="V2388" i="1"/>
  <c r="V2387" i="1"/>
  <c r="V2386" i="1"/>
  <c r="V2385" i="1"/>
  <c r="V2384" i="1"/>
  <c r="V2383" i="1"/>
  <c r="V2382" i="1"/>
  <c r="V2381" i="1"/>
  <c r="V2380" i="1"/>
  <c r="V2379" i="1"/>
  <c r="V2378" i="1"/>
  <c r="V2377" i="1"/>
  <c r="V2376" i="1"/>
  <c r="V2375" i="1"/>
  <c r="V2374" i="1"/>
  <c r="V2373" i="1"/>
  <c r="V2372" i="1"/>
  <c r="V2371" i="1"/>
  <c r="V2370" i="1"/>
  <c r="V2369" i="1"/>
  <c r="V2368" i="1"/>
  <c r="V2367" i="1"/>
  <c r="V2366" i="1"/>
  <c r="V2365" i="1"/>
  <c r="V2364" i="1"/>
  <c r="V2363" i="1"/>
  <c r="V2362" i="1"/>
  <c r="V2361" i="1"/>
  <c r="V2360" i="1"/>
  <c r="V2359" i="1"/>
  <c r="V2358" i="1"/>
  <c r="V2357" i="1"/>
  <c r="V2356" i="1"/>
  <c r="V2355" i="1"/>
  <c r="V2354" i="1"/>
  <c r="V2353" i="1"/>
  <c r="V2352" i="1"/>
  <c r="V2351" i="1"/>
  <c r="V2350" i="1"/>
  <c r="V2349" i="1"/>
  <c r="V2348" i="1"/>
  <c r="V2347" i="1"/>
  <c r="V2346" i="1"/>
  <c r="V2345" i="1"/>
  <c r="V2344" i="1"/>
  <c r="V2343" i="1"/>
  <c r="V2342" i="1"/>
  <c r="V2341" i="1"/>
  <c r="V2340" i="1"/>
  <c r="V2339" i="1"/>
  <c r="V2338" i="1"/>
  <c r="V2337" i="1"/>
  <c r="V2336" i="1"/>
  <c r="V2335" i="1"/>
  <c r="V2334" i="1"/>
  <c r="V2333" i="1"/>
  <c r="V2332" i="1"/>
  <c r="V2331" i="1"/>
  <c r="V2330" i="1"/>
  <c r="V2329" i="1"/>
  <c r="V2328" i="1"/>
  <c r="V2327" i="1"/>
  <c r="V2326" i="1"/>
  <c r="V2325" i="1"/>
  <c r="V2324" i="1"/>
  <c r="V2323" i="1"/>
  <c r="V2322" i="1"/>
  <c r="V2321" i="1"/>
  <c r="V2320" i="1"/>
  <c r="V2319" i="1"/>
  <c r="V2318" i="1"/>
  <c r="V2317" i="1"/>
  <c r="V2316" i="1"/>
  <c r="V2315" i="1"/>
  <c r="V2314" i="1"/>
  <c r="V2313" i="1"/>
  <c r="V2312" i="1"/>
  <c r="V2311" i="1"/>
  <c r="V2310" i="1"/>
  <c r="V2309" i="1"/>
  <c r="V2308" i="1"/>
  <c r="V2307" i="1"/>
  <c r="V2306" i="1"/>
  <c r="V2305" i="1"/>
  <c r="V2304" i="1"/>
  <c r="V2303" i="1"/>
  <c r="V2302" i="1"/>
  <c r="V2301" i="1"/>
  <c r="V2300" i="1"/>
  <c r="V2299" i="1"/>
  <c r="V2298" i="1"/>
  <c r="V2297" i="1"/>
  <c r="V2296" i="1"/>
  <c r="V2295" i="1"/>
  <c r="V2294" i="1"/>
  <c r="V2293" i="1"/>
  <c r="V2292" i="1"/>
  <c r="V2291" i="1"/>
  <c r="V2290" i="1"/>
  <c r="V2289" i="1"/>
  <c r="V2288" i="1"/>
  <c r="V2287" i="1"/>
  <c r="V2286" i="1"/>
  <c r="V2285" i="1"/>
  <c r="V2284" i="1"/>
  <c r="V2283" i="1"/>
  <c r="V2282" i="1"/>
  <c r="V2281" i="1"/>
  <c r="V2280" i="1"/>
  <c r="V2279" i="1"/>
  <c r="V2278" i="1"/>
  <c r="V2277" i="1"/>
  <c r="V2276" i="1"/>
  <c r="V2275" i="1"/>
  <c r="V2274" i="1"/>
  <c r="V2273" i="1"/>
  <c r="V2272" i="1"/>
  <c r="V2271" i="1"/>
  <c r="V2270" i="1"/>
  <c r="V2269" i="1"/>
  <c r="V2268" i="1"/>
  <c r="V2267" i="1"/>
  <c r="V2266" i="1"/>
  <c r="V2265" i="1"/>
  <c r="V2264" i="1"/>
  <c r="V2263" i="1"/>
  <c r="V2262" i="1"/>
  <c r="V2261" i="1"/>
  <c r="V2260" i="1"/>
  <c r="V2259" i="1"/>
  <c r="V2258" i="1"/>
  <c r="V2257" i="1"/>
  <c r="V2256" i="1"/>
  <c r="V2255" i="1"/>
  <c r="V2254" i="1"/>
  <c r="V2253" i="1"/>
  <c r="V2252" i="1"/>
  <c r="V2251" i="1"/>
  <c r="V2250" i="1"/>
  <c r="V2249" i="1"/>
  <c r="V2248" i="1"/>
  <c r="V2247" i="1"/>
  <c r="V2246" i="1"/>
  <c r="V2245" i="1"/>
  <c r="V2244" i="1"/>
  <c r="V2243" i="1"/>
  <c r="V2242" i="1"/>
  <c r="V2241" i="1"/>
  <c r="V2240" i="1"/>
  <c r="V2239" i="1"/>
  <c r="V2238" i="1"/>
  <c r="V2237" i="1"/>
  <c r="V2236" i="1"/>
  <c r="V2235" i="1"/>
  <c r="V2234" i="1"/>
  <c r="V2233" i="1"/>
  <c r="V2232" i="1"/>
  <c r="V2231" i="1"/>
  <c r="V2230" i="1"/>
  <c r="V2229" i="1"/>
  <c r="V2228" i="1"/>
  <c r="V2227" i="1"/>
  <c r="V2226" i="1"/>
  <c r="V2225" i="1"/>
  <c r="V2224" i="1"/>
  <c r="V2223" i="1"/>
  <c r="V2222" i="1"/>
  <c r="V2221" i="1"/>
  <c r="V2220" i="1"/>
  <c r="V2219" i="1"/>
  <c r="V2218" i="1"/>
  <c r="V2217" i="1"/>
  <c r="V2216" i="1"/>
  <c r="V2215" i="1"/>
  <c r="V2214" i="1"/>
  <c r="V2213" i="1"/>
  <c r="V2212" i="1"/>
  <c r="V2211" i="1"/>
  <c r="V2210" i="1"/>
  <c r="V2209" i="1"/>
  <c r="V2208" i="1"/>
  <c r="V2207" i="1"/>
  <c r="V2206" i="1"/>
  <c r="V2205" i="1"/>
  <c r="V2204" i="1"/>
  <c r="V2203" i="1"/>
  <c r="V2202" i="1"/>
  <c r="V2201" i="1"/>
  <c r="V2200" i="1"/>
  <c r="V2199" i="1"/>
  <c r="V2198" i="1"/>
  <c r="V2197" i="1"/>
  <c r="V2196" i="1"/>
  <c r="V2195" i="1"/>
  <c r="V2194" i="1"/>
  <c r="V2193" i="1"/>
  <c r="V2192" i="1"/>
  <c r="V2191" i="1"/>
  <c r="V2190" i="1"/>
  <c r="V2189" i="1"/>
  <c r="V2188" i="1"/>
  <c r="V2187" i="1"/>
  <c r="V2186" i="1"/>
  <c r="V2185" i="1"/>
  <c r="V2184" i="1"/>
  <c r="V2183" i="1"/>
  <c r="V2182" i="1"/>
  <c r="V2181" i="1"/>
  <c r="V2180" i="1"/>
  <c r="V2179" i="1"/>
  <c r="V2178" i="1"/>
  <c r="V2177" i="1"/>
  <c r="V2176" i="1"/>
  <c r="V2175" i="1"/>
  <c r="V2174" i="1"/>
  <c r="V2173" i="1"/>
  <c r="V2172" i="1"/>
  <c r="V2171" i="1"/>
  <c r="V2170" i="1"/>
  <c r="V2169" i="1"/>
  <c r="V2168" i="1"/>
  <c r="V2167" i="1"/>
  <c r="V2166" i="1"/>
  <c r="V2165" i="1"/>
  <c r="V2164" i="1"/>
  <c r="V2163" i="1"/>
  <c r="V2162" i="1"/>
  <c r="V2161" i="1"/>
  <c r="V2160" i="1"/>
  <c r="V2159" i="1"/>
  <c r="V2158" i="1"/>
  <c r="V2157" i="1"/>
  <c r="V2156" i="1"/>
  <c r="V2155" i="1"/>
  <c r="V2154" i="1"/>
  <c r="V2153" i="1"/>
  <c r="V2152" i="1"/>
  <c r="V2151" i="1"/>
  <c r="V2150" i="1"/>
  <c r="V2149" i="1"/>
  <c r="V2148" i="1"/>
  <c r="V2147" i="1"/>
  <c r="V2146" i="1"/>
  <c r="V2145" i="1"/>
  <c r="V2144" i="1"/>
  <c r="V2143" i="1"/>
  <c r="V2142" i="1"/>
  <c r="V2141" i="1"/>
  <c r="V2140" i="1"/>
  <c r="V2139" i="1"/>
  <c r="V2138" i="1"/>
  <c r="V2137" i="1"/>
  <c r="V2136" i="1"/>
  <c r="V2135" i="1"/>
  <c r="V2134" i="1"/>
  <c r="V2133" i="1"/>
  <c r="V2132" i="1"/>
  <c r="V2131" i="1"/>
  <c r="V2130" i="1"/>
  <c r="V2129" i="1"/>
  <c r="V2128" i="1"/>
  <c r="V2127" i="1"/>
  <c r="V2126" i="1"/>
  <c r="V2125" i="1"/>
  <c r="V2124" i="1"/>
  <c r="V2123" i="1"/>
  <c r="V2122" i="1"/>
  <c r="V2121" i="1"/>
  <c r="V2120" i="1"/>
  <c r="V2119" i="1"/>
  <c r="V2118" i="1"/>
  <c r="V2117" i="1"/>
  <c r="V2116" i="1"/>
  <c r="V2115" i="1"/>
  <c r="V2114" i="1"/>
  <c r="V2113" i="1"/>
  <c r="V2112" i="1"/>
  <c r="V2111" i="1"/>
  <c r="V2110" i="1"/>
  <c r="V2109" i="1"/>
  <c r="V2108" i="1"/>
  <c r="V2107" i="1"/>
  <c r="V2106" i="1"/>
  <c r="V2105" i="1"/>
  <c r="V2104" i="1"/>
  <c r="V2103" i="1"/>
  <c r="V2102" i="1"/>
  <c r="V2101" i="1"/>
  <c r="V2100" i="1"/>
  <c r="V2099" i="1"/>
  <c r="V2098" i="1"/>
  <c r="V2097" i="1"/>
  <c r="V2096" i="1"/>
  <c r="V2095" i="1"/>
  <c r="V2094" i="1"/>
  <c r="V2093" i="1"/>
  <c r="V2092" i="1"/>
  <c r="V2091" i="1"/>
  <c r="V2090" i="1"/>
  <c r="V2089" i="1"/>
  <c r="V2088" i="1"/>
  <c r="V2087" i="1"/>
  <c r="V2086" i="1"/>
  <c r="V2085" i="1"/>
  <c r="V2084" i="1"/>
  <c r="V2083" i="1"/>
  <c r="V2082" i="1"/>
  <c r="V2081" i="1"/>
  <c r="V2080" i="1"/>
  <c r="V2079" i="1"/>
  <c r="V2078" i="1"/>
  <c r="V2077" i="1"/>
  <c r="V2076" i="1"/>
  <c r="V2075" i="1"/>
  <c r="V2074" i="1"/>
  <c r="V2073" i="1"/>
  <c r="V2072" i="1"/>
  <c r="V2071" i="1"/>
  <c r="V2070" i="1"/>
  <c r="V2069" i="1"/>
  <c r="V2068" i="1"/>
  <c r="V2067" i="1"/>
  <c r="V2066" i="1"/>
  <c r="V2065" i="1"/>
  <c r="V2064" i="1"/>
  <c r="V2063" i="1"/>
  <c r="V2062" i="1"/>
  <c r="V2061" i="1"/>
  <c r="V2060" i="1"/>
  <c r="V2059" i="1"/>
  <c r="V2058" i="1"/>
  <c r="V2057" i="1"/>
  <c r="V2056" i="1"/>
  <c r="V2055" i="1"/>
  <c r="V2054" i="1"/>
  <c r="V2053" i="1"/>
  <c r="V2052" i="1"/>
  <c r="V2051" i="1"/>
  <c r="V2050" i="1"/>
  <c r="V2049" i="1"/>
  <c r="V2048" i="1"/>
  <c r="V2047" i="1"/>
  <c r="V2046" i="1"/>
  <c r="V2045" i="1"/>
  <c r="V2044" i="1"/>
  <c r="V2043" i="1"/>
  <c r="V2042" i="1"/>
  <c r="V2041" i="1"/>
  <c r="V2040" i="1"/>
  <c r="V2039" i="1"/>
  <c r="V2038" i="1"/>
  <c r="V2037" i="1"/>
  <c r="V2036" i="1"/>
  <c r="V2035" i="1"/>
  <c r="V2034" i="1"/>
  <c r="V2033" i="1"/>
  <c r="V2032" i="1"/>
  <c r="V2031" i="1"/>
  <c r="V2030" i="1"/>
  <c r="V2029" i="1"/>
  <c r="V2028" i="1"/>
  <c r="V2027" i="1"/>
  <c r="V2026" i="1"/>
  <c r="V2025" i="1"/>
  <c r="V2024" i="1"/>
  <c r="V2023" i="1"/>
  <c r="V2022" i="1"/>
  <c r="V2021" i="1"/>
  <c r="V2020" i="1"/>
  <c r="V2019" i="1"/>
  <c r="V2018" i="1"/>
  <c r="V2017" i="1"/>
  <c r="V2016" i="1"/>
  <c r="V2015" i="1"/>
  <c r="V2014" i="1"/>
  <c r="V2013" i="1"/>
  <c r="V2012" i="1"/>
  <c r="V2011" i="1"/>
  <c r="V2010" i="1"/>
  <c r="V2009" i="1"/>
  <c r="V2008" i="1"/>
  <c r="V2007" i="1"/>
  <c r="V2006" i="1"/>
  <c r="V2005" i="1"/>
  <c r="V2004" i="1"/>
  <c r="V2003" i="1"/>
  <c r="V2002" i="1"/>
  <c r="V2001" i="1"/>
  <c r="V2000" i="1"/>
  <c r="V1999" i="1"/>
  <c r="V1998" i="1"/>
  <c r="V1997" i="1"/>
  <c r="V1996" i="1"/>
  <c r="V1995" i="1"/>
  <c r="V1994" i="1"/>
  <c r="V1993" i="1"/>
  <c r="V1992" i="1"/>
  <c r="V1991" i="1"/>
  <c r="V1990" i="1"/>
  <c r="V1989" i="1"/>
  <c r="V1988" i="1"/>
  <c r="V1987" i="1"/>
  <c r="V1986" i="1"/>
  <c r="V1985" i="1"/>
  <c r="V1984" i="1"/>
  <c r="V1983" i="1"/>
  <c r="V1982" i="1"/>
  <c r="V1981" i="1"/>
  <c r="V1980" i="1"/>
  <c r="V1979" i="1"/>
  <c r="V1978" i="1"/>
  <c r="V1977" i="1"/>
  <c r="V1976" i="1"/>
  <c r="V1975" i="1"/>
  <c r="V1974" i="1"/>
  <c r="V1973" i="1"/>
  <c r="V1972" i="1"/>
  <c r="V1971" i="1"/>
  <c r="V1970" i="1"/>
  <c r="V1969" i="1"/>
  <c r="V1968" i="1"/>
  <c r="V1967" i="1"/>
  <c r="V1966" i="1"/>
  <c r="V1965" i="1"/>
  <c r="V1964" i="1"/>
  <c r="V1963" i="1"/>
  <c r="V1962" i="1"/>
  <c r="V1961" i="1"/>
  <c r="V1960" i="1"/>
  <c r="V1959" i="1"/>
  <c r="V1958" i="1"/>
  <c r="V1957" i="1"/>
  <c r="V1956" i="1"/>
  <c r="V1955" i="1"/>
  <c r="V1954" i="1"/>
  <c r="V1953" i="1"/>
  <c r="V1952" i="1"/>
  <c r="V1951" i="1"/>
  <c r="V1950" i="1"/>
  <c r="V1949" i="1"/>
  <c r="V1948" i="1"/>
  <c r="V1947" i="1"/>
  <c r="V1946" i="1"/>
  <c r="V1945" i="1"/>
  <c r="V1944" i="1"/>
  <c r="V1943" i="1"/>
  <c r="V1942" i="1"/>
  <c r="V1941" i="1"/>
  <c r="V1940" i="1"/>
  <c r="V1939" i="1"/>
  <c r="V1938" i="1"/>
  <c r="V1937" i="1"/>
  <c r="V1936" i="1"/>
  <c r="V1935" i="1"/>
  <c r="V1934" i="1"/>
  <c r="V1933" i="1"/>
  <c r="V1932" i="1"/>
  <c r="V1931" i="1"/>
  <c r="V1930" i="1"/>
  <c r="V1929" i="1"/>
  <c r="V1928" i="1"/>
  <c r="V1927" i="1"/>
  <c r="V1926" i="1"/>
  <c r="V1925" i="1"/>
  <c r="V1924" i="1"/>
  <c r="V1923" i="1"/>
  <c r="V1922" i="1"/>
  <c r="V1921" i="1"/>
  <c r="V1920" i="1"/>
  <c r="V1919" i="1"/>
  <c r="V1918" i="1"/>
  <c r="V1917" i="1"/>
  <c r="V1916" i="1"/>
  <c r="V1915" i="1"/>
  <c r="V1914" i="1"/>
  <c r="V1913" i="1"/>
  <c r="V1912" i="1"/>
  <c r="V1911" i="1"/>
  <c r="V1910" i="1"/>
  <c r="V1909" i="1"/>
  <c r="V1908" i="1"/>
  <c r="V1907" i="1"/>
  <c r="V1906" i="1"/>
  <c r="V1905" i="1"/>
  <c r="V1904" i="1"/>
  <c r="V1903" i="1"/>
  <c r="V1902" i="1"/>
  <c r="V1901" i="1"/>
  <c r="V1900" i="1"/>
  <c r="V1899" i="1"/>
  <c r="V1898" i="1"/>
  <c r="V1897" i="1"/>
  <c r="V1896" i="1"/>
  <c r="V1895" i="1"/>
  <c r="V1894" i="1"/>
  <c r="V1893" i="1"/>
  <c r="V1892" i="1"/>
  <c r="V1891" i="1"/>
  <c r="V1890" i="1"/>
  <c r="V1889" i="1"/>
  <c r="V1888" i="1"/>
  <c r="V1887" i="1"/>
  <c r="V1886" i="1"/>
  <c r="V1885" i="1"/>
  <c r="V1884" i="1"/>
  <c r="V1883" i="1"/>
  <c r="V1882" i="1"/>
  <c r="V1881" i="1"/>
  <c r="V1880" i="1"/>
  <c r="V1879" i="1"/>
  <c r="V1878" i="1"/>
  <c r="V1877" i="1"/>
  <c r="V1876" i="1"/>
  <c r="V1875" i="1"/>
  <c r="V1874" i="1"/>
  <c r="V1873" i="1"/>
  <c r="V1872" i="1"/>
  <c r="V1871" i="1"/>
  <c r="V1870" i="1"/>
  <c r="V1869" i="1"/>
  <c r="V1868" i="1"/>
  <c r="V1867" i="1"/>
  <c r="V1866" i="1"/>
  <c r="V1865" i="1"/>
  <c r="V1864" i="1"/>
  <c r="V1863" i="1"/>
  <c r="V1862" i="1"/>
  <c r="V1861" i="1"/>
  <c r="V1860" i="1"/>
  <c r="V1859" i="1"/>
  <c r="V1858" i="1"/>
  <c r="V1857" i="1"/>
  <c r="V1856" i="1"/>
  <c r="V1855" i="1"/>
  <c r="V1854" i="1"/>
  <c r="V1853" i="1"/>
  <c r="V1852" i="1"/>
  <c r="V1851" i="1"/>
  <c r="V1850" i="1"/>
  <c r="V1849" i="1"/>
  <c r="V1848" i="1"/>
  <c r="V1847" i="1"/>
  <c r="V1846" i="1"/>
  <c r="V1845" i="1"/>
  <c r="V1844" i="1"/>
  <c r="V1843" i="1"/>
  <c r="V1842" i="1"/>
  <c r="V1841" i="1"/>
  <c r="V1840" i="1"/>
  <c r="V1839" i="1"/>
  <c r="V1838" i="1"/>
  <c r="V1837" i="1"/>
  <c r="V1836" i="1"/>
  <c r="V1835" i="1"/>
  <c r="V1834" i="1"/>
  <c r="V1833" i="1"/>
  <c r="V1832" i="1"/>
  <c r="V1831" i="1"/>
  <c r="V1830" i="1"/>
  <c r="V1829" i="1"/>
  <c r="V1828" i="1"/>
  <c r="V1827" i="1"/>
  <c r="V1826" i="1"/>
  <c r="V1825" i="1"/>
  <c r="V1824" i="1"/>
  <c r="V1823" i="1"/>
  <c r="V1822" i="1"/>
  <c r="V1821" i="1"/>
  <c r="V1820" i="1"/>
  <c r="V1819" i="1"/>
  <c r="V1818" i="1"/>
  <c r="V1817" i="1"/>
  <c r="V1816" i="1"/>
  <c r="V1815" i="1"/>
  <c r="V1814" i="1"/>
  <c r="V1813" i="1"/>
  <c r="V1812" i="1"/>
  <c r="V1811" i="1"/>
  <c r="V1810" i="1"/>
  <c r="V1809" i="1"/>
  <c r="V1808" i="1"/>
  <c r="V1807" i="1"/>
  <c r="V1806" i="1"/>
  <c r="V1805" i="1"/>
  <c r="V1804" i="1"/>
  <c r="V1803" i="1"/>
  <c r="V1802" i="1"/>
  <c r="V1801" i="1"/>
  <c r="V1800" i="1"/>
  <c r="V1799" i="1"/>
  <c r="V1798" i="1"/>
  <c r="V1797" i="1"/>
  <c r="V1796" i="1"/>
  <c r="V1795" i="1"/>
  <c r="V1794" i="1"/>
  <c r="V1793" i="1"/>
  <c r="V1792" i="1"/>
  <c r="V1791" i="1"/>
  <c r="V1790" i="1"/>
  <c r="V1789" i="1"/>
  <c r="V1788" i="1"/>
  <c r="V1787" i="1"/>
  <c r="V1786" i="1"/>
  <c r="V1785" i="1"/>
  <c r="V1784" i="1"/>
  <c r="V1783" i="1"/>
  <c r="V1782" i="1"/>
  <c r="V1781" i="1"/>
  <c r="V1780" i="1"/>
  <c r="V1779" i="1"/>
  <c r="V1778" i="1"/>
  <c r="V1777" i="1"/>
  <c r="V1776" i="1"/>
  <c r="V1775" i="1"/>
  <c r="V1774" i="1"/>
  <c r="V1773" i="1"/>
  <c r="V1772" i="1"/>
  <c r="V1771" i="1"/>
  <c r="V1770" i="1"/>
  <c r="V1769" i="1"/>
  <c r="V1768" i="1"/>
  <c r="V1767" i="1"/>
  <c r="V1766" i="1"/>
  <c r="V1765" i="1"/>
  <c r="V1764" i="1"/>
  <c r="V1763" i="1"/>
  <c r="V1762" i="1"/>
  <c r="V1761" i="1"/>
  <c r="V1760" i="1"/>
  <c r="V1759" i="1"/>
  <c r="V1758" i="1"/>
  <c r="V1757" i="1"/>
  <c r="V1756" i="1"/>
  <c r="V1755" i="1"/>
  <c r="V1754" i="1"/>
  <c r="V1753" i="1"/>
  <c r="V1752" i="1"/>
  <c r="V1751" i="1"/>
  <c r="V1750" i="1"/>
  <c r="V1749" i="1"/>
  <c r="V1748" i="1"/>
  <c r="V1747" i="1"/>
  <c r="V1746" i="1"/>
  <c r="V1745" i="1"/>
  <c r="V1744" i="1"/>
  <c r="V1743" i="1"/>
  <c r="V1742" i="1"/>
  <c r="V1741" i="1"/>
  <c r="V1740" i="1"/>
  <c r="V1739" i="1"/>
  <c r="V1738" i="1"/>
  <c r="V1737" i="1"/>
  <c r="V1736" i="1"/>
  <c r="V1735" i="1"/>
  <c r="V1734" i="1"/>
  <c r="V1733" i="1"/>
  <c r="V1732" i="1"/>
  <c r="V1731" i="1"/>
  <c r="V1730" i="1"/>
  <c r="V1729" i="1"/>
  <c r="V1728" i="1"/>
  <c r="V1727" i="1"/>
  <c r="V1726" i="1"/>
  <c r="V1725" i="1"/>
  <c r="V1724" i="1"/>
  <c r="V1723" i="1"/>
  <c r="V1722" i="1"/>
  <c r="V1721" i="1"/>
  <c r="V1720" i="1"/>
  <c r="V1719" i="1"/>
  <c r="V1718" i="1"/>
  <c r="V1717" i="1"/>
  <c r="V1716" i="1"/>
  <c r="V1715" i="1"/>
  <c r="V1714" i="1"/>
  <c r="V1713" i="1"/>
  <c r="V1712" i="1"/>
  <c r="V1711" i="1"/>
  <c r="V1710" i="1"/>
  <c r="V1709" i="1"/>
  <c r="V1708" i="1"/>
  <c r="V1707" i="1"/>
  <c r="V1706" i="1"/>
  <c r="V1705" i="1"/>
  <c r="V1704" i="1"/>
  <c r="V1703" i="1"/>
  <c r="V1702" i="1"/>
  <c r="V1701" i="1"/>
  <c r="V1700" i="1"/>
  <c r="V1699" i="1"/>
  <c r="V1698" i="1"/>
  <c r="V1697" i="1"/>
  <c r="V1696" i="1"/>
  <c r="V1695" i="1"/>
  <c r="V1694" i="1"/>
  <c r="V1693" i="1"/>
  <c r="V1692" i="1"/>
  <c r="V1691" i="1"/>
  <c r="V1690" i="1"/>
  <c r="V1689" i="1"/>
  <c r="V1688" i="1"/>
  <c r="V1687" i="1"/>
  <c r="V1686" i="1"/>
  <c r="V1685" i="1"/>
  <c r="V1684" i="1"/>
  <c r="V1683" i="1"/>
  <c r="V1682" i="1"/>
  <c r="V1681" i="1"/>
  <c r="V1680" i="1"/>
  <c r="V1679" i="1"/>
  <c r="V1678" i="1"/>
  <c r="V1677" i="1"/>
  <c r="V1676" i="1"/>
  <c r="V1675" i="1"/>
  <c r="V1674" i="1"/>
  <c r="V1673" i="1"/>
  <c r="V1672" i="1"/>
  <c r="V1671" i="1"/>
  <c r="V1670" i="1"/>
  <c r="V1669" i="1"/>
  <c r="V1668" i="1"/>
  <c r="V1667" i="1"/>
  <c r="V1666" i="1"/>
  <c r="V1665" i="1"/>
  <c r="V1664" i="1"/>
  <c r="V1663" i="1"/>
  <c r="V1662" i="1"/>
  <c r="V1661" i="1"/>
  <c r="V1660" i="1"/>
  <c r="V1659" i="1"/>
  <c r="V1658" i="1"/>
  <c r="V1657" i="1"/>
  <c r="V1656" i="1"/>
  <c r="V1655" i="1"/>
  <c r="V1654" i="1"/>
  <c r="V1653" i="1"/>
  <c r="V1652" i="1"/>
  <c r="V1651" i="1"/>
  <c r="V1650" i="1"/>
  <c r="V1649" i="1"/>
  <c r="V1648" i="1"/>
  <c r="V1647" i="1"/>
  <c r="V1646" i="1"/>
  <c r="V1645" i="1"/>
  <c r="V1644" i="1"/>
  <c r="V1643" i="1"/>
  <c r="V1642" i="1"/>
  <c r="V1641" i="1"/>
  <c r="V1640" i="1"/>
  <c r="V1639" i="1"/>
  <c r="V1638" i="1"/>
  <c r="V1637" i="1"/>
  <c r="V1636" i="1"/>
  <c r="V1635" i="1"/>
  <c r="V1634" i="1"/>
  <c r="V1633" i="1"/>
  <c r="V1632" i="1"/>
  <c r="V1631" i="1"/>
  <c r="V1630" i="1"/>
  <c r="V1629" i="1"/>
  <c r="V1628" i="1"/>
  <c r="V1627" i="1"/>
  <c r="V1626" i="1"/>
  <c r="V1625" i="1"/>
  <c r="V1624" i="1"/>
  <c r="V1623" i="1"/>
  <c r="V1622" i="1"/>
  <c r="V1621" i="1"/>
  <c r="V1620" i="1"/>
  <c r="V1619" i="1"/>
  <c r="V1618" i="1"/>
  <c r="V1617" i="1"/>
  <c r="V1616" i="1"/>
  <c r="V1615" i="1"/>
  <c r="V1614" i="1"/>
  <c r="V1613" i="1"/>
  <c r="V1612" i="1"/>
  <c r="V1611" i="1"/>
  <c r="V1610" i="1"/>
  <c r="V1609" i="1"/>
  <c r="V1608" i="1"/>
  <c r="V1607" i="1"/>
  <c r="V1606" i="1"/>
  <c r="V1605" i="1"/>
  <c r="V1604" i="1"/>
  <c r="V1603" i="1"/>
  <c r="V1602" i="1"/>
  <c r="V1601" i="1"/>
  <c r="V1600" i="1"/>
  <c r="V1599" i="1"/>
  <c r="V1598" i="1"/>
  <c r="V1597" i="1"/>
  <c r="V1596" i="1"/>
  <c r="V1595" i="1"/>
  <c r="V1594" i="1"/>
  <c r="V1593" i="1"/>
  <c r="V1592" i="1"/>
  <c r="V1591" i="1"/>
  <c r="V1590" i="1"/>
  <c r="V1589" i="1"/>
  <c r="V1588" i="1"/>
  <c r="V1587" i="1"/>
  <c r="V1586" i="1"/>
  <c r="V1585" i="1"/>
  <c r="V1584" i="1"/>
  <c r="V1583" i="1"/>
  <c r="V1582" i="1"/>
  <c r="V1581" i="1"/>
  <c r="V1580" i="1"/>
  <c r="V1579" i="1"/>
  <c r="V1578" i="1"/>
  <c r="V1577" i="1"/>
  <c r="V1576" i="1"/>
  <c r="V1575" i="1"/>
  <c r="V1574" i="1"/>
  <c r="V1573" i="1"/>
  <c r="V1572" i="1"/>
  <c r="V1571" i="1"/>
  <c r="V1570" i="1"/>
  <c r="V1569" i="1"/>
  <c r="V1568" i="1"/>
  <c r="V1567" i="1"/>
  <c r="V1566" i="1"/>
  <c r="V1565" i="1"/>
  <c r="V1564" i="1"/>
  <c r="V1563" i="1"/>
  <c r="V1562" i="1"/>
  <c r="V1561" i="1"/>
  <c r="V1560" i="1"/>
  <c r="V1559" i="1"/>
  <c r="V1558" i="1"/>
  <c r="V1557" i="1"/>
  <c r="V1556" i="1"/>
  <c r="V1555" i="1"/>
  <c r="V1554" i="1"/>
  <c r="V1553" i="1"/>
  <c r="V1552" i="1"/>
  <c r="V1551" i="1"/>
  <c r="V1550" i="1"/>
  <c r="V1549" i="1"/>
  <c r="V1548" i="1"/>
  <c r="V1547" i="1"/>
  <c r="V1546" i="1"/>
  <c r="V1545" i="1"/>
  <c r="V1544" i="1"/>
  <c r="V1543" i="1"/>
  <c r="V1542" i="1"/>
  <c r="V1541" i="1"/>
  <c r="V1540" i="1"/>
  <c r="V1539" i="1"/>
  <c r="V1538" i="1"/>
  <c r="V1537" i="1"/>
  <c r="V1536" i="1"/>
  <c r="V1535" i="1"/>
  <c r="V1534" i="1"/>
  <c r="V1533" i="1"/>
  <c r="V1532" i="1"/>
  <c r="V1531" i="1"/>
  <c r="V1530" i="1"/>
  <c r="V1529" i="1"/>
  <c r="V1528" i="1"/>
  <c r="V1527" i="1"/>
  <c r="V1526" i="1"/>
  <c r="V1525" i="1"/>
  <c r="V1524" i="1"/>
  <c r="V1523" i="1"/>
  <c r="V1522" i="1"/>
  <c r="V1521" i="1"/>
  <c r="V1520" i="1"/>
  <c r="V1519" i="1"/>
  <c r="V1518" i="1"/>
  <c r="V1517" i="1"/>
  <c r="V1516" i="1"/>
  <c r="V1515" i="1"/>
  <c r="V1514" i="1"/>
  <c r="V1513" i="1"/>
  <c r="V1512" i="1"/>
  <c r="V1511" i="1"/>
  <c r="V1510" i="1"/>
  <c r="V1509" i="1"/>
  <c r="V1508" i="1"/>
  <c r="V1507" i="1"/>
  <c r="V1506" i="1"/>
  <c r="V1505" i="1"/>
  <c r="V1504" i="1"/>
  <c r="V1503" i="1"/>
  <c r="V1502" i="1"/>
  <c r="V1501" i="1"/>
  <c r="V1500" i="1"/>
  <c r="V1499" i="1"/>
  <c r="V1498" i="1"/>
  <c r="V1497" i="1"/>
  <c r="V1496" i="1"/>
  <c r="V1495" i="1"/>
  <c r="V1494" i="1"/>
  <c r="V1493" i="1"/>
  <c r="V1492" i="1"/>
  <c r="V1491" i="1"/>
  <c r="V1490" i="1"/>
  <c r="V1489" i="1"/>
  <c r="V1488" i="1"/>
  <c r="V1487" i="1"/>
  <c r="V1486" i="1"/>
  <c r="V1485" i="1"/>
  <c r="V1484" i="1"/>
  <c r="V1483" i="1"/>
  <c r="V1482" i="1"/>
  <c r="V1481" i="1"/>
  <c r="V1480" i="1"/>
  <c r="V1479" i="1"/>
  <c r="V1478" i="1"/>
  <c r="V1477" i="1"/>
  <c r="V1476" i="1"/>
  <c r="V1475" i="1"/>
  <c r="V1474" i="1"/>
  <c r="V1473" i="1"/>
  <c r="V1472" i="1"/>
  <c r="V1471" i="1"/>
  <c r="V1470" i="1"/>
  <c r="V1469" i="1"/>
  <c r="V1468" i="1"/>
  <c r="V1467" i="1"/>
  <c r="V1466" i="1"/>
  <c r="V1465" i="1"/>
  <c r="V1464" i="1"/>
  <c r="V1463" i="1"/>
  <c r="V1462" i="1"/>
  <c r="V1461" i="1"/>
  <c r="V1460" i="1"/>
  <c r="V1459" i="1"/>
  <c r="V1458" i="1"/>
  <c r="V1457" i="1"/>
  <c r="V1456" i="1"/>
  <c r="V1455" i="1"/>
  <c r="V1454" i="1"/>
  <c r="V1453" i="1"/>
  <c r="V1452" i="1"/>
  <c r="V1451" i="1"/>
  <c r="V1450" i="1"/>
  <c r="V1449" i="1"/>
  <c r="V1448" i="1"/>
  <c r="V1447" i="1"/>
  <c r="V1446" i="1"/>
  <c r="V1445" i="1"/>
  <c r="V1444" i="1"/>
  <c r="V1443" i="1"/>
  <c r="V1442" i="1"/>
  <c r="V1441" i="1"/>
  <c r="V1440" i="1"/>
  <c r="V1439" i="1"/>
  <c r="V1438" i="1"/>
  <c r="V1437" i="1"/>
  <c r="V1436" i="1"/>
  <c r="V1435" i="1"/>
  <c r="V1434" i="1"/>
  <c r="V1433" i="1"/>
  <c r="V1432" i="1"/>
  <c r="V1431" i="1"/>
  <c r="V1430" i="1"/>
  <c r="V1429" i="1"/>
  <c r="V1428" i="1"/>
  <c r="V1427" i="1"/>
  <c r="V1426" i="1"/>
  <c r="V1425" i="1"/>
  <c r="V1424" i="1"/>
  <c r="V1423" i="1"/>
  <c r="V1422" i="1"/>
  <c r="V1421" i="1"/>
  <c r="V1420" i="1"/>
  <c r="V1419" i="1"/>
  <c r="V1418" i="1"/>
  <c r="V1417" i="1"/>
  <c r="V1416" i="1"/>
  <c r="V1415" i="1"/>
  <c r="V1414" i="1"/>
  <c r="V1413" i="1"/>
  <c r="V1412" i="1"/>
  <c r="V1411" i="1"/>
  <c r="V1410" i="1"/>
  <c r="V1409" i="1"/>
  <c r="V1408" i="1"/>
  <c r="V1407" i="1"/>
  <c r="V1406" i="1"/>
  <c r="V1405" i="1"/>
  <c r="V1404" i="1"/>
  <c r="V1403" i="1"/>
  <c r="V1402" i="1"/>
  <c r="V1401" i="1"/>
  <c r="V1400" i="1"/>
  <c r="V1399" i="1"/>
  <c r="V1398" i="1"/>
  <c r="V1397" i="1"/>
  <c r="V1396" i="1"/>
  <c r="V1395" i="1"/>
  <c r="V1394" i="1"/>
  <c r="V1393" i="1"/>
  <c r="V1392" i="1"/>
  <c r="V1391" i="1"/>
  <c r="V1390" i="1"/>
  <c r="V1389" i="1"/>
  <c r="V1388" i="1"/>
  <c r="V1387" i="1"/>
  <c r="V1386" i="1"/>
  <c r="V1385" i="1"/>
  <c r="V1384" i="1"/>
  <c r="V1383" i="1"/>
  <c r="V1382" i="1"/>
  <c r="V1381" i="1"/>
  <c r="V1380" i="1"/>
  <c r="V1379" i="1"/>
  <c r="V1378" i="1"/>
  <c r="V1377" i="1"/>
  <c r="V1376" i="1"/>
  <c r="V1375" i="1"/>
  <c r="V1374" i="1"/>
  <c r="V1373" i="1"/>
  <c r="V1372" i="1"/>
  <c r="V1371" i="1"/>
  <c r="V1370" i="1"/>
  <c r="V1369" i="1"/>
  <c r="V1368" i="1"/>
  <c r="V1367" i="1"/>
  <c r="V1366" i="1"/>
  <c r="V1365" i="1"/>
  <c r="V1364" i="1"/>
  <c r="V1363" i="1"/>
  <c r="V1362" i="1"/>
  <c r="V1361" i="1"/>
  <c r="V1360" i="1"/>
  <c r="V1359" i="1"/>
  <c r="V1358" i="1"/>
  <c r="V1357" i="1"/>
  <c r="V1356" i="1"/>
  <c r="V1355" i="1"/>
  <c r="V1354" i="1"/>
  <c r="V1353" i="1"/>
  <c r="V1352" i="1"/>
  <c r="V1351" i="1"/>
  <c r="V1350" i="1"/>
  <c r="V1349" i="1"/>
  <c r="V1348" i="1"/>
  <c r="V1347" i="1"/>
  <c r="V1346" i="1"/>
  <c r="V1345" i="1"/>
  <c r="V1344" i="1"/>
  <c r="V1343" i="1"/>
  <c r="V1342" i="1"/>
  <c r="V1341" i="1"/>
  <c r="V1340" i="1"/>
  <c r="V1339" i="1"/>
  <c r="V1338" i="1"/>
  <c r="V1337" i="1"/>
  <c r="V1336" i="1"/>
  <c r="V1335" i="1"/>
  <c r="V1334" i="1"/>
  <c r="V1333" i="1"/>
  <c r="V1332" i="1"/>
  <c r="V1331" i="1"/>
  <c r="V1330" i="1"/>
  <c r="V1329" i="1"/>
  <c r="V1328" i="1"/>
  <c r="V1327" i="1"/>
  <c r="V1326" i="1"/>
  <c r="V1325" i="1"/>
  <c r="V1324" i="1"/>
  <c r="V1323" i="1"/>
  <c r="V1322" i="1"/>
  <c r="V1321" i="1"/>
  <c r="V1320" i="1"/>
  <c r="V1319" i="1"/>
  <c r="V1318" i="1"/>
  <c r="V1317" i="1"/>
  <c r="V1316" i="1"/>
  <c r="V1315" i="1"/>
  <c r="V1314" i="1"/>
  <c r="V1313" i="1"/>
  <c r="V1312" i="1"/>
  <c r="V1311" i="1"/>
  <c r="V1310" i="1"/>
  <c r="V1309" i="1"/>
  <c r="V1308" i="1"/>
  <c r="V1307" i="1"/>
  <c r="V1306" i="1"/>
  <c r="V1305" i="1"/>
  <c r="V1304" i="1"/>
  <c r="V1303" i="1"/>
  <c r="V1302" i="1"/>
  <c r="V1301" i="1"/>
  <c r="V1300" i="1"/>
  <c r="V1299" i="1"/>
  <c r="V1298" i="1"/>
  <c r="V1297" i="1"/>
  <c r="V1296" i="1"/>
  <c r="V1295" i="1"/>
  <c r="V1294" i="1"/>
  <c r="V1293" i="1"/>
  <c r="V1292" i="1"/>
  <c r="V1291" i="1"/>
  <c r="V1290" i="1"/>
  <c r="V1289" i="1"/>
  <c r="V1288" i="1"/>
  <c r="V1287" i="1"/>
  <c r="V1286" i="1"/>
  <c r="V1285" i="1"/>
  <c r="V1284" i="1"/>
  <c r="V1283" i="1"/>
  <c r="V1282" i="1"/>
  <c r="V1281" i="1"/>
  <c r="V1280" i="1"/>
  <c r="V1279" i="1"/>
  <c r="V1278" i="1"/>
  <c r="V1277" i="1"/>
  <c r="V1276" i="1"/>
  <c r="V1275" i="1"/>
  <c r="V1274" i="1"/>
  <c r="V1273" i="1"/>
  <c r="V1272" i="1"/>
  <c r="V1271" i="1"/>
  <c r="V1270" i="1"/>
  <c r="V1269" i="1"/>
  <c r="V1268" i="1"/>
  <c r="V1267" i="1"/>
  <c r="V1266" i="1"/>
  <c r="V1265" i="1"/>
  <c r="V1264" i="1"/>
  <c r="V1263" i="1"/>
  <c r="V1262" i="1"/>
  <c r="V1261" i="1"/>
  <c r="V1260" i="1"/>
  <c r="V1259" i="1"/>
  <c r="V1258" i="1"/>
  <c r="V1257" i="1"/>
  <c r="V1256" i="1"/>
  <c r="V1255" i="1"/>
  <c r="V1254" i="1"/>
  <c r="V1253" i="1"/>
  <c r="V1252" i="1"/>
  <c r="V1251" i="1"/>
  <c r="V1250" i="1"/>
  <c r="V1249" i="1"/>
  <c r="V1248" i="1"/>
  <c r="V1247" i="1"/>
  <c r="V1246" i="1"/>
  <c r="V1245" i="1"/>
  <c r="V1244" i="1"/>
  <c r="V1243" i="1"/>
  <c r="V1242" i="1"/>
  <c r="V1241" i="1"/>
  <c r="V1240" i="1"/>
  <c r="V1239" i="1"/>
  <c r="V1238" i="1"/>
  <c r="V1237" i="1"/>
  <c r="V1236" i="1"/>
  <c r="V1235" i="1"/>
  <c r="V1234" i="1"/>
  <c r="V1233" i="1"/>
  <c r="V1232" i="1"/>
  <c r="V1231" i="1"/>
  <c r="V1230" i="1"/>
  <c r="V1229" i="1"/>
  <c r="V1228" i="1"/>
  <c r="V1227" i="1"/>
  <c r="V1226" i="1"/>
  <c r="V1225" i="1"/>
  <c r="V1224" i="1"/>
  <c r="V1223" i="1"/>
  <c r="V1222" i="1"/>
  <c r="V1221" i="1"/>
  <c r="V1220" i="1"/>
  <c r="V1219" i="1"/>
  <c r="V1218" i="1"/>
  <c r="V1217" i="1"/>
  <c r="V1216" i="1"/>
  <c r="V1215" i="1"/>
  <c r="V1214" i="1"/>
  <c r="V1213" i="1"/>
  <c r="V1212" i="1"/>
  <c r="V1211" i="1"/>
  <c r="V1210" i="1"/>
  <c r="V1209" i="1"/>
  <c r="V1208" i="1"/>
  <c r="V1207" i="1"/>
  <c r="V1206" i="1"/>
  <c r="V1205" i="1"/>
  <c r="V1204" i="1"/>
  <c r="V1203" i="1"/>
  <c r="V1202" i="1"/>
  <c r="V1201" i="1"/>
  <c r="V1200" i="1"/>
  <c r="V1199" i="1"/>
  <c r="V1198" i="1"/>
  <c r="V1197" i="1"/>
  <c r="V1196" i="1"/>
  <c r="V1195" i="1"/>
  <c r="V1194" i="1"/>
  <c r="V1193" i="1"/>
  <c r="V1192" i="1"/>
  <c r="V1191" i="1"/>
  <c r="V1190" i="1"/>
  <c r="V1189" i="1"/>
  <c r="V1188" i="1"/>
  <c r="V1187" i="1"/>
  <c r="V1186" i="1"/>
  <c r="V1185" i="1"/>
  <c r="V1184" i="1"/>
  <c r="V1183" i="1"/>
  <c r="V1182" i="1"/>
  <c r="V1181" i="1"/>
  <c r="V1180" i="1"/>
  <c r="V1179" i="1"/>
  <c r="V1178" i="1"/>
  <c r="V1177" i="1"/>
  <c r="V1176" i="1"/>
  <c r="V1175" i="1"/>
  <c r="V1174" i="1"/>
  <c r="V1173" i="1"/>
  <c r="V1172" i="1"/>
  <c r="V1171" i="1"/>
  <c r="V1170" i="1"/>
  <c r="V1169" i="1"/>
  <c r="V1168" i="1"/>
  <c r="V1167" i="1"/>
  <c r="V1166" i="1"/>
  <c r="V1165" i="1"/>
  <c r="V1164" i="1"/>
  <c r="V1163" i="1"/>
  <c r="V1162" i="1"/>
  <c r="V1161" i="1"/>
  <c r="V1160" i="1"/>
  <c r="V1159" i="1"/>
  <c r="V1158" i="1"/>
  <c r="V1157" i="1"/>
  <c r="V1156" i="1"/>
  <c r="V1155" i="1"/>
  <c r="V1154" i="1"/>
  <c r="V1153" i="1"/>
  <c r="V1152" i="1"/>
  <c r="V1151" i="1"/>
  <c r="V1150" i="1"/>
  <c r="V1149" i="1"/>
  <c r="V1148" i="1"/>
  <c r="V1147" i="1"/>
  <c r="V1146" i="1"/>
  <c r="V1145" i="1"/>
  <c r="V1144" i="1"/>
  <c r="V1143" i="1"/>
  <c r="V1142" i="1"/>
  <c r="V1141" i="1"/>
  <c r="V1140" i="1"/>
  <c r="V1139" i="1"/>
  <c r="V1138" i="1"/>
  <c r="V1137" i="1"/>
  <c r="V1136" i="1"/>
  <c r="V1135" i="1"/>
  <c r="V1134" i="1"/>
  <c r="V1133" i="1"/>
  <c r="V1132" i="1"/>
  <c r="V1131" i="1"/>
  <c r="V1130" i="1"/>
  <c r="V1129" i="1"/>
  <c r="V1128" i="1"/>
  <c r="V1127" i="1"/>
  <c r="V1126" i="1"/>
  <c r="V1125" i="1"/>
  <c r="V1124" i="1"/>
  <c r="V1123" i="1"/>
  <c r="V1122" i="1"/>
  <c r="V1121" i="1"/>
  <c r="V1120" i="1"/>
  <c r="V1119" i="1"/>
  <c r="V1118" i="1"/>
  <c r="V1117" i="1"/>
  <c r="V1116" i="1"/>
  <c r="V1115" i="1"/>
  <c r="V1114" i="1"/>
  <c r="V1113" i="1"/>
  <c r="V1112" i="1"/>
  <c r="V1111" i="1"/>
  <c r="V1110" i="1"/>
  <c r="V1109" i="1"/>
  <c r="V1108" i="1"/>
  <c r="V1107" i="1"/>
  <c r="V1106" i="1"/>
  <c r="V1105" i="1"/>
  <c r="V1104" i="1"/>
  <c r="V1103" i="1"/>
  <c r="V1102" i="1"/>
  <c r="V1101" i="1"/>
  <c r="V1100" i="1"/>
  <c r="V1099" i="1"/>
  <c r="V1098" i="1"/>
  <c r="V1097" i="1"/>
  <c r="V1096" i="1"/>
  <c r="V1095" i="1"/>
  <c r="V1094" i="1"/>
  <c r="V1093" i="1"/>
  <c r="V1092" i="1"/>
  <c r="V1091" i="1"/>
  <c r="V1090" i="1"/>
  <c r="V1089" i="1"/>
  <c r="V1088" i="1"/>
  <c r="V1087" i="1"/>
  <c r="V1086" i="1"/>
  <c r="V1085" i="1"/>
  <c r="V1084" i="1"/>
  <c r="V1083" i="1"/>
  <c r="V1082" i="1"/>
  <c r="V1081" i="1"/>
  <c r="V1080" i="1"/>
  <c r="V1079" i="1"/>
  <c r="V1078" i="1"/>
  <c r="V1077" i="1"/>
  <c r="V1076" i="1"/>
  <c r="V1075" i="1"/>
  <c r="V1074" i="1"/>
  <c r="V1073" i="1"/>
  <c r="V1072" i="1"/>
  <c r="V1071" i="1"/>
  <c r="V1070" i="1"/>
  <c r="V1069" i="1"/>
  <c r="V1068" i="1"/>
  <c r="V1067" i="1"/>
  <c r="V1066" i="1"/>
  <c r="V1065" i="1"/>
  <c r="V1064" i="1"/>
  <c r="V1063" i="1"/>
  <c r="V1062" i="1"/>
  <c r="V1061" i="1"/>
  <c r="V1060" i="1"/>
  <c r="V1059" i="1"/>
  <c r="V1058" i="1"/>
  <c r="V1057" i="1"/>
  <c r="V1056" i="1"/>
  <c r="V1055" i="1"/>
  <c r="V1054" i="1"/>
  <c r="V1053" i="1"/>
  <c r="V1052" i="1"/>
  <c r="V1051" i="1"/>
  <c r="V1050" i="1"/>
  <c r="V1049" i="1"/>
  <c r="V1048" i="1"/>
  <c r="V1047" i="1"/>
  <c r="V1046" i="1"/>
  <c r="V1045" i="1"/>
  <c r="V1044" i="1"/>
  <c r="V1043" i="1"/>
  <c r="V1042" i="1"/>
  <c r="V1041" i="1"/>
  <c r="V1040" i="1"/>
  <c r="V1039" i="1"/>
  <c r="V1038" i="1"/>
  <c r="V1037" i="1"/>
  <c r="V1036" i="1"/>
  <c r="V1035" i="1"/>
  <c r="V1034" i="1"/>
  <c r="V1033" i="1"/>
  <c r="V1032" i="1"/>
  <c r="V1031" i="1"/>
  <c r="V1030" i="1"/>
  <c r="V1029" i="1"/>
  <c r="V1028" i="1"/>
  <c r="V1027" i="1"/>
  <c r="V1026" i="1"/>
  <c r="V1025" i="1"/>
  <c r="V1024" i="1"/>
  <c r="V1023" i="1"/>
  <c r="V1022" i="1"/>
  <c r="V1021" i="1"/>
  <c r="V1020" i="1"/>
  <c r="V1019" i="1"/>
  <c r="V1018" i="1"/>
  <c r="V1017" i="1"/>
  <c r="V1016" i="1"/>
  <c r="V1015" i="1"/>
  <c r="V1014" i="1"/>
  <c r="V1013" i="1"/>
  <c r="V1012" i="1"/>
  <c r="V1011" i="1"/>
  <c r="V1010" i="1"/>
  <c r="V1009" i="1"/>
  <c r="V1008" i="1"/>
  <c r="V1007" i="1"/>
  <c r="V1006" i="1"/>
  <c r="V1005" i="1"/>
  <c r="V1004" i="1"/>
  <c r="V1003" i="1"/>
  <c r="V1002" i="1"/>
  <c r="V1001" i="1"/>
  <c r="V1000" i="1"/>
  <c r="V999" i="1"/>
  <c r="V998" i="1"/>
  <c r="V997" i="1"/>
  <c r="V996" i="1"/>
  <c r="V995" i="1"/>
  <c r="V994" i="1"/>
  <c r="V993" i="1"/>
  <c r="V992" i="1"/>
  <c r="V991" i="1"/>
  <c r="V990" i="1"/>
  <c r="V989" i="1"/>
  <c r="V988" i="1"/>
  <c r="V987" i="1"/>
  <c r="V986" i="1"/>
  <c r="V985" i="1"/>
  <c r="V984" i="1"/>
  <c r="V983" i="1"/>
  <c r="V982" i="1"/>
  <c r="V981" i="1"/>
  <c r="V980" i="1"/>
  <c r="V979" i="1"/>
  <c r="V978" i="1"/>
  <c r="V977" i="1"/>
  <c r="V976" i="1"/>
  <c r="V975" i="1"/>
  <c r="V974" i="1"/>
  <c r="V973" i="1"/>
  <c r="V972" i="1"/>
  <c r="V971" i="1"/>
  <c r="V970" i="1"/>
  <c r="V969" i="1"/>
  <c r="V968" i="1"/>
  <c r="V967" i="1"/>
  <c r="V966" i="1"/>
  <c r="V965" i="1"/>
  <c r="V964" i="1"/>
  <c r="V963" i="1"/>
  <c r="V962" i="1"/>
  <c r="V961" i="1"/>
  <c r="V960" i="1"/>
  <c r="V959" i="1"/>
  <c r="V958" i="1"/>
  <c r="V957" i="1"/>
  <c r="V956" i="1"/>
  <c r="V955" i="1"/>
  <c r="V954" i="1"/>
  <c r="V953" i="1"/>
  <c r="V952" i="1"/>
  <c r="V951" i="1"/>
  <c r="V950" i="1"/>
  <c r="V949" i="1"/>
  <c r="V948" i="1"/>
  <c r="V947" i="1"/>
  <c r="V946" i="1"/>
  <c r="V945" i="1"/>
  <c r="V944" i="1"/>
  <c r="V943" i="1"/>
  <c r="V942" i="1"/>
  <c r="V941" i="1"/>
  <c r="V940" i="1"/>
  <c r="V939" i="1"/>
  <c r="V938" i="1"/>
  <c r="V937" i="1"/>
  <c r="V936" i="1"/>
  <c r="V935" i="1"/>
  <c r="V934" i="1"/>
  <c r="V933" i="1"/>
  <c r="V932" i="1"/>
  <c r="V931" i="1"/>
  <c r="V930" i="1"/>
  <c r="V929" i="1"/>
  <c r="V928" i="1"/>
  <c r="V927" i="1"/>
  <c r="V926" i="1"/>
  <c r="V925" i="1"/>
  <c r="V924" i="1"/>
  <c r="V923" i="1"/>
  <c r="V922" i="1"/>
  <c r="V921" i="1"/>
  <c r="V920" i="1"/>
  <c r="V919" i="1"/>
  <c r="V918" i="1"/>
  <c r="V917" i="1"/>
  <c r="V916" i="1"/>
  <c r="V915" i="1"/>
  <c r="V914" i="1"/>
  <c r="V913" i="1"/>
  <c r="V912" i="1"/>
  <c r="V911" i="1"/>
  <c r="V910" i="1"/>
  <c r="V909" i="1"/>
  <c r="V908" i="1"/>
  <c r="V907" i="1"/>
  <c r="V906" i="1"/>
  <c r="V905" i="1"/>
  <c r="V904" i="1"/>
  <c r="V903" i="1"/>
  <c r="V902" i="1"/>
  <c r="V901" i="1"/>
  <c r="V900" i="1"/>
  <c r="V899" i="1"/>
  <c r="V898" i="1"/>
  <c r="V897" i="1"/>
  <c r="V896" i="1"/>
  <c r="V895" i="1"/>
  <c r="V894" i="1"/>
  <c r="V893" i="1"/>
  <c r="V892" i="1"/>
  <c r="V891" i="1"/>
  <c r="V890" i="1"/>
  <c r="V889" i="1"/>
  <c r="V888" i="1"/>
  <c r="V887" i="1"/>
  <c r="V886" i="1"/>
  <c r="V885" i="1"/>
  <c r="V884" i="1"/>
  <c r="V883" i="1"/>
  <c r="V882" i="1"/>
  <c r="V881" i="1"/>
  <c r="V880" i="1"/>
  <c r="V879" i="1"/>
  <c r="V878" i="1"/>
  <c r="V877" i="1"/>
  <c r="V876" i="1"/>
  <c r="V875" i="1"/>
  <c r="V874" i="1"/>
  <c r="V873" i="1"/>
  <c r="V872" i="1"/>
  <c r="V871" i="1"/>
  <c r="V870" i="1"/>
  <c r="V869" i="1"/>
  <c r="V868" i="1"/>
  <c r="V867" i="1"/>
  <c r="V866" i="1"/>
  <c r="V865" i="1"/>
  <c r="V864" i="1"/>
  <c r="V863" i="1"/>
  <c r="V862" i="1"/>
  <c r="V861" i="1"/>
  <c r="V860" i="1"/>
  <c r="V859" i="1"/>
  <c r="V858" i="1"/>
  <c r="V857" i="1"/>
  <c r="V856" i="1"/>
  <c r="V855" i="1"/>
  <c r="V854" i="1"/>
  <c r="V853" i="1"/>
  <c r="V852" i="1"/>
  <c r="V851" i="1"/>
  <c r="V850" i="1"/>
  <c r="V849" i="1"/>
  <c r="V848" i="1"/>
  <c r="V847" i="1"/>
  <c r="V846" i="1"/>
  <c r="V845" i="1"/>
  <c r="V844" i="1"/>
  <c r="V843" i="1"/>
  <c r="V842" i="1"/>
  <c r="V841" i="1"/>
  <c r="V840" i="1"/>
  <c r="V839" i="1"/>
  <c r="V838" i="1"/>
  <c r="V837" i="1"/>
  <c r="V836" i="1"/>
  <c r="V835" i="1"/>
  <c r="V834" i="1"/>
  <c r="V833" i="1"/>
  <c r="V832" i="1"/>
  <c r="V831" i="1"/>
  <c r="V830" i="1"/>
  <c r="V829" i="1"/>
  <c r="V828" i="1"/>
  <c r="V827" i="1"/>
  <c r="V826" i="1"/>
  <c r="V825" i="1"/>
  <c r="V824" i="1"/>
  <c r="V823" i="1"/>
  <c r="V822" i="1"/>
  <c r="V821" i="1"/>
  <c r="V820" i="1"/>
  <c r="V819" i="1"/>
  <c r="V818" i="1"/>
  <c r="V817" i="1"/>
  <c r="V816" i="1"/>
  <c r="V815" i="1"/>
  <c r="V814" i="1"/>
  <c r="V813" i="1"/>
  <c r="V812" i="1"/>
  <c r="V811" i="1"/>
  <c r="V810" i="1"/>
  <c r="V809" i="1"/>
  <c r="V808" i="1"/>
  <c r="V807" i="1"/>
  <c r="V806" i="1"/>
  <c r="V805" i="1"/>
  <c r="V804" i="1"/>
  <c r="V803" i="1"/>
  <c r="V802" i="1"/>
  <c r="V801" i="1"/>
  <c r="V800" i="1"/>
  <c r="V799" i="1"/>
  <c r="V798" i="1"/>
  <c r="V797" i="1"/>
  <c r="V796" i="1"/>
  <c r="V795" i="1"/>
  <c r="V794" i="1"/>
  <c r="V793" i="1"/>
  <c r="V792" i="1"/>
  <c r="V791" i="1"/>
  <c r="V790" i="1"/>
  <c r="V789" i="1"/>
  <c r="V788" i="1"/>
  <c r="V787" i="1"/>
  <c r="V786" i="1"/>
  <c r="V785" i="1"/>
  <c r="V784" i="1"/>
  <c r="V783" i="1"/>
  <c r="V782" i="1"/>
  <c r="V781" i="1"/>
  <c r="V780" i="1"/>
  <c r="V779" i="1"/>
  <c r="V778" i="1"/>
  <c r="V777" i="1"/>
  <c r="V776" i="1"/>
  <c r="V775" i="1"/>
  <c r="V774" i="1"/>
  <c r="V773" i="1"/>
  <c r="V772" i="1"/>
  <c r="V771" i="1"/>
  <c r="V770" i="1"/>
  <c r="V769" i="1"/>
  <c r="V768" i="1"/>
  <c r="V767" i="1"/>
  <c r="V766" i="1"/>
  <c r="V765" i="1"/>
  <c r="V764" i="1"/>
  <c r="V763" i="1"/>
  <c r="V762" i="1"/>
  <c r="V761" i="1"/>
  <c r="V760" i="1"/>
  <c r="V759" i="1"/>
  <c r="V758" i="1"/>
  <c r="V757" i="1"/>
  <c r="V756" i="1"/>
  <c r="V755" i="1"/>
  <c r="V754" i="1"/>
  <c r="V753" i="1"/>
  <c r="V752" i="1"/>
  <c r="V751" i="1"/>
  <c r="V750" i="1"/>
  <c r="V749" i="1"/>
  <c r="V748" i="1"/>
  <c r="V747" i="1"/>
  <c r="V746" i="1"/>
  <c r="V745" i="1"/>
  <c r="V744" i="1"/>
  <c r="V743" i="1"/>
  <c r="V742" i="1"/>
  <c r="V741" i="1"/>
  <c r="V740" i="1"/>
  <c r="V739" i="1"/>
  <c r="V738" i="1"/>
  <c r="V737" i="1"/>
  <c r="V736" i="1"/>
  <c r="V735" i="1"/>
  <c r="V734" i="1"/>
  <c r="V733" i="1"/>
  <c r="V732" i="1"/>
  <c r="V731" i="1"/>
  <c r="V730" i="1"/>
  <c r="V729" i="1"/>
  <c r="V728" i="1"/>
  <c r="V727" i="1"/>
  <c r="V726" i="1"/>
  <c r="V725" i="1"/>
  <c r="V724" i="1"/>
  <c r="V723" i="1"/>
  <c r="V722" i="1"/>
  <c r="V721" i="1"/>
  <c r="V720" i="1"/>
  <c r="V719" i="1"/>
  <c r="V718" i="1"/>
  <c r="V717" i="1"/>
  <c r="V716" i="1"/>
  <c r="V715" i="1"/>
  <c r="V714" i="1"/>
  <c r="V713" i="1"/>
  <c r="V712" i="1"/>
  <c r="V711" i="1"/>
  <c r="V710" i="1"/>
  <c r="V709" i="1"/>
  <c r="V708" i="1"/>
  <c r="V707" i="1"/>
  <c r="V706" i="1"/>
  <c r="V705" i="1"/>
  <c r="V704" i="1"/>
  <c r="V703" i="1"/>
  <c r="V702" i="1"/>
  <c r="V701" i="1"/>
  <c r="V700" i="1"/>
  <c r="V699" i="1"/>
  <c r="V698" i="1"/>
  <c r="V697" i="1"/>
  <c r="V696" i="1"/>
  <c r="V695" i="1"/>
  <c r="V694" i="1"/>
  <c r="V693" i="1"/>
  <c r="V692" i="1"/>
  <c r="V691" i="1"/>
  <c r="V690" i="1"/>
  <c r="V689" i="1"/>
  <c r="V688" i="1"/>
  <c r="V687" i="1"/>
  <c r="V686" i="1"/>
  <c r="V685" i="1"/>
  <c r="V684" i="1"/>
  <c r="V683" i="1"/>
  <c r="V682" i="1"/>
  <c r="V681" i="1"/>
  <c r="V680" i="1"/>
  <c r="V679" i="1"/>
  <c r="V678" i="1"/>
  <c r="V677" i="1"/>
  <c r="V676" i="1"/>
  <c r="V675" i="1"/>
  <c r="V674" i="1"/>
  <c r="V673" i="1"/>
  <c r="V672" i="1"/>
  <c r="V671" i="1"/>
  <c r="V670" i="1"/>
  <c r="V669" i="1"/>
  <c r="V668" i="1"/>
  <c r="V667" i="1"/>
  <c r="V666" i="1"/>
  <c r="V665" i="1"/>
  <c r="V664" i="1"/>
  <c r="V663" i="1"/>
  <c r="V662" i="1"/>
  <c r="V661" i="1"/>
  <c r="V660" i="1"/>
  <c r="V659" i="1"/>
  <c r="V658" i="1"/>
  <c r="V657" i="1"/>
  <c r="V656" i="1"/>
  <c r="V655" i="1"/>
  <c r="V654" i="1"/>
  <c r="V653" i="1"/>
  <c r="V652" i="1"/>
  <c r="V651" i="1"/>
  <c r="V650" i="1"/>
  <c r="V649" i="1"/>
  <c r="V648" i="1"/>
  <c r="V647" i="1"/>
  <c r="V646" i="1"/>
  <c r="V645" i="1"/>
  <c r="V644" i="1"/>
  <c r="V643" i="1"/>
  <c r="V642" i="1"/>
  <c r="V641" i="1"/>
  <c r="V640" i="1"/>
  <c r="V639" i="1"/>
  <c r="V638" i="1"/>
  <c r="V637" i="1"/>
  <c r="V636" i="1"/>
  <c r="V635" i="1"/>
  <c r="V634" i="1"/>
  <c r="V633" i="1"/>
  <c r="V632" i="1"/>
  <c r="V631" i="1"/>
  <c r="V630" i="1"/>
  <c r="V629" i="1"/>
  <c r="V628" i="1"/>
  <c r="V627" i="1"/>
  <c r="V626" i="1"/>
  <c r="V625" i="1"/>
  <c r="V624" i="1"/>
  <c r="V623" i="1"/>
  <c r="V622" i="1"/>
  <c r="V621" i="1"/>
  <c r="V620" i="1"/>
  <c r="V619" i="1"/>
  <c r="V618" i="1"/>
  <c r="V617" i="1"/>
  <c r="V616" i="1"/>
  <c r="V615" i="1"/>
  <c r="V614" i="1"/>
  <c r="V613" i="1"/>
  <c r="V612" i="1"/>
  <c r="V611" i="1"/>
  <c r="V610" i="1"/>
  <c r="V609" i="1"/>
  <c r="V608" i="1"/>
  <c r="V607" i="1"/>
  <c r="V606" i="1"/>
  <c r="V605" i="1"/>
  <c r="V604" i="1"/>
  <c r="V603" i="1"/>
  <c r="V602" i="1"/>
  <c r="V601" i="1"/>
  <c r="V600" i="1"/>
  <c r="V599" i="1"/>
  <c r="V598" i="1"/>
  <c r="V597" i="1"/>
  <c r="V596" i="1"/>
  <c r="V595" i="1"/>
  <c r="V594" i="1"/>
  <c r="V593" i="1"/>
  <c r="V592" i="1"/>
  <c r="V591" i="1"/>
  <c r="V590" i="1"/>
  <c r="V589" i="1"/>
  <c r="V588" i="1"/>
  <c r="V587" i="1"/>
  <c r="V586" i="1"/>
  <c r="V585" i="1"/>
  <c r="V584" i="1"/>
  <c r="V583" i="1"/>
  <c r="V582" i="1"/>
  <c r="V581" i="1"/>
  <c r="V580" i="1"/>
  <c r="V579" i="1"/>
  <c r="V578" i="1"/>
  <c r="V577" i="1"/>
  <c r="V576" i="1"/>
  <c r="V575" i="1"/>
  <c r="V574" i="1"/>
  <c r="V573" i="1"/>
  <c r="V572" i="1"/>
  <c r="V571" i="1"/>
  <c r="V570" i="1"/>
  <c r="V569" i="1"/>
  <c r="V568" i="1"/>
  <c r="V567" i="1"/>
  <c r="V566" i="1"/>
  <c r="V565" i="1"/>
  <c r="V564" i="1"/>
  <c r="V563" i="1"/>
  <c r="V562" i="1"/>
  <c r="V561" i="1"/>
  <c r="V560" i="1"/>
  <c r="V559" i="1"/>
  <c r="V558" i="1"/>
  <c r="V557" i="1"/>
  <c r="V556" i="1"/>
  <c r="V555" i="1"/>
  <c r="V554" i="1"/>
  <c r="V553" i="1"/>
  <c r="V552" i="1"/>
  <c r="V551" i="1"/>
  <c r="V550" i="1"/>
  <c r="V549" i="1"/>
  <c r="V548" i="1"/>
  <c r="V547" i="1"/>
  <c r="V546" i="1"/>
  <c r="V545" i="1"/>
  <c r="V544" i="1"/>
  <c r="V543" i="1"/>
  <c r="V542" i="1"/>
  <c r="V541" i="1"/>
  <c r="V540" i="1"/>
  <c r="V539" i="1"/>
  <c r="V538" i="1"/>
  <c r="V537" i="1"/>
  <c r="V536" i="1"/>
  <c r="V535" i="1"/>
  <c r="V534" i="1"/>
  <c r="V533" i="1"/>
  <c r="V532" i="1"/>
  <c r="V531" i="1"/>
  <c r="V530" i="1"/>
  <c r="V529" i="1"/>
  <c r="V528" i="1"/>
  <c r="V527" i="1"/>
  <c r="V526" i="1"/>
  <c r="V525" i="1"/>
  <c r="V524" i="1"/>
  <c r="V523" i="1"/>
  <c r="V522" i="1"/>
  <c r="V521" i="1"/>
  <c r="V520" i="1"/>
  <c r="V519" i="1"/>
  <c r="V518" i="1"/>
  <c r="V517" i="1"/>
  <c r="V516" i="1"/>
  <c r="V515" i="1"/>
  <c r="V514" i="1"/>
  <c r="V513" i="1"/>
  <c r="V512" i="1"/>
  <c r="V511" i="1"/>
  <c r="V510" i="1"/>
  <c r="V509" i="1"/>
  <c r="V508" i="1"/>
  <c r="V507" i="1"/>
  <c r="V506" i="1"/>
  <c r="V505" i="1"/>
  <c r="V504" i="1"/>
  <c r="V503" i="1"/>
  <c r="V502" i="1"/>
  <c r="V501" i="1"/>
  <c r="V500" i="1"/>
  <c r="V499" i="1"/>
  <c r="V498" i="1"/>
  <c r="V497" i="1"/>
  <c r="V496" i="1"/>
  <c r="V495" i="1"/>
  <c r="V494" i="1"/>
  <c r="V493" i="1"/>
  <c r="V492" i="1"/>
  <c r="V491" i="1"/>
  <c r="V490" i="1"/>
  <c r="V489" i="1"/>
  <c r="V488" i="1"/>
  <c r="V487" i="1"/>
  <c r="V486" i="1"/>
  <c r="V485" i="1"/>
  <c r="V484" i="1"/>
  <c r="V483" i="1"/>
  <c r="V482" i="1"/>
  <c r="V481" i="1"/>
  <c r="V480" i="1"/>
  <c r="V479" i="1"/>
  <c r="V478" i="1"/>
  <c r="V477" i="1"/>
  <c r="V476" i="1"/>
  <c r="V475" i="1"/>
  <c r="V474" i="1"/>
  <c r="V473" i="1"/>
  <c r="V472" i="1"/>
  <c r="V471" i="1"/>
  <c r="V470" i="1"/>
  <c r="V469" i="1"/>
  <c r="V468" i="1"/>
  <c r="V467" i="1"/>
  <c r="V466" i="1"/>
  <c r="V465" i="1"/>
  <c r="V464" i="1"/>
  <c r="V463" i="1"/>
  <c r="V462" i="1"/>
  <c r="V461" i="1"/>
  <c r="V460" i="1"/>
  <c r="V459" i="1"/>
  <c r="V458" i="1"/>
  <c r="V457" i="1"/>
  <c r="V456" i="1"/>
  <c r="V455" i="1"/>
  <c r="V454" i="1"/>
  <c r="V453" i="1"/>
  <c r="V452" i="1"/>
  <c r="V451" i="1"/>
  <c r="V450" i="1"/>
  <c r="V449" i="1"/>
  <c r="V448" i="1"/>
  <c r="V447" i="1"/>
  <c r="V446" i="1"/>
  <c r="V445" i="1"/>
  <c r="V444" i="1"/>
  <c r="V443" i="1"/>
  <c r="V442" i="1"/>
  <c r="V441" i="1"/>
  <c r="V440" i="1"/>
  <c r="V439" i="1"/>
  <c r="V438" i="1"/>
  <c r="V437" i="1"/>
  <c r="V436" i="1"/>
  <c r="V435" i="1"/>
  <c r="V434" i="1"/>
  <c r="V433" i="1"/>
  <c r="V432" i="1"/>
  <c r="V431" i="1"/>
  <c r="V430" i="1"/>
  <c r="V429" i="1"/>
  <c r="V428" i="1"/>
  <c r="V427" i="1"/>
  <c r="V426" i="1"/>
  <c r="V425" i="1"/>
  <c r="V424" i="1"/>
  <c r="V423" i="1"/>
  <c r="V422" i="1"/>
  <c r="V421" i="1"/>
  <c r="V420" i="1"/>
  <c r="V419" i="1"/>
  <c r="V418" i="1"/>
  <c r="V417" i="1"/>
  <c r="V416" i="1"/>
  <c r="V415" i="1"/>
  <c r="V414" i="1"/>
  <c r="V413" i="1"/>
  <c r="V412" i="1"/>
  <c r="V411" i="1"/>
  <c r="V410" i="1"/>
  <c r="V409" i="1"/>
  <c r="V408" i="1"/>
  <c r="V407" i="1"/>
  <c r="V406" i="1"/>
  <c r="V405" i="1"/>
  <c r="V404" i="1"/>
  <c r="V403" i="1"/>
  <c r="V402" i="1"/>
  <c r="V401" i="1"/>
  <c r="V400" i="1"/>
  <c r="V399" i="1"/>
  <c r="V398" i="1"/>
  <c r="V397" i="1"/>
  <c r="V396" i="1"/>
  <c r="V395" i="1"/>
  <c r="V394" i="1"/>
  <c r="V393" i="1"/>
  <c r="V392" i="1"/>
  <c r="V391" i="1"/>
  <c r="V390" i="1"/>
  <c r="V389" i="1"/>
  <c r="V388" i="1"/>
  <c r="V387" i="1"/>
  <c r="V386" i="1"/>
  <c r="V385" i="1"/>
  <c r="V384" i="1"/>
  <c r="V383" i="1"/>
  <c r="V382" i="1"/>
  <c r="V381" i="1"/>
  <c r="V380" i="1"/>
  <c r="V379" i="1"/>
  <c r="V378" i="1"/>
  <c r="V377" i="1"/>
  <c r="V376" i="1"/>
  <c r="V375" i="1"/>
  <c r="V374" i="1"/>
  <c r="V373" i="1"/>
  <c r="V372" i="1"/>
  <c r="V371" i="1"/>
  <c r="V370" i="1"/>
  <c r="V369" i="1"/>
  <c r="V368" i="1"/>
  <c r="V367" i="1"/>
  <c r="V366" i="1"/>
  <c r="V365" i="1"/>
  <c r="V364" i="1"/>
  <c r="V363" i="1"/>
  <c r="V362" i="1"/>
  <c r="V361" i="1"/>
  <c r="V360" i="1"/>
  <c r="V359" i="1"/>
  <c r="V358" i="1"/>
  <c r="V357" i="1"/>
  <c r="V356" i="1"/>
  <c r="V355" i="1"/>
  <c r="V354" i="1"/>
  <c r="V353" i="1"/>
  <c r="V352" i="1"/>
  <c r="V351" i="1"/>
  <c r="V350" i="1"/>
  <c r="V349" i="1"/>
  <c r="V348" i="1"/>
  <c r="V347" i="1"/>
  <c r="V346" i="1"/>
  <c r="V345" i="1"/>
  <c r="V344" i="1"/>
  <c r="V343" i="1"/>
  <c r="V342" i="1"/>
  <c r="V341" i="1"/>
  <c r="V340" i="1"/>
  <c r="V339" i="1"/>
  <c r="V338" i="1"/>
  <c r="V337" i="1"/>
  <c r="V336" i="1"/>
  <c r="V335" i="1"/>
  <c r="V334" i="1"/>
  <c r="V333" i="1"/>
  <c r="V332" i="1"/>
  <c r="V331" i="1"/>
  <c r="V330" i="1"/>
  <c r="V329" i="1"/>
  <c r="V328" i="1"/>
  <c r="V327" i="1"/>
  <c r="V326" i="1"/>
  <c r="V325" i="1"/>
  <c r="V324" i="1"/>
  <c r="V323" i="1"/>
  <c r="V322" i="1"/>
  <c r="V321" i="1"/>
  <c r="V320" i="1"/>
  <c r="V319" i="1"/>
  <c r="V318" i="1"/>
  <c r="V317" i="1"/>
  <c r="V316" i="1"/>
  <c r="V315" i="1"/>
  <c r="V314" i="1"/>
  <c r="V313" i="1"/>
  <c r="V312" i="1"/>
  <c r="V311" i="1"/>
  <c r="V310" i="1"/>
  <c r="V309" i="1"/>
  <c r="V308" i="1"/>
  <c r="V307" i="1"/>
  <c r="V306" i="1"/>
  <c r="V305" i="1"/>
  <c r="V304" i="1"/>
  <c r="V303" i="1"/>
  <c r="V302" i="1"/>
  <c r="V301" i="1"/>
  <c r="V300" i="1"/>
  <c r="V299" i="1"/>
  <c r="V298" i="1"/>
  <c r="V297" i="1"/>
  <c r="V296" i="1"/>
  <c r="V295" i="1"/>
  <c r="V294" i="1"/>
  <c r="V293" i="1"/>
  <c r="V292" i="1"/>
  <c r="V291" i="1"/>
  <c r="V290" i="1"/>
  <c r="V289" i="1"/>
  <c r="V288" i="1"/>
  <c r="V287" i="1"/>
  <c r="V286" i="1"/>
  <c r="V285" i="1"/>
  <c r="V284" i="1"/>
  <c r="V283" i="1"/>
  <c r="V282" i="1"/>
  <c r="V281" i="1"/>
  <c r="V280" i="1"/>
  <c r="V279" i="1"/>
  <c r="V278" i="1"/>
  <c r="V277" i="1"/>
  <c r="V276" i="1"/>
  <c r="V275" i="1"/>
  <c r="V274" i="1"/>
  <c r="V273" i="1"/>
  <c r="V272" i="1"/>
  <c r="V271" i="1"/>
  <c r="V270" i="1"/>
  <c r="V269" i="1"/>
  <c r="V268" i="1"/>
  <c r="V267" i="1"/>
  <c r="V266" i="1"/>
  <c r="V265" i="1"/>
  <c r="V264" i="1"/>
  <c r="V263" i="1"/>
  <c r="V262" i="1"/>
  <c r="V261" i="1"/>
  <c r="V260" i="1"/>
  <c r="V259" i="1"/>
  <c r="V258" i="1"/>
  <c r="V257" i="1"/>
  <c r="V256" i="1"/>
  <c r="V255" i="1"/>
  <c r="V254" i="1"/>
  <c r="V253" i="1"/>
  <c r="V252" i="1"/>
  <c r="V251" i="1"/>
  <c r="V250" i="1"/>
  <c r="V249" i="1"/>
  <c r="V248" i="1"/>
  <c r="V247" i="1"/>
  <c r="V246" i="1"/>
  <c r="V245" i="1"/>
  <c r="V244" i="1"/>
  <c r="V243" i="1"/>
  <c r="V242" i="1"/>
  <c r="V241" i="1"/>
  <c r="V240" i="1"/>
  <c r="V239" i="1"/>
  <c r="V238" i="1"/>
  <c r="V237" i="1"/>
  <c r="V236" i="1"/>
  <c r="V235" i="1"/>
  <c r="V234" i="1"/>
  <c r="V233" i="1"/>
  <c r="V232" i="1"/>
  <c r="V231" i="1"/>
  <c r="V230" i="1"/>
  <c r="V229" i="1"/>
  <c r="V228" i="1"/>
  <c r="V227" i="1"/>
  <c r="V226" i="1"/>
  <c r="V225" i="1"/>
  <c r="V224" i="1"/>
  <c r="V223" i="1"/>
  <c r="V222" i="1"/>
  <c r="V221" i="1"/>
  <c r="V220" i="1"/>
  <c r="V219" i="1"/>
  <c r="V218" i="1"/>
  <c r="V217" i="1"/>
  <c r="V216" i="1"/>
  <c r="V215" i="1"/>
  <c r="V214" i="1"/>
  <c r="V213" i="1"/>
  <c r="V212" i="1"/>
  <c r="V211" i="1"/>
  <c r="V210" i="1"/>
  <c r="V209" i="1"/>
  <c r="V208" i="1"/>
  <c r="V207" i="1"/>
  <c r="V206" i="1"/>
  <c r="V205" i="1"/>
  <c r="V204" i="1"/>
  <c r="V203" i="1"/>
  <c r="V202" i="1"/>
  <c r="V201" i="1"/>
  <c r="V200" i="1"/>
  <c r="V199" i="1"/>
  <c r="V198" i="1"/>
  <c r="V197" i="1"/>
  <c r="V196" i="1"/>
  <c r="V195" i="1"/>
  <c r="V194" i="1"/>
  <c r="V193" i="1"/>
  <c r="V192" i="1"/>
  <c r="V191" i="1"/>
  <c r="V190" i="1"/>
  <c r="V189" i="1"/>
  <c r="V188" i="1"/>
  <c r="V187" i="1"/>
  <c r="V186" i="1"/>
  <c r="V185" i="1"/>
  <c r="V184" i="1"/>
  <c r="V183" i="1"/>
  <c r="V182" i="1"/>
  <c r="V181" i="1"/>
  <c r="V180" i="1"/>
  <c r="V179" i="1"/>
  <c r="V178" i="1"/>
  <c r="V177" i="1"/>
  <c r="V176" i="1"/>
  <c r="V175" i="1"/>
  <c r="V174" i="1"/>
  <c r="V173" i="1"/>
  <c r="V172" i="1"/>
  <c r="V171" i="1"/>
  <c r="V170" i="1"/>
  <c r="V169" i="1"/>
  <c r="V168" i="1"/>
  <c r="V167" i="1"/>
  <c r="V166" i="1"/>
  <c r="V165" i="1"/>
  <c r="V164" i="1"/>
  <c r="V163" i="1"/>
  <c r="V162" i="1"/>
  <c r="V161" i="1"/>
  <c r="V160" i="1"/>
  <c r="V159" i="1"/>
  <c r="V158" i="1"/>
  <c r="V157" i="1"/>
  <c r="V156" i="1"/>
  <c r="V155" i="1"/>
  <c r="V154" i="1"/>
  <c r="V153" i="1"/>
  <c r="V152" i="1"/>
  <c r="V151" i="1"/>
  <c r="V150" i="1"/>
  <c r="V149" i="1"/>
  <c r="V148" i="1"/>
  <c r="V147" i="1"/>
  <c r="V146" i="1"/>
  <c r="V145" i="1"/>
  <c r="V144" i="1"/>
  <c r="V143" i="1"/>
  <c r="V142" i="1"/>
  <c r="V141" i="1"/>
  <c r="V140" i="1"/>
  <c r="V139" i="1"/>
  <c r="V138" i="1"/>
  <c r="V36" i="1"/>
  <c r="V32" i="1"/>
  <c r="V31" i="1"/>
  <c r="V30" i="1"/>
  <c r="AK29" i="1"/>
  <c r="AJ29" i="1"/>
  <c r="AL29" i="1" s="1"/>
  <c r="AI29" i="1"/>
  <c r="AG29" i="1"/>
  <c r="AE29" i="1"/>
  <c r="AC29" i="1"/>
  <c r="AA29" i="1"/>
  <c r="Z29" i="1"/>
  <c r="Y29" i="1"/>
  <c r="W29" i="1"/>
  <c r="AL28" i="1"/>
  <c r="AK28" i="1"/>
  <c r="AM28" i="1" s="1"/>
  <c r="AJ28" i="1"/>
  <c r="AI28" i="1"/>
  <c r="AG28" i="1"/>
  <c r="AE28" i="1"/>
  <c r="AC28" i="1"/>
  <c r="AA28" i="1"/>
  <c r="Z28" i="1"/>
  <c r="Y28" i="1"/>
  <c r="W28" i="1"/>
  <c r="AJ27" i="1"/>
  <c r="AI27" i="1"/>
  <c r="AK27" i="1" s="1"/>
  <c r="AG27" i="1"/>
  <c r="AE27" i="1"/>
  <c r="AC27" i="1"/>
  <c r="AA27" i="1"/>
  <c r="Z27" i="1"/>
  <c r="Y27" i="1"/>
  <c r="W27" i="1"/>
  <c r="AJ26" i="1"/>
  <c r="AI26" i="1"/>
  <c r="AG26" i="1"/>
  <c r="AE26" i="1"/>
  <c r="AC26" i="1"/>
  <c r="AA26" i="1"/>
  <c r="Z26" i="1"/>
  <c r="Y26" i="1"/>
  <c r="W26" i="1"/>
  <c r="AJ25" i="1"/>
  <c r="AI25" i="1"/>
  <c r="AK25" i="1" s="1"/>
  <c r="AG25" i="1"/>
  <c r="AE25" i="1"/>
  <c r="AC25" i="1"/>
  <c r="AA25" i="1"/>
  <c r="Z25" i="1"/>
  <c r="Y25" i="1"/>
  <c r="W25" i="1"/>
  <c r="AJ24" i="1"/>
  <c r="AI24" i="1"/>
  <c r="AG24" i="1"/>
  <c r="AE24" i="1"/>
  <c r="AC24" i="1"/>
  <c r="AA24" i="1"/>
  <c r="Z24" i="1"/>
  <c r="Y24" i="1"/>
  <c r="W24" i="1"/>
  <c r="AJ23" i="1"/>
  <c r="AL23" i="1" s="1"/>
  <c r="AI23" i="1"/>
  <c r="AK23" i="1" s="1"/>
  <c r="AG23" i="1"/>
  <c r="AE23" i="1"/>
  <c r="AC23" i="1"/>
  <c r="AA23" i="1"/>
  <c r="Z23" i="1"/>
  <c r="Y23" i="1"/>
  <c r="W23" i="1"/>
  <c r="AI22" i="1"/>
  <c r="AK22" i="1" s="1"/>
  <c r="AG22" i="1"/>
  <c r="AE22" i="1"/>
  <c r="AC22" i="1"/>
  <c r="AA22" i="1"/>
  <c r="Z22" i="1"/>
  <c r="Y22" i="1"/>
  <c r="AJ22" i="1" s="1"/>
  <c r="W22" i="1"/>
  <c r="AL27" i="1" l="1"/>
  <c r="AM25" i="1"/>
  <c r="AM22" i="1"/>
  <c r="AL22" i="1"/>
  <c r="AL24" i="1"/>
  <c r="AL25" i="1"/>
  <c r="AM27" i="1"/>
  <c r="AM29" i="1"/>
  <c r="AM23" i="1"/>
  <c r="AK24" i="1"/>
  <c r="AM24" i="1" s="1"/>
  <c r="AK26" i="1"/>
  <c r="AM26" i="1" s="1"/>
  <c r="AL26" i="1" l="1"/>
</calcChain>
</file>

<file path=xl/sharedStrings.xml><?xml version="1.0" encoding="utf-8"?>
<sst xmlns="http://schemas.openxmlformats.org/spreadsheetml/2006/main" count="241" uniqueCount="199">
  <si>
    <t>Product application for product category 6(23) - Space heater and cooler - High efficiency air conditioner</t>
  </si>
  <si>
    <t>Version 1.0 - 3 June 2025</t>
  </si>
  <si>
    <t>WHAT TO ATTACH - Product category 6(23)  Space heater and cooler - High efficiency air conditioner :</t>
  </si>
  <si>
    <t>Your application must be supported by documentary evidence which demonstrates that the product(s) meets the product requirements as set out in the Victorian Energy Efficiency Target Regulations (the VEET Regulations) and the Victorian Energy Upgrades Specifications 2018 (the VEU specifications).</t>
  </si>
  <si>
    <t xml:space="preserve">The documentation requirements for these products are detailed in the Water Heating and Space Heating/Cooling Product Application Guide available from </t>
  </si>
  <si>
    <t>our website</t>
  </si>
  <si>
    <t>A maximum of 8 products can be applied for as part of a single product application.</t>
  </si>
  <si>
    <t>Before submitting your application, please ensure you have attached the following:</t>
  </si>
  <si>
    <t>Evidence of GEMS registration</t>
  </si>
  <si>
    <t>AS/NZS 3823 Test Report Produced by a NATA accredited laboratory or equivalent</t>
  </si>
  <si>
    <t>Evidence of Electrical Equipment Safety Scheme (EESS) registration</t>
  </si>
  <si>
    <t>Any other documents as defined in the Application Guide for Product Applicants and the Water Heating and Space Heating/Cooling Product Application Guide. These are available from our website.</t>
  </si>
  <si>
    <t xml:space="preserve">Enter any relevant details in the 'Notes' field below.  </t>
  </si>
  <si>
    <t xml:space="preserve">   Purple cells indicate value does not meet minimum, but applicaton may be acceptable</t>
  </si>
  <si>
    <t>Hide ---&gt;&gt;&gt;&gt;&gt;</t>
  </si>
  <si>
    <t xml:space="preserve">  Yellow fields are mandatory fields for all products</t>
  </si>
  <si>
    <t xml:space="preserve">   Red cells indicate value does not meet minimum and product is unlikely to be accepted</t>
  </si>
  <si>
    <t>No.</t>
  </si>
  <si>
    <t>Brand</t>
  </si>
  <si>
    <t>Model</t>
  </si>
  <si>
    <t>GEMS Registered Before 2 August 2024</t>
  </si>
  <si>
    <t>Product Type</t>
  </si>
  <si>
    <t>Product Configuration</t>
  </si>
  <si>
    <t>Product Unit Mount</t>
  </si>
  <si>
    <t>GEMS Class</t>
  </si>
  <si>
    <t>Heating Capacity (kW)</t>
  </si>
  <si>
    <t>Cooling Capacity (kW)</t>
  </si>
  <si>
    <t>AEER</t>
  </si>
  <si>
    <t>ACOP</t>
  </si>
  <si>
    <t>GEMS HSPF Cold (com)</t>
  </si>
  <si>
    <t>GEMS HSPF Mixed (com)</t>
  </si>
  <si>
    <t>GEMS HSPF Cold (res)</t>
  </si>
  <si>
    <t>GEMS HSPF Mixed (res)</t>
  </si>
  <si>
    <t>GEMS TCSPF Cold (com)</t>
  </si>
  <si>
    <t>GEMS TCSPF Mixed (com)</t>
  </si>
  <si>
    <t>GEMS TCSPF Cold (res)</t>
  </si>
  <si>
    <t>GEMS TCSPF Mixed (res)</t>
  </si>
  <si>
    <t>Refrigerant Type (GWP)</t>
  </si>
  <si>
    <t>MIN_AEER</t>
  </si>
  <si>
    <t>MIN_ACOP</t>
  </si>
  <si>
    <t>MIN_GEMS HSPF Cold (com)</t>
  </si>
  <si>
    <t>MIN_GEMS HSPF Mixed (com)</t>
  </si>
  <si>
    <t>MIN_GEMS HSPF Cold (res)</t>
  </si>
  <si>
    <t>MIN_GEMS HSPF Mixed (res)</t>
  </si>
  <si>
    <t>MIN_GEMS TCSPF Cold (com)</t>
  </si>
  <si>
    <t>MIN_GEMS TCSPF Mixed (com)</t>
  </si>
  <si>
    <t>MIN_GEMS TCSPF Cold (res)</t>
  </si>
  <si>
    <t>MIN_GEMS TCSPF Mixed (res)</t>
  </si>
  <si>
    <t>H&amp;T values provided</t>
  </si>
  <si>
    <t>ACOP / AEER OK</t>
  </si>
  <si>
    <t>H&amp;T OK</t>
  </si>
  <si>
    <t>A
RED</t>
  </si>
  <si>
    <t>H&amp;T
RED</t>
  </si>
  <si>
    <t>Notes:</t>
  </si>
  <si>
    <t xml:space="preserve">Product configuration </t>
  </si>
  <si>
    <t>Product unit mount</t>
  </si>
  <si>
    <t>GEMS class</t>
  </si>
  <si>
    <t>Refrigerants with GWP&lt;700</t>
  </si>
  <si>
    <t>Double/triple split</t>
  </si>
  <si>
    <t>Casette</t>
  </si>
  <si>
    <t>Class 6</t>
  </si>
  <si>
    <t>R-1234yf</t>
  </si>
  <si>
    <t>Fixed</t>
  </si>
  <si>
    <t>Floor mounted</t>
  </si>
  <si>
    <t>Class 7</t>
  </si>
  <si>
    <t>R-1234ze(E)</t>
  </si>
  <si>
    <t>Multiple split - fixed head</t>
  </si>
  <si>
    <t>Floor/ceiling</t>
  </si>
  <si>
    <t>Class 8</t>
  </si>
  <si>
    <t>R-125</t>
  </si>
  <si>
    <t>R-1270</t>
  </si>
  <si>
    <t>Multiple split - variable refrigerant flow</t>
  </si>
  <si>
    <t>N/A</t>
  </si>
  <si>
    <t>Class 9</t>
  </si>
  <si>
    <t>R-12A</t>
  </si>
  <si>
    <t>Under ceiling</t>
  </si>
  <si>
    <t>Class 10</t>
  </si>
  <si>
    <t>R-152A</t>
  </si>
  <si>
    <t>Packaged</t>
  </si>
  <si>
    <t>Wall hung</t>
  </si>
  <si>
    <t>Class 11</t>
  </si>
  <si>
    <t>R-134A</t>
  </si>
  <si>
    <t>R-170</t>
  </si>
  <si>
    <t>Single split system</t>
  </si>
  <si>
    <t>Class 12</t>
  </si>
  <si>
    <t>R-143A</t>
  </si>
  <si>
    <t>R-22A</t>
  </si>
  <si>
    <t>Unitary double duct portable</t>
  </si>
  <si>
    <t>Class 13</t>
  </si>
  <si>
    <t>R-245CA</t>
  </si>
  <si>
    <t>Unitary double duct wall mounted</t>
  </si>
  <si>
    <t>Class 14</t>
  </si>
  <si>
    <t>R-290</t>
  </si>
  <si>
    <t>Wall hung portable balanced</t>
  </si>
  <si>
    <t>Class 15</t>
  </si>
  <si>
    <t>R-227EA</t>
  </si>
  <si>
    <t>R-32</t>
  </si>
  <si>
    <t>Window wall</t>
  </si>
  <si>
    <t>Class 16</t>
  </si>
  <si>
    <t>R-41</t>
  </si>
  <si>
    <t>Class 17</t>
  </si>
  <si>
    <t>R-23</t>
  </si>
  <si>
    <t>R-429A</t>
  </si>
  <si>
    <t>Class 18</t>
  </si>
  <si>
    <t>R-236CB</t>
  </si>
  <si>
    <t>R-430A</t>
  </si>
  <si>
    <t>Class 19</t>
  </si>
  <si>
    <t>R-236EA</t>
  </si>
  <si>
    <t>R-431A</t>
  </si>
  <si>
    <t>Class 20</t>
  </si>
  <si>
    <t>R-236FA</t>
  </si>
  <si>
    <t>R-435A</t>
  </si>
  <si>
    <t>Class 21</t>
  </si>
  <si>
    <t>R-440A</t>
  </si>
  <si>
    <t>R-245FA</t>
  </si>
  <si>
    <t>R-444A</t>
  </si>
  <si>
    <t>R-444B</t>
  </si>
  <si>
    <t>R-445A</t>
  </si>
  <si>
    <t>R-365MFC</t>
  </si>
  <si>
    <t>R-446A</t>
  </si>
  <si>
    <t>R-404A</t>
  </si>
  <si>
    <t>R-447A</t>
  </si>
  <si>
    <t>R-407A</t>
  </si>
  <si>
    <t>R-450A</t>
  </si>
  <si>
    <t>R-407B</t>
  </si>
  <si>
    <t>R-451A</t>
  </si>
  <si>
    <t>R-407C</t>
  </si>
  <si>
    <t>R-451B</t>
  </si>
  <si>
    <t>R-407D</t>
  </si>
  <si>
    <t>R-452B</t>
  </si>
  <si>
    <t>R-407E</t>
  </si>
  <si>
    <t>R-454A</t>
  </si>
  <si>
    <t>R-407F</t>
  </si>
  <si>
    <t>R-454B</t>
  </si>
  <si>
    <t>R-407G</t>
  </si>
  <si>
    <t>R-454C</t>
  </si>
  <si>
    <t>R-455A</t>
  </si>
  <si>
    <t>R-410A</t>
  </si>
  <si>
    <t>R-456A</t>
  </si>
  <si>
    <t>R-410B</t>
  </si>
  <si>
    <t>R-457A</t>
  </si>
  <si>
    <t>R-413A</t>
  </si>
  <si>
    <t>R-502A</t>
  </si>
  <si>
    <t>R-417A</t>
  </si>
  <si>
    <t>R-512A</t>
  </si>
  <si>
    <t>R-417B</t>
  </si>
  <si>
    <t>R-513A</t>
  </si>
  <si>
    <t>R-417C</t>
  </si>
  <si>
    <t>R-513B</t>
  </si>
  <si>
    <t>R-419A</t>
  </si>
  <si>
    <t>R-515A</t>
  </si>
  <si>
    <t>R-419B</t>
  </si>
  <si>
    <t>R-600</t>
  </si>
  <si>
    <t>R-421A</t>
  </si>
  <si>
    <t>R-600a</t>
  </si>
  <si>
    <t>R-421B</t>
  </si>
  <si>
    <t>R-601A</t>
  </si>
  <si>
    <t>R-422A</t>
  </si>
  <si>
    <t>R-717</t>
  </si>
  <si>
    <t>R-422B</t>
  </si>
  <si>
    <t>R-744</t>
  </si>
  <si>
    <t>R-422C</t>
  </si>
  <si>
    <t>R-422D</t>
  </si>
  <si>
    <t>R-422E</t>
  </si>
  <si>
    <t>R-423A</t>
  </si>
  <si>
    <t>R-424A</t>
  </si>
  <si>
    <t>R-425A</t>
  </si>
  <si>
    <t>R-426A</t>
  </si>
  <si>
    <t>R-427A</t>
  </si>
  <si>
    <t>R-428A</t>
  </si>
  <si>
    <t>R-43-10MEE</t>
  </si>
  <si>
    <t>R-434A</t>
  </si>
  <si>
    <t>R-437A</t>
  </si>
  <si>
    <t>R-438A</t>
  </si>
  <si>
    <t>R-439A</t>
  </si>
  <si>
    <t>R-442A</t>
  </si>
  <si>
    <t>R-447B</t>
  </si>
  <si>
    <t>R-448A</t>
  </si>
  <si>
    <t>R-449A</t>
  </si>
  <si>
    <t>R-449B</t>
  </si>
  <si>
    <t>R-449C</t>
  </si>
  <si>
    <t>R-452A</t>
  </si>
  <si>
    <t>R-452C</t>
  </si>
  <si>
    <t>R-453A</t>
  </si>
  <si>
    <t>R-458A</t>
  </si>
  <si>
    <t>R-500</t>
  </si>
  <si>
    <t>R-503</t>
  </si>
  <si>
    <t>R-507A</t>
  </si>
  <si>
    <t>R-508A</t>
  </si>
  <si>
    <t>R-508B</t>
  </si>
  <si>
    <t>R-600A</t>
  </si>
  <si>
    <t>Error messages (for incorrect data entry)</t>
  </si>
  <si>
    <t>Document version control:</t>
  </si>
  <si>
    <t>CM reference for this document is:</t>
  </si>
  <si>
    <t>Version</t>
  </si>
  <si>
    <t>Updates made</t>
  </si>
  <si>
    <t>Date published</t>
  </si>
  <si>
    <t>First release</t>
  </si>
  <si>
    <t>C/25/12691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</si>
</sst>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
    <numFmt numFmtId="166" formatCode="##0.000"/>
    <numFmt numFmtId="167" formatCode="0.0"/>
  </numFmts>
  <fonts count="20" x14ac:knownFonts="1">
    <font>
      <sz val="11"/>
      <color theme="1"/>
      <name val="Aptos Narrow"/>
      <family val="2"/>
      <scheme val="minor"/>
    </font>
    <font>
      <u/>
      <sz val="11"/>
      <color theme="10"/>
      <name val="Aptos Narrow"/>
      <family val="2"/>
      <scheme val="minor"/>
    </font>
    <font>
      <sz val="11"/>
      <color theme="1"/>
      <name val="Arial"/>
      <family val="2"/>
    </font>
    <font>
      <b/>
      <sz val="16"/>
      <color rgb="FFFF9933"/>
      <name val="Arial"/>
      <family val="2"/>
    </font>
    <font>
      <b/>
      <sz val="11"/>
      <color theme="1"/>
      <name val="Arial"/>
      <family val="2"/>
    </font>
    <font>
      <b/>
      <u/>
      <sz val="11"/>
      <color theme="1"/>
      <name val="Arial"/>
      <family val="2"/>
    </font>
    <font>
      <u/>
      <sz val="11"/>
      <color theme="10"/>
      <name val="Arial"/>
      <family val="2"/>
    </font>
    <font>
      <b/>
      <sz val="11"/>
      <name val="Arial"/>
      <family val="2"/>
    </font>
    <font>
      <b/>
      <sz val="11"/>
      <color rgb="FFFF0000"/>
      <name val="Arial"/>
      <family val="2"/>
    </font>
    <font>
      <sz val="9"/>
      <color theme="1"/>
      <name val="Arial"/>
      <family val="2"/>
    </font>
    <font>
      <b/>
      <sz val="9"/>
      <color theme="1" tint="0.499984740745262"/>
      <name val="Arial"/>
      <family val="2"/>
    </font>
    <font>
      <sz val="11"/>
      <color rgb="FF000000"/>
      <name val="Arial"/>
      <family val="2"/>
    </font>
    <font>
      <sz val="9"/>
      <color rgb="FF000000"/>
      <name val="Arial"/>
      <family val="2"/>
    </font>
    <font>
      <sz val="9"/>
      <color rgb="FFFF0000"/>
      <name val="Arial"/>
      <family val="2"/>
    </font>
    <font>
      <sz val="9"/>
      <color theme="1" tint="0.499984740745262"/>
      <name val="Arial"/>
      <family val="2"/>
    </font>
    <font>
      <sz val="11"/>
      <color rgb="FFFF0000"/>
      <name val="Arial"/>
      <family val="2"/>
    </font>
    <font>
      <sz val="10"/>
      <name val="Arial"/>
      <family val="2"/>
    </font>
    <font>
      <sz val="11"/>
      <name val="Arial"/>
      <family val="2"/>
    </font>
    <font>
      <b/>
      <sz val="11"/>
      <color theme="0"/>
      <name val="Aptos Narrow"/>
      <family val="2"/>
      <scheme val="minor"/>
    </font>
    <font>
      <b/>
      <sz val="11"/>
      <color theme="1"/>
      <name val="Aptos Narrow"/>
      <family val="2"/>
      <scheme val="minor"/>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AFAD2"/>
        <bgColor rgb="FF000000"/>
      </patternFill>
    </fill>
    <fill>
      <patternFill patternType="solid">
        <fgColor rgb="FFFFCCCC"/>
        <bgColor indexed="64"/>
      </patternFill>
    </fill>
    <fill>
      <patternFill patternType="solid">
        <fgColor rgb="FFFAFAD2"/>
      </patternFill>
    </fill>
    <fill>
      <patternFill patternType="solid">
        <fgColor rgb="FFD3D3D3"/>
      </patternFill>
    </fill>
    <fill>
      <patternFill patternType="solid">
        <fgColor theme="2"/>
        <bgColor indexed="64"/>
      </patternFill>
    </fill>
    <fill>
      <patternFill patternType="solid">
        <fgColor theme="2" tint="-0.249977111117893"/>
        <bgColor indexed="64"/>
      </patternFill>
    </fill>
    <fill>
      <patternFill patternType="solid">
        <fgColor rgb="FFFFFFFF"/>
      </patternFill>
    </fill>
    <fill>
      <patternFill patternType="solid">
        <fgColor theme="0" tint="-0.249977111117893"/>
        <bgColor indexed="64"/>
      </patternFill>
    </fill>
    <fill>
      <patternFill patternType="solid">
        <fgColor theme="4" tint="-0.249977111117893"/>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16" fillId="0" borderId="0"/>
  </cellStyleXfs>
  <cellXfs count="67">
    <xf numFmtId="0" fontId="0" fillId="0" borderId="0" xfId="0"/>
    <xf numFmtId="0" fontId="2" fillId="0" borderId="0" xfId="0" applyFont="1"/>
    <xf numFmtId="164" fontId="2" fillId="0" borderId="0" xfId="0" applyNumberFormat="1" applyFont="1"/>
    <xf numFmtId="0" fontId="3" fillId="2" borderId="0" xfId="0" applyFont="1" applyFill="1"/>
    <xf numFmtId="0" fontId="4" fillId="0" borderId="0" xfId="0" applyFont="1"/>
    <xf numFmtId="0" fontId="5"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0" xfId="0" applyFont="1" applyFill="1"/>
    <xf numFmtId="0" fontId="6" fillId="3" borderId="0" xfId="1" applyFont="1" applyFill="1" applyBorder="1" applyAlignment="1"/>
    <xf numFmtId="0" fontId="2" fillId="3" borderId="5" xfId="0" applyFont="1" applyFill="1" applyBorder="1"/>
    <xf numFmtId="0" fontId="4" fillId="3" borderId="4"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4" borderId="9" xfId="0" applyFont="1" applyFill="1" applyBorder="1"/>
    <xf numFmtId="0" fontId="2" fillId="0" borderId="0" xfId="0" applyFont="1" applyAlignment="1">
      <alignment wrapText="1"/>
    </xf>
    <xf numFmtId="0" fontId="2" fillId="0" borderId="0" xfId="0" applyFont="1" applyAlignment="1">
      <alignment horizontal="center"/>
    </xf>
    <xf numFmtId="0" fontId="7" fillId="5" borderId="9" xfId="0" applyFont="1" applyFill="1" applyBorder="1" applyAlignment="1">
      <alignment horizontal="left" vertical="top" wrapText="1"/>
    </xf>
    <xf numFmtId="0" fontId="2" fillId="2" borderId="0" xfId="0" applyFont="1" applyFill="1"/>
    <xf numFmtId="0" fontId="2" fillId="6" borderId="9" xfId="0" applyFont="1" applyFill="1" applyBorder="1"/>
    <xf numFmtId="0" fontId="7" fillId="7" borderId="9" xfId="0" applyFont="1" applyFill="1" applyBorder="1" applyAlignment="1">
      <alignment vertical="top" wrapText="1"/>
    </xf>
    <xf numFmtId="0" fontId="7" fillId="8" borderId="9" xfId="0" applyFont="1" applyFill="1" applyBorder="1" applyAlignment="1">
      <alignment vertical="top" wrapText="1"/>
    </xf>
    <xf numFmtId="0" fontId="8" fillId="9" borderId="10" xfId="0" applyFont="1" applyFill="1" applyBorder="1" applyAlignment="1">
      <alignment vertical="top" wrapText="1"/>
    </xf>
    <xf numFmtId="0" fontId="8" fillId="0" borderId="0" xfId="0" applyFont="1" applyAlignment="1">
      <alignment vertical="top" wrapText="1"/>
    </xf>
    <xf numFmtId="0" fontId="9" fillId="9" borderId="0" xfId="0" applyFont="1" applyFill="1" applyAlignment="1">
      <alignment horizontal="center" vertical="center" wrapText="1"/>
    </xf>
    <xf numFmtId="0" fontId="9" fillId="10" borderId="0" xfId="0" applyFont="1" applyFill="1" applyAlignment="1">
      <alignment horizontal="center" vertical="center" wrapText="1"/>
    </xf>
    <xf numFmtId="0" fontId="10" fillId="9" borderId="0" xfId="0" applyFont="1" applyFill="1" applyAlignment="1">
      <alignment horizontal="center" vertical="center" wrapText="1"/>
    </xf>
    <xf numFmtId="0" fontId="2" fillId="0" borderId="0" xfId="0" applyFont="1" applyAlignment="1">
      <alignment vertical="top"/>
    </xf>
    <xf numFmtId="0" fontId="11" fillId="11" borderId="9" xfId="0" applyFont="1" applyFill="1" applyBorder="1" applyAlignment="1">
      <alignment horizontal="center" vertical="center" wrapText="1" shrinkToFit="1" readingOrder="1"/>
    </xf>
    <xf numFmtId="0" fontId="11" fillId="11" borderId="9" xfId="0" applyFont="1" applyFill="1" applyBorder="1" applyAlignment="1" applyProtection="1">
      <alignment horizontal="center" vertical="center" wrapText="1" shrinkToFit="1" readingOrder="1"/>
      <protection locked="0"/>
      <extLst>
        <ext xmlns:xfpb="http://schemas.microsoft.com/office/spreadsheetml/2022/featurepropertybag" uri="{C7286773-470A-42A8-94C5-96B5CB345126}">
          <xfpb:xfComplement i="0"/>
        </ext>
      </extLst>
    </xf>
    <xf numFmtId="0" fontId="11" fillId="11" borderId="9" xfId="0" applyFont="1" applyFill="1" applyBorder="1" applyAlignment="1" applyProtection="1">
      <alignment horizontal="left" vertical="center" wrapText="1" shrinkToFit="1" readingOrder="1"/>
      <protection locked="0"/>
    </xf>
    <xf numFmtId="165" fontId="11" fillId="11" borderId="9" xfId="0" applyNumberFormat="1" applyFont="1" applyFill="1" applyBorder="1" applyAlignment="1" applyProtection="1">
      <alignment horizontal="right" vertical="center" wrapText="1" shrinkToFit="1" readingOrder="1"/>
      <protection locked="0"/>
    </xf>
    <xf numFmtId="166" fontId="11" fillId="0" borderId="9" xfId="0" applyNumberFormat="1" applyFont="1" applyBorder="1" applyAlignment="1" applyProtection="1">
      <alignment horizontal="right" vertical="center" wrapText="1" shrinkToFit="1" readingOrder="1"/>
      <protection locked="0"/>
    </xf>
    <xf numFmtId="166" fontId="11" fillId="11" borderId="9" xfId="0" applyNumberFormat="1" applyFont="1" applyFill="1" applyBorder="1" applyAlignment="1" applyProtection="1">
      <alignment horizontal="right" vertical="center" wrapText="1" shrinkToFit="1" readingOrder="1"/>
      <protection locked="0"/>
    </xf>
    <xf numFmtId="0" fontId="11" fillId="11" borderId="11" xfId="0" applyFont="1" applyFill="1" applyBorder="1" applyAlignment="1" applyProtection="1">
      <alignment horizontal="left" vertical="center" wrapText="1" shrinkToFit="1" readingOrder="1"/>
      <protection locked="0"/>
    </xf>
    <xf numFmtId="0" fontId="13" fillId="0" borderId="0" xfId="0" applyFont="1" applyAlignment="1">
      <alignment horizontal="left" vertical="center" wrapText="1" shrinkToFit="1" readingOrder="1"/>
    </xf>
    <xf numFmtId="0" fontId="9" fillId="9" borderId="0" xfId="0" applyFont="1" applyFill="1" applyAlignment="1">
      <alignment horizontal="center" vertical="center"/>
    </xf>
    <xf numFmtId="0" fontId="9" fillId="10" borderId="0" xfId="0" applyFont="1" applyFill="1" applyAlignment="1">
      <alignment horizontal="center" vertical="center"/>
    </xf>
    <xf numFmtId="0" fontId="14" fillId="9" borderId="0" xfId="0" applyFont="1" applyFill="1" applyAlignment="1">
      <alignment horizontal="center" vertical="center" wrapText="1"/>
    </xf>
    <xf numFmtId="0" fontId="15" fillId="0" borderId="0" xfId="0" applyFont="1" applyAlignment="1">
      <alignment wrapText="1"/>
    </xf>
    <xf numFmtId="0" fontId="4" fillId="2" borderId="11" xfId="0" applyFont="1" applyFill="1" applyBorder="1" applyAlignment="1">
      <alignment vertical="top"/>
    </xf>
    <xf numFmtId="0" fontId="17" fillId="12" borderId="9" xfId="2" applyFont="1" applyFill="1" applyBorder="1" applyAlignment="1">
      <alignment wrapText="1"/>
    </xf>
    <xf numFmtId="0" fontId="17" fillId="12" borderId="9" xfId="2" applyFont="1" applyFill="1" applyBorder="1"/>
    <xf numFmtId="0" fontId="17" fillId="0" borderId="0" xfId="2" applyFont="1"/>
    <xf numFmtId="0" fontId="17" fillId="0" borderId="9" xfId="2" applyFont="1" applyBorder="1" applyAlignment="1">
      <alignment wrapText="1"/>
    </xf>
    <xf numFmtId="0" fontId="17" fillId="0" borderId="9" xfId="2" applyFont="1" applyBorder="1"/>
    <xf numFmtId="0" fontId="17" fillId="0" borderId="9" xfId="0" applyFont="1" applyBorder="1" applyAlignment="1">
      <alignment vertical="top" wrapText="1"/>
    </xf>
    <xf numFmtId="0" fontId="17" fillId="0" borderId="0" xfId="0" applyFont="1" applyAlignment="1">
      <alignment vertical="top" wrapText="1"/>
    </xf>
    <xf numFmtId="0" fontId="11" fillId="0" borderId="9" xfId="0" applyFont="1" applyBorder="1" applyAlignment="1">
      <alignment vertical="top" wrapText="1"/>
    </xf>
    <xf numFmtId="0" fontId="11" fillId="0" borderId="0" xfId="0" applyFont="1" applyAlignment="1">
      <alignment vertical="top" wrapText="1"/>
    </xf>
    <xf numFmtId="0" fontId="11" fillId="0" borderId="10" xfId="0" applyFont="1" applyBorder="1" applyAlignment="1">
      <alignment vertical="top" wrapText="1"/>
    </xf>
    <xf numFmtId="0" fontId="19" fillId="0" borderId="0" xfId="0" applyFont="1"/>
    <xf numFmtId="0" fontId="18" fillId="13" borderId="9" xfId="0" applyFont="1" applyFill="1" applyBorder="1" applyAlignment="1">
      <alignment horizontal="left"/>
    </xf>
    <xf numFmtId="0" fontId="0" fillId="0" borderId="9" xfId="0" applyBorder="1" applyAlignment="1">
      <alignment horizontal="left"/>
    </xf>
    <xf numFmtId="15" fontId="0" fillId="0" borderId="9" xfId="0" applyNumberFormat="1" applyBorder="1" applyAlignment="1">
      <alignment horizontal="left"/>
    </xf>
    <xf numFmtId="167" fontId="0" fillId="0" borderId="9" xfId="0" applyNumberFormat="1" applyBorder="1" applyAlignment="1">
      <alignment horizontal="left"/>
    </xf>
    <xf numFmtId="49" fontId="11" fillId="11" borderId="9" xfId="0" applyNumberFormat="1" applyFont="1" applyFill="1" applyBorder="1" applyAlignment="1" applyProtection="1">
      <alignment horizontal="left" vertical="center" wrapText="1" shrinkToFit="1" readingOrder="1"/>
      <protection locked="0"/>
    </xf>
    <xf numFmtId="0" fontId="12" fillId="0" borderId="0" xfId="0" applyFont="1" applyAlignment="1" applyProtection="1">
      <alignment vertical="center" wrapText="1"/>
      <protection locked="0"/>
    </xf>
    <xf numFmtId="49" fontId="12" fillId="11" borderId="9" xfId="0" applyNumberFormat="1" applyFont="1" applyFill="1" applyBorder="1" applyAlignment="1" applyProtection="1">
      <alignment horizontal="left" vertical="center" wrapText="1" shrinkToFit="1" readingOrder="1"/>
      <protection locked="0"/>
    </xf>
    <xf numFmtId="0" fontId="13" fillId="11" borderId="9" xfId="0" applyFont="1" applyFill="1" applyBorder="1" applyAlignment="1" applyProtection="1">
      <alignment horizontal="left" vertical="center" wrapText="1" shrinkToFit="1" readingOrder="1"/>
      <protection hidden="1"/>
    </xf>
    <xf numFmtId="0" fontId="2" fillId="3" borderId="4" xfId="0" applyFont="1" applyFill="1" applyBorder="1" applyAlignment="1">
      <alignment wrapText="1"/>
    </xf>
    <xf numFmtId="0" fontId="2" fillId="3" borderId="0" xfId="0" applyFont="1" applyFill="1" applyAlignment="1">
      <alignment wrapText="1"/>
    </xf>
    <xf numFmtId="0" fontId="2" fillId="3" borderId="5" xfId="0" applyFont="1" applyFill="1" applyBorder="1" applyAlignment="1">
      <alignment wrapText="1"/>
    </xf>
    <xf numFmtId="0" fontId="2" fillId="2" borderId="12" xfId="0" applyFont="1" applyFill="1" applyBorder="1" applyAlignment="1" applyProtection="1">
      <alignment horizontal="left" vertical="top"/>
      <protection locked="0"/>
    </xf>
    <xf numFmtId="0" fontId="2" fillId="2" borderId="13" xfId="0" applyFont="1" applyFill="1" applyBorder="1" applyAlignment="1" applyProtection="1">
      <alignment horizontal="left" vertical="top"/>
      <protection locked="0"/>
    </xf>
  </cellXfs>
  <cellStyles count="3">
    <cellStyle name="Hyperlink" xfId="1" builtinId="8"/>
    <cellStyle name="Normal" xfId="0" builtinId="0"/>
    <cellStyle name="Normal 3" xfId="2" xr:uid="{A8DC145E-8E72-4751-8E30-ED4038105DA4}"/>
  </cellStyles>
  <dxfs count="4">
    <dxf>
      <font>
        <color rgb="FFC00000"/>
      </font>
      <fill>
        <patternFill>
          <bgColor rgb="FFFFCCCC"/>
        </patternFill>
      </fill>
    </dxf>
    <dxf>
      <font>
        <color rgb="FF9C0006"/>
      </font>
      <fill>
        <patternFill>
          <bgColor rgb="FFFFC7CE"/>
        </patternFill>
      </fill>
    </dxf>
    <dxf>
      <font>
        <color auto="1"/>
      </font>
      <fill>
        <patternFill>
          <bgColor theme="8" tint="0.79998168889431442"/>
        </patternFill>
      </fill>
    </dxf>
    <dxf>
      <font>
        <color rgb="FFC00000"/>
      </font>
      <fill>
        <patternFill>
          <bgColor rgb="FFFF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219073</xdr:colOff>
      <xdr:row>0</xdr:row>
      <xdr:rowOff>1</xdr:rowOff>
    </xdr:from>
    <xdr:ext cx="3857627" cy="1081561"/>
    <xdr:pic>
      <xdr:nvPicPr>
        <xdr:cNvPr id="2" name="Picture 1">
          <a:extLst>
            <a:ext uri="{FF2B5EF4-FFF2-40B4-BE49-F238E27FC236}">
              <a16:creationId xmlns:a16="http://schemas.microsoft.com/office/drawing/2014/main" id="{C344B1C7-B4B7-4050-B9BD-7C4891182513}"/>
            </a:ext>
          </a:extLst>
        </xdr:cNvPr>
        <xdr:cNvPicPr>
          <a:picLocks noChangeAspect="1"/>
        </xdr:cNvPicPr>
      </xdr:nvPicPr>
      <xdr:blipFill>
        <a:blip xmlns:r="http://schemas.openxmlformats.org/officeDocument/2006/relationships" r:embed="rId1"/>
        <a:stretch>
          <a:fillRect/>
        </a:stretch>
      </xdr:blipFill>
      <xdr:spPr>
        <a:xfrm>
          <a:off x="219073" y="1"/>
          <a:ext cx="3857627" cy="1081561"/>
        </a:xfrm>
        <a:prstGeom prst="rect">
          <a:avLst/>
        </a:prstGeom>
      </xdr:spPr>
    </xdr:pic>
    <xdr:clientData/>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sc.vic.gov.au/victorian-energy-upgrades-program/participating-veu-program/veu-product-applica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9BC67-C78C-41F4-80D2-D6CD7A62D76B}">
  <sheetPr>
    <tabColor rgb="FFFFC000"/>
    <pageSetUpPr fitToPage="1"/>
  </sheetPr>
  <dimension ref="B1:AM12100"/>
  <sheetViews>
    <sheetView showGridLines="0" tabSelected="1" zoomScale="85" zoomScaleNormal="85" workbookViewId="0">
      <selection activeCell="F22" sqref="F22"/>
    </sheetView>
  </sheetViews>
  <sheetFormatPr defaultColWidth="8.81640625" defaultRowHeight="14.5" x14ac:dyDescent="0.35"/>
  <cols>
    <col min="1" max="1" width="3.26953125" style="1" customWidth="1"/>
    <col min="2" max="2" width="9.453125" style="1" customWidth="1"/>
    <col min="3" max="3" width="20.81640625" style="1" customWidth="1"/>
    <col min="4" max="4" width="20.453125" style="1" customWidth="1"/>
    <col min="5" max="5" width="13.7265625" style="1" customWidth="1"/>
    <col min="6" max="6" width="14.54296875" style="1" customWidth="1"/>
    <col min="7" max="7" width="18.453125" style="1" customWidth="1"/>
    <col min="8" max="8" width="16.7265625" style="1" customWidth="1"/>
    <col min="9" max="9" width="10.54296875" style="2" customWidth="1"/>
    <col min="10" max="10" width="10.81640625" style="2" customWidth="1"/>
    <col min="11" max="11" width="10.54296875" style="2" customWidth="1"/>
    <col min="12" max="12" width="9.1796875" style="2" customWidth="1"/>
    <col min="13" max="13" width="12.453125" style="2" customWidth="1"/>
    <col min="14" max="20" width="9.54296875" style="2" customWidth="1"/>
    <col min="21" max="21" width="9.54296875" style="1" customWidth="1"/>
    <col min="22" max="22" width="17" style="1" customWidth="1"/>
    <col min="23" max="23" width="35.26953125" style="1" customWidth="1"/>
    <col min="24" max="24" width="37.54296875" style="1" customWidth="1"/>
    <col min="25" max="25" width="10.81640625" style="1" hidden="1" customWidth="1"/>
    <col min="26" max="26" width="10.81640625" hidden="1" customWidth="1"/>
    <col min="27" max="35" width="10.81640625" style="1" hidden="1" customWidth="1"/>
    <col min="36" max="39" width="7.453125" style="1" hidden="1" customWidth="1"/>
    <col min="40" max="40" width="8.81640625" style="1" customWidth="1"/>
    <col min="41" max="16384" width="8.81640625" style="1"/>
  </cols>
  <sheetData>
    <row r="1" spans="2:20" ht="63.75" customHeight="1" x14ac:dyDescent="0.35"/>
    <row r="2" spans="2:20" ht="52.5" customHeight="1" x14ac:dyDescent="0.4">
      <c r="B2" s="3" t="s">
        <v>0</v>
      </c>
      <c r="C2" s="3"/>
      <c r="D2" s="3"/>
      <c r="E2" s="3"/>
      <c r="F2" s="3"/>
      <c r="G2" s="3"/>
      <c r="H2" s="3"/>
    </row>
    <row r="3" spans="2:20" ht="21" customHeight="1" x14ac:dyDescent="0.35">
      <c r="B3" s="4" t="s">
        <v>1</v>
      </c>
    </row>
    <row r="4" spans="2:20" ht="17.5" customHeight="1" x14ac:dyDescent="0.35"/>
    <row r="5" spans="2:20" ht="18.649999999999999" customHeight="1" x14ac:dyDescent="0.35">
      <c r="B5" s="5" t="s">
        <v>2</v>
      </c>
      <c r="C5" s="6"/>
      <c r="D5" s="6"/>
      <c r="E5" s="6"/>
      <c r="F5" s="6"/>
      <c r="G5" s="6"/>
      <c r="H5" s="6"/>
      <c r="I5" s="6"/>
      <c r="J5" s="6"/>
      <c r="K5" s="6"/>
      <c r="L5" s="6"/>
      <c r="M5" s="6"/>
      <c r="N5" s="6"/>
      <c r="O5" s="6"/>
      <c r="P5" s="6"/>
      <c r="Q5" s="6"/>
      <c r="R5" s="7"/>
      <c r="S5" s="1"/>
      <c r="T5" s="1"/>
    </row>
    <row r="6" spans="2:20" ht="35.5" customHeight="1" x14ac:dyDescent="0.35">
      <c r="B6" s="62" t="s">
        <v>3</v>
      </c>
      <c r="C6" s="63"/>
      <c r="D6" s="63"/>
      <c r="E6" s="63"/>
      <c r="F6" s="63"/>
      <c r="G6" s="63"/>
      <c r="H6" s="63"/>
      <c r="I6" s="63"/>
      <c r="J6" s="63"/>
      <c r="K6" s="63"/>
      <c r="L6" s="63"/>
      <c r="M6" s="63"/>
      <c r="N6" s="63"/>
      <c r="O6" s="63"/>
      <c r="P6" s="63"/>
      <c r="Q6" s="63"/>
      <c r="R6" s="64"/>
      <c r="S6" s="1"/>
      <c r="T6" s="1"/>
    </row>
    <row r="7" spans="2:20" ht="28.5" customHeight="1" x14ac:dyDescent="0.35">
      <c r="B7" s="8" t="s">
        <v>4</v>
      </c>
      <c r="C7" s="9"/>
      <c r="D7" s="9"/>
      <c r="E7" s="9"/>
      <c r="F7" s="9"/>
      <c r="G7" s="9"/>
      <c r="H7" s="9"/>
      <c r="I7" s="9"/>
      <c r="J7" s="9"/>
      <c r="K7" s="9"/>
      <c r="L7" s="9"/>
      <c r="M7" s="10" t="s">
        <v>5</v>
      </c>
      <c r="N7" s="9"/>
      <c r="O7" s="9"/>
      <c r="P7" s="9"/>
      <c r="Q7" s="9"/>
      <c r="R7" s="11"/>
      <c r="S7" s="1"/>
      <c r="T7" s="1"/>
    </row>
    <row r="8" spans="2:20" ht="28.5" customHeight="1" x14ac:dyDescent="0.35">
      <c r="B8" s="8" t="s">
        <v>6</v>
      </c>
      <c r="C8" s="9"/>
      <c r="D8" s="9"/>
      <c r="E8" s="9"/>
      <c r="F8" s="9"/>
      <c r="G8" s="9"/>
      <c r="H8" s="9"/>
      <c r="I8" s="9"/>
      <c r="J8" s="9"/>
      <c r="K8" s="9"/>
      <c r="L8" s="9"/>
      <c r="M8" s="10"/>
      <c r="N8" s="9"/>
      <c r="O8" s="9"/>
      <c r="P8" s="9"/>
      <c r="Q8" s="9"/>
      <c r="R8" s="11"/>
      <c r="S8" s="1"/>
      <c r="T8" s="1"/>
    </row>
    <row r="9" spans="2:20" ht="31.5" customHeight="1" x14ac:dyDescent="0.35">
      <c r="B9" s="12" t="s">
        <v>7</v>
      </c>
      <c r="C9" s="9"/>
      <c r="D9" s="9"/>
      <c r="E9" s="9"/>
      <c r="F9" s="9"/>
      <c r="G9" s="9"/>
      <c r="H9" s="9"/>
      <c r="I9" s="9"/>
      <c r="J9" s="9"/>
      <c r="K9" s="9"/>
      <c r="L9" s="9"/>
      <c r="M9" s="9"/>
      <c r="N9" s="9"/>
      <c r="O9" s="9"/>
      <c r="P9" s="9"/>
      <c r="Q9" s="9"/>
      <c r="R9" s="11"/>
      <c r="S9" s="1"/>
      <c r="T9" s="1"/>
    </row>
    <row r="10" spans="2:20" x14ac:dyDescent="0.35">
      <c r="B10" s="8">
        <v>1</v>
      </c>
      <c r="C10" s="9" t="s">
        <v>8</v>
      </c>
      <c r="D10" s="9"/>
      <c r="E10" s="9"/>
      <c r="F10" s="9"/>
      <c r="G10" s="9"/>
      <c r="H10" s="9"/>
      <c r="I10" s="9"/>
      <c r="J10" s="9"/>
      <c r="K10" s="9"/>
      <c r="L10" s="9"/>
      <c r="M10" s="9"/>
      <c r="N10" s="9"/>
      <c r="O10" s="9"/>
      <c r="P10" s="9"/>
      <c r="Q10" s="9"/>
      <c r="R10" s="11"/>
      <c r="S10" s="1"/>
      <c r="T10" s="1"/>
    </row>
    <row r="11" spans="2:20" x14ac:dyDescent="0.35">
      <c r="B11" s="8">
        <v>2</v>
      </c>
      <c r="C11" s="9" t="s">
        <v>9</v>
      </c>
      <c r="D11" s="9"/>
      <c r="E11" s="9"/>
      <c r="F11" s="9"/>
      <c r="G11" s="9"/>
      <c r="H11" s="9"/>
      <c r="I11" s="9"/>
      <c r="J11" s="9"/>
      <c r="K11" s="9"/>
      <c r="L11" s="9"/>
      <c r="M11" s="9"/>
      <c r="N11" s="9"/>
      <c r="O11" s="9"/>
      <c r="P11" s="9"/>
      <c r="Q11" s="9"/>
      <c r="R11" s="11"/>
      <c r="S11" s="1"/>
      <c r="T11" s="1"/>
    </row>
    <row r="12" spans="2:20" x14ac:dyDescent="0.35">
      <c r="B12" s="8">
        <v>3</v>
      </c>
      <c r="C12" s="9" t="s">
        <v>10</v>
      </c>
      <c r="D12" s="9"/>
      <c r="E12" s="9"/>
      <c r="F12" s="9"/>
      <c r="G12" s="9"/>
      <c r="H12" s="9"/>
      <c r="I12" s="9"/>
      <c r="J12" s="9"/>
      <c r="K12" s="9"/>
      <c r="L12" s="9"/>
      <c r="M12" s="9"/>
      <c r="N12" s="9"/>
      <c r="O12" s="9"/>
      <c r="P12" s="9"/>
      <c r="Q12" s="9"/>
      <c r="R12" s="11"/>
      <c r="S12" s="1"/>
      <c r="T12" s="1"/>
    </row>
    <row r="13" spans="2:20" x14ac:dyDescent="0.35">
      <c r="B13" s="8">
        <v>4</v>
      </c>
      <c r="C13" s="9" t="s">
        <v>11</v>
      </c>
      <c r="D13" s="9"/>
      <c r="E13" s="9"/>
      <c r="F13" s="9"/>
      <c r="G13" s="9"/>
      <c r="H13" s="9"/>
      <c r="I13" s="9"/>
      <c r="J13" s="9"/>
      <c r="K13" s="9"/>
      <c r="L13" s="9"/>
      <c r="M13" s="9"/>
      <c r="N13" s="9"/>
      <c r="O13" s="9"/>
      <c r="P13" s="9"/>
      <c r="Q13" s="9"/>
      <c r="R13" s="11"/>
      <c r="S13" s="1"/>
      <c r="T13" s="1"/>
    </row>
    <row r="14" spans="2:20" x14ac:dyDescent="0.35">
      <c r="B14" s="8"/>
      <c r="C14" s="9"/>
      <c r="D14" s="9"/>
      <c r="E14" s="9"/>
      <c r="F14" s="9"/>
      <c r="G14" s="9"/>
      <c r="H14" s="9"/>
      <c r="I14" s="9"/>
      <c r="J14" s="9"/>
      <c r="K14" s="9"/>
      <c r="L14" s="9"/>
      <c r="M14" s="9"/>
      <c r="N14" s="9"/>
      <c r="O14" s="9"/>
      <c r="P14" s="9"/>
      <c r="Q14" s="9"/>
      <c r="R14" s="11"/>
      <c r="S14" s="1"/>
      <c r="T14" s="1"/>
    </row>
    <row r="15" spans="2:20" x14ac:dyDescent="0.35">
      <c r="B15" s="13" t="s">
        <v>12</v>
      </c>
      <c r="C15" s="14"/>
      <c r="D15" s="14"/>
      <c r="E15" s="14"/>
      <c r="F15" s="14"/>
      <c r="G15" s="14"/>
      <c r="H15" s="14"/>
      <c r="I15" s="14"/>
      <c r="J15" s="14"/>
      <c r="K15" s="14"/>
      <c r="L15" s="14"/>
      <c r="M15" s="14"/>
      <c r="N15" s="14"/>
      <c r="O15" s="14"/>
      <c r="P15" s="14"/>
      <c r="Q15" s="14"/>
      <c r="R15" s="15"/>
      <c r="S15" s="1"/>
      <c r="T15" s="1"/>
    </row>
    <row r="16" spans="2:20" x14ac:dyDescent="0.35">
      <c r="B16" s="4"/>
      <c r="I16" s="1"/>
      <c r="J16" s="1"/>
      <c r="K16" s="1"/>
      <c r="L16" s="1"/>
      <c r="M16" s="1"/>
      <c r="N16" s="1"/>
      <c r="O16" s="1"/>
      <c r="P16" s="1"/>
      <c r="Q16" s="1"/>
      <c r="R16" s="1"/>
      <c r="S16" s="1"/>
      <c r="T16" s="1"/>
    </row>
    <row r="17" spans="2:39" x14ac:dyDescent="0.35">
      <c r="K17" s="1"/>
      <c r="L17" s="1"/>
      <c r="M17" s="1"/>
      <c r="N17" s="1"/>
      <c r="O17" s="1"/>
      <c r="P17" s="1"/>
      <c r="Q17" s="16"/>
      <c r="R17" s="1" t="s">
        <v>13</v>
      </c>
      <c r="S17" s="1"/>
      <c r="T17" s="1"/>
    </row>
    <row r="18" spans="2:39" x14ac:dyDescent="0.35">
      <c r="B18" s="17"/>
      <c r="K18" s="1"/>
      <c r="L18" s="1"/>
      <c r="M18" s="1"/>
      <c r="N18" s="1"/>
      <c r="O18" s="1"/>
      <c r="P18" s="1"/>
      <c r="Q18" s="1"/>
      <c r="R18" s="1"/>
      <c r="S18" s="1"/>
      <c r="T18" s="1"/>
      <c r="Y18" s="1" t="s">
        <v>14</v>
      </c>
      <c r="AJ18" s="18"/>
    </row>
    <row r="19" spans="2:39" x14ac:dyDescent="0.35">
      <c r="B19" s="17"/>
      <c r="K19" s="19"/>
      <c r="L19" s="20" t="s">
        <v>15</v>
      </c>
      <c r="M19" s="1"/>
      <c r="N19" s="1"/>
      <c r="O19" s="1"/>
      <c r="P19" s="1"/>
      <c r="Q19" s="21"/>
      <c r="R19" s="1" t="s">
        <v>16</v>
      </c>
      <c r="S19" s="1"/>
      <c r="T19" s="1"/>
    </row>
    <row r="20" spans="2:39" x14ac:dyDescent="0.35">
      <c r="B20" s="17"/>
      <c r="I20" s="20"/>
      <c r="J20" s="1"/>
      <c r="K20" s="1"/>
      <c r="L20" s="1"/>
      <c r="M20" s="1"/>
      <c r="N20" s="1"/>
      <c r="O20" s="1"/>
      <c r="P20" s="1"/>
      <c r="Q20" s="1"/>
      <c r="R20" s="1"/>
      <c r="S20" s="1"/>
      <c r="T20" s="1"/>
    </row>
    <row r="21" spans="2:39" s="29" customFormat="1" ht="56" x14ac:dyDescent="0.35">
      <c r="B21" s="22" t="s">
        <v>17</v>
      </c>
      <c r="C21" s="22" t="s">
        <v>18</v>
      </c>
      <c r="D21" s="22" t="s">
        <v>19</v>
      </c>
      <c r="E21" s="22" t="s">
        <v>20</v>
      </c>
      <c r="F21" s="22" t="s">
        <v>21</v>
      </c>
      <c r="G21" s="22" t="s">
        <v>22</v>
      </c>
      <c r="H21" s="22" t="s">
        <v>23</v>
      </c>
      <c r="I21" s="22" t="s">
        <v>24</v>
      </c>
      <c r="J21" s="22" t="s">
        <v>25</v>
      </c>
      <c r="K21" s="22" t="s">
        <v>26</v>
      </c>
      <c r="L21" s="22" t="s">
        <v>27</v>
      </c>
      <c r="M21" s="22" t="s">
        <v>28</v>
      </c>
      <c r="N21" s="23" t="s">
        <v>29</v>
      </c>
      <c r="O21" s="23" t="s">
        <v>30</v>
      </c>
      <c r="P21" s="23" t="s">
        <v>31</v>
      </c>
      <c r="Q21" s="23" t="s">
        <v>32</v>
      </c>
      <c r="R21" s="23" t="s">
        <v>33</v>
      </c>
      <c r="S21" s="23" t="s">
        <v>34</v>
      </c>
      <c r="T21" s="23" t="s">
        <v>35</v>
      </c>
      <c r="U21" s="23" t="s">
        <v>36</v>
      </c>
      <c r="V21" s="22" t="s">
        <v>37</v>
      </c>
      <c r="W21" s="24" t="s">
        <v>191</v>
      </c>
      <c r="X21" s="25"/>
      <c r="Y21" s="26" t="s">
        <v>38</v>
      </c>
      <c r="Z21" s="26" t="s">
        <v>39</v>
      </c>
      <c r="AA21" s="26" t="s">
        <v>40</v>
      </c>
      <c r="AB21" s="27" t="s">
        <v>41</v>
      </c>
      <c r="AC21" s="26" t="s">
        <v>42</v>
      </c>
      <c r="AD21" s="27" t="s">
        <v>43</v>
      </c>
      <c r="AE21" s="26" t="s">
        <v>44</v>
      </c>
      <c r="AF21" s="27" t="s">
        <v>45</v>
      </c>
      <c r="AG21" s="26" t="s">
        <v>46</v>
      </c>
      <c r="AH21" s="27" t="s">
        <v>47</v>
      </c>
      <c r="AI21" s="28" t="s">
        <v>48</v>
      </c>
      <c r="AJ21" s="26" t="s">
        <v>49</v>
      </c>
      <c r="AK21" s="26" t="s">
        <v>50</v>
      </c>
      <c r="AL21" s="26" t="s">
        <v>51</v>
      </c>
      <c r="AM21" s="26" t="s">
        <v>52</v>
      </c>
    </row>
    <row r="22" spans="2:39" ht="45" customHeight="1" x14ac:dyDescent="0.3">
      <c r="B22" s="30">
        <v>1</v>
      </c>
      <c r="C22" s="58"/>
      <c r="D22" s="59"/>
      <c r="E22" s="31" t="b">
        <v>0</v>
      </c>
      <c r="F22" s="32"/>
      <c r="G22" s="32"/>
      <c r="H22" s="32"/>
      <c r="I22" s="32"/>
      <c r="J22" s="33"/>
      <c r="K22" s="33"/>
      <c r="L22" s="34"/>
      <c r="M22" s="35"/>
      <c r="N22" s="35"/>
      <c r="O22" s="35"/>
      <c r="P22" s="35"/>
      <c r="Q22" s="35"/>
      <c r="R22" s="35"/>
      <c r="S22" s="35"/>
      <c r="T22" s="35"/>
      <c r="U22" s="35"/>
      <c r="V22" s="36"/>
      <c r="W22" s="61" t="str">
        <f t="shared" ref="W22:W29" si="0">IF(COUNTBLANK(E22:M22)=0,
IF(E22=FALSE,IF(AK22="HT_FAIL","HSPF &amp; TCSPF values highlighted in red do not meet minimum requirements",
IF(AK22="HT_OK","","")),
IF(AND(E22&lt;&gt;TRUE,E22&lt;&gt;FALSE),"Problem with date field",
IF(AND(AK22="HT_FAIL",AJ22="A_FAIL"),
"HSPF, TCSPF, ACOP &amp; AEER values highlighted in red do not meet minimum requirements",
IF(OR(AK22="HT_OK",AJ22="A_OK"),"",
"")))),"")</f>
        <v/>
      </c>
      <c r="X22" s="37"/>
      <c r="Y22" s="38" t="str">
        <f t="shared" ref="Y22:Y29" si="1">IF(AND(F22&lt;&gt;"",K22&lt;&gt;"",L22&lt;&gt;""),
IF(AND(F22="Ducted",K22&lt;10),3.5,
IF(AND(F22="Ducted",K22&gt;=10,K22&lt;25),3.4,
IF(AND(F22="Ducted",K22&gt;=25,K22&lt;=39),3.4,
IF(AND(F22="Ducted",K22&gt;39,K22&lt;=65),3.2,
IF(AND(F22="Non-ducted",K22&lt;4),4.1,
IF(AND(F22="Non-ducted",K22&gt;=4,K22&lt;7),3.7,
IF(AND(F22="Non-ducted",K22&gt;=7,K22&lt;10),3.7,
IF(AND(F22="Non-ducted",K22&gt;=10,K22&lt;=39),3.6,
IF(AND(F22="Non-ducted",K22&gt;39,K22&lt;=65),3.4,
""))))))))),"")</f>
        <v/>
      </c>
      <c r="Z22" s="38" t="str">
        <f t="shared" ref="Z22:Z29" si="2" xml:space="preserve"> IF(AND(F22&lt;&gt;"",K22&lt;&gt;"",M22&lt;&gt;""),
      IF(AND(F22="Ducted",K22&lt;10),3.9,
      IF(AND(F22="Ducted",K22&gt;=10,K22&lt;25),3.7,
      IF(AND(F22="Ducted",K22&gt;=25,K22&lt;=39),3.7,
      IF(AND(F22="Ducted",K22&gt;39,K22&lt;=65),3.5,
      IF(AND(F22="Non-ducted",K22&lt;4),4.4,
      IF(AND(F22="Non-ducted",K22&gt;=4,K22&lt;7),4,
      IF(AND(F22="Non-ducted",K22&gt;=7,K22&lt;10),3.9,
      IF(AND(F22="Non-ducted",K22&gt;=10,K22&lt;=39),3.9,
      IF(AND(F22="Non-ducted",K22&gt;39,K22&lt;=65),3.8,
""))))))))),"")</f>
        <v/>
      </c>
      <c r="AA22" s="38" t="str">
        <f>IF(AND(F22&lt;&gt;"",K22&lt;&gt;"",OR(N22&lt;&gt;"",P22&lt;&gt;"")),
IF(AND(F22="Ducted",K22&gt;39,K22&lt;=65),3.2,
IF(AND(F22="Non-Ducted",K22&gt;=10,K22&lt;=39),3.6,
IF(AND(F22="Non-Ducted",K22&gt;39,K22&lt;=65),2.7,0))),"")</f>
        <v/>
      </c>
      <c r="AB22" s="39">
        <v>0</v>
      </c>
      <c r="AC22" s="38" t="str">
        <f>IF(AND(F22&lt;&gt;"",K22&lt;&gt;"",OR(N22&lt;&gt;"",P22&lt;&gt;"")),
IF(AND(F22="Ducted",K22&lt;10),3.6,
IF(AND(F22="Ducted",K22&gt;=10,K22&lt;25),3.4,
IF(AND(F22="Ducted",K22&gt;=25,K22&lt;=39),3.4,
IF(AND(F22="Non-Ducted",K22&lt;4),4.2,
IF(AND(F22="Non-Ducted",K22&gt;=4,K22&lt;7),3.7,
IF(AND(F22="Non-Ducted",K22&gt;=7,K22&lt;10),3.6,
IF(AND(F22="Non-Ducted",K22&gt;=10,K22&lt;=39),3.6,
0))))))),"")</f>
        <v/>
      </c>
      <c r="AD22" s="39">
        <v>0</v>
      </c>
      <c r="AE22" s="38" t="str">
        <f t="shared" ref="AE22:AE29" si="3">IF(AND(F22&lt;&gt;"",K22&lt;&gt;"",OR(R22&lt;&gt;"",T22&lt;&gt;"")),
IF(AND(F22="Ducted",K22&gt;39,K22&lt;=65),4.8,
IF(AND(F22="Non-Ducted",K22&gt;39,K22&lt;=65),5.3,
0)),"")</f>
        <v/>
      </c>
      <c r="AF22" s="39">
        <v>0</v>
      </c>
      <c r="AG22" s="38" t="str">
        <f t="shared" ref="AG22:AG29" si="4">IF(AND(F22&lt;&gt;"",K22&lt;&gt;"",OR(R22&lt;&gt;"",T22&lt;&gt;"")),
IF(AND(F22="Ducted",K22&lt;10),4.4,
IF(AND(F22="Ducted",K22&gt;=10,K22&lt;25),4.2,
IF(AND(F22="Ducted",K22&gt;=25,K22&lt;=39),3.6,
IF(AND(F22="Non-Ducted",K22&lt;4),5.4,
IF(AND(F22="Non-Ducted",K22&gt;=4,K22&lt;7),5,
IF(AND(F22="Non-Ducted",K22&gt;=7,K22&lt;10),4.8,
IF(AND(F22="Non-Ducted",K22&gt;=10,K22&lt;=39),4.6,
0))))))),"")</f>
        <v/>
      </c>
      <c r="AH22" s="39">
        <v>0</v>
      </c>
      <c r="AI22" s="40" t="str">
        <f>IF(K22&lt;=39,IF(AND(P22&lt;&gt;"",T22&lt;&gt;""),"Yes","No"),IF(K22&gt;39,IF(AND(N22&lt;&gt;"",R22&lt;&gt;""),"Yes","No"),""))</f>
        <v>No</v>
      </c>
      <c r="AJ22" s="38" t="str">
        <f t="shared" ref="AJ22:AJ29" si="5">IF(OR(L22&lt;&gt;"",M22&lt;&gt;""),IF(AND(L22&gt;Y22,M22&gt;Z22),"A_OK","A_FAIL"),"")</f>
        <v/>
      </c>
      <c r="AK22" s="38" t="str">
        <f>IF(AI22="YES",IF(AND(N22&gt;AA22,P22&gt;AC22,R22&gt;AE22,T22&gt;AG22),"HT_OK","HT_FAIL"),"")</f>
        <v/>
      </c>
      <c r="AL22" s="38" t="str">
        <f t="shared" ref="AL22:AL29" si="6">IF(OR(AI22="no",AND(AJ22="A_FAIL",AK22="HT_FAIL",E22=TRUE)),"YES","")</f>
        <v>YES</v>
      </c>
      <c r="AM22" s="38" t="str">
        <f t="shared" ref="AM22:AM29" si="7">IF(OR(E22=FALSE,AND(AJ22="A_FAIL",AK22="HT_FAIL")),"YES","")</f>
        <v>YES</v>
      </c>
    </row>
    <row r="23" spans="2:39" ht="45" customHeight="1" x14ac:dyDescent="0.3">
      <c r="B23" s="30">
        <v>2</v>
      </c>
      <c r="C23" s="58"/>
      <c r="D23" s="60"/>
      <c r="E23" s="31" t="b">
        <v>0</v>
      </c>
      <c r="F23" s="32"/>
      <c r="G23" s="32"/>
      <c r="H23" s="32"/>
      <c r="I23" s="32"/>
      <c r="J23" s="33"/>
      <c r="K23" s="33"/>
      <c r="L23" s="35"/>
      <c r="M23" s="35"/>
      <c r="N23" s="35"/>
      <c r="O23" s="35"/>
      <c r="P23" s="35"/>
      <c r="Q23" s="35"/>
      <c r="R23" s="35"/>
      <c r="S23" s="35"/>
      <c r="T23" s="35"/>
      <c r="U23" s="35"/>
      <c r="V23" s="36"/>
      <c r="W23" s="61" t="str">
        <f t="shared" si="0"/>
        <v/>
      </c>
      <c r="X23" s="37"/>
      <c r="Y23" s="38" t="str">
        <f t="shared" si="1"/>
        <v/>
      </c>
      <c r="Z23" s="38" t="str">
        <f t="shared" si="2"/>
        <v/>
      </c>
      <c r="AA23" s="38" t="str">
        <f>IF(AND(F23&lt;&gt;"",K23&lt;&gt;"",OR(N23&lt;&gt;"",P23&lt;&gt;"")),
IF(AND(F23="Ducted",K23&gt;39,K23&lt;=65),3.2,
IF(AND(F23="Non-Ducted",K23&gt;=10,K23&lt;=39),3.6,
IF(AND(F23="Non-Ducted",K23&gt;39,K23&lt;=65),2.7,0))),"")</f>
        <v/>
      </c>
      <c r="AB23" s="39">
        <v>0</v>
      </c>
      <c r="AC23" s="38" t="str">
        <f>IF(AND(F23&lt;&gt;"",K23&lt;&gt;"",OR(N23&lt;&gt;"",P23&lt;&gt;"")),
IF(AND(F23="Ducted",K23&lt;10),3.6,
IF(AND(F23="Ducted",K23&gt;=10,K23&lt;25),3.4,
IF(AND(F23="Ducted",K23&gt;=25,K23&lt;=39),3.4,
IF(AND(F23="Non-Ducted",K23&lt;4),4.2,
IF(AND(F23="Non-Ducted",K23&gt;=4,K23&lt;7),3.7,
IF(AND(F23="Non-Ducted",K23&gt;=7,K23&lt;10),3.6,
IF(AND(F23="Non-Ducted",K23&gt;=10,K23&lt;=39),3.6,
0))))))),"")</f>
        <v/>
      </c>
      <c r="AD23" s="39">
        <v>0</v>
      </c>
      <c r="AE23" s="38" t="str">
        <f t="shared" si="3"/>
        <v/>
      </c>
      <c r="AF23" s="39">
        <v>0</v>
      </c>
      <c r="AG23" s="38" t="str">
        <f t="shared" si="4"/>
        <v/>
      </c>
      <c r="AH23" s="39">
        <v>0</v>
      </c>
      <c r="AI23" s="40" t="str">
        <f>IF(K23&lt;=39,IF(AND(P23&lt;&gt;"",T23&lt;&gt;""),"Yes","No"),IF(K23&gt;39,IF(AND(N23&lt;&gt;"",R23&lt;&gt;""),"Yes","No"),""))</f>
        <v>No</v>
      </c>
      <c r="AJ23" s="38" t="str">
        <f t="shared" si="5"/>
        <v/>
      </c>
      <c r="AK23" s="38" t="str">
        <f>IF(AI23="YES",IF(AND(N23&gt;AA23,P23&gt;AC23,R23&gt;AE23,T23&gt;AG23),"HT_OK","HT_FAIL"),"")</f>
        <v/>
      </c>
      <c r="AL23" s="38" t="str">
        <f t="shared" si="6"/>
        <v>YES</v>
      </c>
      <c r="AM23" s="38" t="str">
        <f t="shared" si="7"/>
        <v>YES</v>
      </c>
    </row>
    <row r="24" spans="2:39" ht="45" customHeight="1" x14ac:dyDescent="0.3">
      <c r="B24" s="30">
        <v>3</v>
      </c>
      <c r="C24" s="58"/>
      <c r="D24" s="60"/>
      <c r="E24" s="31" t="b">
        <v>0</v>
      </c>
      <c r="F24" s="32"/>
      <c r="G24" s="32"/>
      <c r="H24" s="32"/>
      <c r="I24" s="32"/>
      <c r="J24" s="33"/>
      <c r="K24" s="33"/>
      <c r="L24" s="35"/>
      <c r="M24" s="35"/>
      <c r="N24" s="35"/>
      <c r="O24" s="35"/>
      <c r="P24" s="35"/>
      <c r="Q24" s="35"/>
      <c r="R24" s="35"/>
      <c r="S24" s="35"/>
      <c r="T24" s="35"/>
      <c r="U24" s="35"/>
      <c r="V24" s="36"/>
      <c r="W24" s="61" t="str">
        <f t="shared" si="0"/>
        <v/>
      </c>
      <c r="X24" s="37"/>
      <c r="Y24" s="38" t="str">
        <f t="shared" si="1"/>
        <v/>
      </c>
      <c r="Z24" s="38" t="str">
        <f t="shared" si="2"/>
        <v/>
      </c>
      <c r="AA24" s="38" t="str">
        <f t="shared" ref="AA24:AA29" si="8">IF(AND(F24&lt;&gt;"",K24&lt;&gt;"",OR(N24&lt;&gt;"",P24&lt;&gt;"")),
IF(AND(F24="Ducted",K24&gt;39,K24&lt;=65),3.2,
IF(AND(F24="Non-Ducted",K24&gt;=10,K24&lt;=39),3.6,
IF(AND(F24="Non-Ducted",K24&gt;39,K24&lt;=65),2.7,0))),"")</f>
        <v/>
      </c>
      <c r="AB24" s="39">
        <v>0</v>
      </c>
      <c r="AC24" s="38" t="str">
        <f t="shared" ref="AC24:AC29" si="9">IF(AND(F24&lt;&gt;"",K24&lt;&gt;"",OR(N24&lt;&gt;"",P24&lt;&gt;"")),
IF(AND(F24="Ducted",K24&lt;10),3.6,
IF(AND(F24="Ducted",K24&gt;=10,K24&lt;25),3.4,
IF(AND(F24="Ducted",K24&gt;=25,K24&lt;=39),3.4,
IF(AND(F24="Non-Ducted",K24&lt;4),4.2,
IF(AND(F24="Non-Ducted",K24&gt;=4,K24&lt;7),3.7,
IF(AND(F24="Non-Ducted",K24&gt;=7,K24&lt;10),3.6,
IF(AND(F24="Non-Ducted",K24&gt;=10,K24&lt;=39),3.6,
0))))))),"")</f>
        <v/>
      </c>
      <c r="AD24" s="39">
        <v>0</v>
      </c>
      <c r="AE24" s="38" t="str">
        <f t="shared" si="3"/>
        <v/>
      </c>
      <c r="AF24" s="39">
        <v>0</v>
      </c>
      <c r="AG24" s="38" t="str">
        <f t="shared" si="4"/>
        <v/>
      </c>
      <c r="AH24" s="39">
        <v>0</v>
      </c>
      <c r="AI24" s="40" t="str">
        <f t="shared" ref="AI24:AI29" si="10">IF(K24&lt;=39,IF(AND(P24&lt;&gt;"",T24&lt;&gt;""),"Yes","No"),IF(K24&gt;39,IF(AND(N24&lt;&gt;"",R24&lt;&gt;""),"Yes","No"),""))</f>
        <v>No</v>
      </c>
      <c r="AJ24" s="38" t="str">
        <f t="shared" si="5"/>
        <v/>
      </c>
      <c r="AK24" s="38" t="str">
        <f t="shared" ref="AK24:AK29" si="11">IF(AI24="YES",IF(AND(N24&gt;AA24,P24&gt;AC24,R24&gt;AE24,T24&gt;AG24),"HT_OK","HT_FAIL"),"")</f>
        <v/>
      </c>
      <c r="AL24" s="38" t="str">
        <f t="shared" si="6"/>
        <v>YES</v>
      </c>
      <c r="AM24" s="38" t="str">
        <f t="shared" si="7"/>
        <v>YES</v>
      </c>
    </row>
    <row r="25" spans="2:39" ht="45" customHeight="1" x14ac:dyDescent="0.3">
      <c r="B25" s="30">
        <v>4</v>
      </c>
      <c r="C25" s="58"/>
      <c r="D25" s="60"/>
      <c r="E25" s="31" t="b">
        <v>0</v>
      </c>
      <c r="F25" s="32"/>
      <c r="G25" s="32"/>
      <c r="H25" s="32"/>
      <c r="I25" s="32"/>
      <c r="J25" s="33"/>
      <c r="K25" s="33"/>
      <c r="L25" s="35"/>
      <c r="M25" s="35"/>
      <c r="N25" s="35"/>
      <c r="O25" s="35"/>
      <c r="P25" s="35"/>
      <c r="Q25" s="35"/>
      <c r="R25" s="35"/>
      <c r="S25" s="35"/>
      <c r="T25" s="35"/>
      <c r="U25" s="35"/>
      <c r="V25" s="36"/>
      <c r="W25" s="61" t="str">
        <f t="shared" si="0"/>
        <v/>
      </c>
      <c r="X25" s="37"/>
      <c r="Y25" s="38" t="str">
        <f t="shared" si="1"/>
        <v/>
      </c>
      <c r="Z25" s="38" t="str">
        <f t="shared" si="2"/>
        <v/>
      </c>
      <c r="AA25" s="38" t="str">
        <f t="shared" si="8"/>
        <v/>
      </c>
      <c r="AB25" s="39">
        <v>0</v>
      </c>
      <c r="AC25" s="38" t="str">
        <f t="shared" si="9"/>
        <v/>
      </c>
      <c r="AD25" s="39">
        <v>0</v>
      </c>
      <c r="AE25" s="38" t="str">
        <f t="shared" si="3"/>
        <v/>
      </c>
      <c r="AF25" s="39">
        <v>0</v>
      </c>
      <c r="AG25" s="38" t="str">
        <f t="shared" si="4"/>
        <v/>
      </c>
      <c r="AH25" s="39">
        <v>0</v>
      </c>
      <c r="AI25" s="40" t="str">
        <f t="shared" si="10"/>
        <v>No</v>
      </c>
      <c r="AJ25" s="38" t="str">
        <f t="shared" si="5"/>
        <v/>
      </c>
      <c r="AK25" s="38" t="str">
        <f t="shared" si="11"/>
        <v/>
      </c>
      <c r="AL25" s="38" t="str">
        <f t="shared" si="6"/>
        <v>YES</v>
      </c>
      <c r="AM25" s="38" t="str">
        <f t="shared" si="7"/>
        <v>YES</v>
      </c>
    </row>
    <row r="26" spans="2:39" ht="45" customHeight="1" x14ac:dyDescent="0.3">
      <c r="B26" s="30">
        <v>5</v>
      </c>
      <c r="C26" s="58"/>
      <c r="D26" s="60"/>
      <c r="E26" s="31" t="b">
        <v>0</v>
      </c>
      <c r="F26" s="32"/>
      <c r="G26" s="32"/>
      <c r="H26" s="32"/>
      <c r="I26" s="32"/>
      <c r="J26" s="33"/>
      <c r="K26" s="33"/>
      <c r="L26" s="35"/>
      <c r="M26" s="35"/>
      <c r="N26" s="35"/>
      <c r="O26" s="35"/>
      <c r="P26" s="35"/>
      <c r="Q26" s="35"/>
      <c r="R26" s="35"/>
      <c r="S26" s="35"/>
      <c r="T26" s="35"/>
      <c r="U26" s="35"/>
      <c r="V26" s="36"/>
      <c r="W26" s="61" t="str">
        <f t="shared" si="0"/>
        <v/>
      </c>
      <c r="X26" s="37"/>
      <c r="Y26" s="38" t="str">
        <f t="shared" si="1"/>
        <v/>
      </c>
      <c r="Z26" s="38" t="str">
        <f t="shared" si="2"/>
        <v/>
      </c>
      <c r="AA26" s="38" t="str">
        <f t="shared" si="8"/>
        <v/>
      </c>
      <c r="AB26" s="39">
        <v>0</v>
      </c>
      <c r="AC26" s="38" t="str">
        <f t="shared" si="9"/>
        <v/>
      </c>
      <c r="AD26" s="39">
        <v>0</v>
      </c>
      <c r="AE26" s="38" t="str">
        <f t="shared" si="3"/>
        <v/>
      </c>
      <c r="AF26" s="39">
        <v>0</v>
      </c>
      <c r="AG26" s="38" t="str">
        <f t="shared" si="4"/>
        <v/>
      </c>
      <c r="AH26" s="39">
        <v>0</v>
      </c>
      <c r="AI26" s="40" t="str">
        <f t="shared" si="10"/>
        <v>No</v>
      </c>
      <c r="AJ26" s="38" t="str">
        <f t="shared" si="5"/>
        <v/>
      </c>
      <c r="AK26" s="38" t="str">
        <f t="shared" si="11"/>
        <v/>
      </c>
      <c r="AL26" s="38" t="str">
        <f t="shared" si="6"/>
        <v>YES</v>
      </c>
      <c r="AM26" s="38" t="str">
        <f t="shared" si="7"/>
        <v>YES</v>
      </c>
    </row>
    <row r="27" spans="2:39" ht="45" customHeight="1" x14ac:dyDescent="0.3">
      <c r="B27" s="30">
        <v>6</v>
      </c>
      <c r="C27" s="58"/>
      <c r="D27" s="60"/>
      <c r="E27" s="31" t="b">
        <v>0</v>
      </c>
      <c r="F27" s="32"/>
      <c r="G27" s="32"/>
      <c r="H27" s="32"/>
      <c r="I27" s="32"/>
      <c r="J27" s="33"/>
      <c r="K27" s="33"/>
      <c r="L27" s="35"/>
      <c r="M27" s="35"/>
      <c r="N27" s="35"/>
      <c r="O27" s="35"/>
      <c r="P27" s="35"/>
      <c r="Q27" s="35"/>
      <c r="R27" s="35"/>
      <c r="S27" s="35"/>
      <c r="T27" s="35"/>
      <c r="U27" s="35"/>
      <c r="V27" s="36"/>
      <c r="W27" s="61" t="str">
        <f t="shared" si="0"/>
        <v/>
      </c>
      <c r="X27" s="37"/>
      <c r="Y27" s="38" t="str">
        <f t="shared" si="1"/>
        <v/>
      </c>
      <c r="Z27" s="38" t="str">
        <f t="shared" si="2"/>
        <v/>
      </c>
      <c r="AA27" s="38" t="str">
        <f t="shared" si="8"/>
        <v/>
      </c>
      <c r="AB27" s="39">
        <v>0</v>
      </c>
      <c r="AC27" s="38" t="str">
        <f t="shared" si="9"/>
        <v/>
      </c>
      <c r="AD27" s="39">
        <v>0</v>
      </c>
      <c r="AE27" s="38" t="str">
        <f t="shared" si="3"/>
        <v/>
      </c>
      <c r="AF27" s="39">
        <v>0</v>
      </c>
      <c r="AG27" s="38" t="str">
        <f t="shared" si="4"/>
        <v/>
      </c>
      <c r="AH27" s="39">
        <v>0</v>
      </c>
      <c r="AI27" s="40" t="str">
        <f t="shared" si="10"/>
        <v>No</v>
      </c>
      <c r="AJ27" s="38" t="str">
        <f t="shared" si="5"/>
        <v/>
      </c>
      <c r="AK27" s="38" t="str">
        <f t="shared" si="11"/>
        <v/>
      </c>
      <c r="AL27" s="38" t="str">
        <f t="shared" si="6"/>
        <v>YES</v>
      </c>
      <c r="AM27" s="38" t="str">
        <f t="shared" si="7"/>
        <v>YES</v>
      </c>
    </row>
    <row r="28" spans="2:39" ht="45" customHeight="1" x14ac:dyDescent="0.3">
      <c r="B28" s="30">
        <v>7</v>
      </c>
      <c r="C28" s="58"/>
      <c r="D28" s="60"/>
      <c r="E28" s="31" t="b">
        <v>0</v>
      </c>
      <c r="F28" s="32"/>
      <c r="G28" s="32"/>
      <c r="H28" s="32"/>
      <c r="I28" s="32"/>
      <c r="J28" s="33"/>
      <c r="K28" s="33"/>
      <c r="L28" s="33"/>
      <c r="M28" s="33"/>
      <c r="N28" s="33"/>
      <c r="O28" s="33"/>
      <c r="P28" s="33"/>
      <c r="Q28" s="33"/>
      <c r="R28" s="33"/>
      <c r="S28" s="33"/>
      <c r="T28" s="33"/>
      <c r="U28" s="33"/>
      <c r="V28" s="36"/>
      <c r="W28" s="61" t="str">
        <f t="shared" si="0"/>
        <v/>
      </c>
      <c r="X28" s="37"/>
      <c r="Y28" s="38" t="str">
        <f t="shared" si="1"/>
        <v/>
      </c>
      <c r="Z28" s="38" t="str">
        <f t="shared" si="2"/>
        <v/>
      </c>
      <c r="AA28" s="38" t="str">
        <f t="shared" si="8"/>
        <v/>
      </c>
      <c r="AB28" s="39">
        <v>0</v>
      </c>
      <c r="AC28" s="38" t="str">
        <f t="shared" si="9"/>
        <v/>
      </c>
      <c r="AD28" s="39">
        <v>0</v>
      </c>
      <c r="AE28" s="38" t="str">
        <f t="shared" si="3"/>
        <v/>
      </c>
      <c r="AF28" s="39">
        <v>0</v>
      </c>
      <c r="AG28" s="38" t="str">
        <f t="shared" si="4"/>
        <v/>
      </c>
      <c r="AH28" s="39">
        <v>0</v>
      </c>
      <c r="AI28" s="40" t="str">
        <f t="shared" si="10"/>
        <v>No</v>
      </c>
      <c r="AJ28" s="38" t="str">
        <f t="shared" si="5"/>
        <v/>
      </c>
      <c r="AK28" s="38" t="str">
        <f t="shared" si="11"/>
        <v/>
      </c>
      <c r="AL28" s="38" t="str">
        <f t="shared" si="6"/>
        <v>YES</v>
      </c>
      <c r="AM28" s="38" t="str">
        <f t="shared" si="7"/>
        <v>YES</v>
      </c>
    </row>
    <row r="29" spans="2:39" ht="45" customHeight="1" x14ac:dyDescent="0.3">
      <c r="B29" s="30">
        <v>8</v>
      </c>
      <c r="C29" s="58"/>
      <c r="D29" s="60"/>
      <c r="E29" s="31" t="b">
        <v>0</v>
      </c>
      <c r="F29" s="32"/>
      <c r="G29" s="32"/>
      <c r="H29" s="32"/>
      <c r="I29" s="32"/>
      <c r="J29" s="33"/>
      <c r="K29" s="33"/>
      <c r="L29" s="33"/>
      <c r="M29" s="33"/>
      <c r="N29" s="33"/>
      <c r="O29" s="33"/>
      <c r="P29" s="33"/>
      <c r="Q29" s="33"/>
      <c r="R29" s="33"/>
      <c r="S29" s="33"/>
      <c r="T29" s="33"/>
      <c r="U29" s="33"/>
      <c r="V29" s="36"/>
      <c r="W29" s="61" t="str">
        <f t="shared" si="0"/>
        <v/>
      </c>
      <c r="X29" s="37"/>
      <c r="Y29" s="38" t="str">
        <f t="shared" si="1"/>
        <v/>
      </c>
      <c r="Z29" s="38" t="str">
        <f t="shared" si="2"/>
        <v/>
      </c>
      <c r="AA29" s="38" t="str">
        <f t="shared" si="8"/>
        <v/>
      </c>
      <c r="AB29" s="39">
        <v>0</v>
      </c>
      <c r="AC29" s="38" t="str">
        <f t="shared" si="9"/>
        <v/>
      </c>
      <c r="AD29" s="39">
        <v>0</v>
      </c>
      <c r="AE29" s="38" t="str">
        <f t="shared" si="3"/>
        <v/>
      </c>
      <c r="AF29" s="39">
        <v>0</v>
      </c>
      <c r="AG29" s="38" t="str">
        <f t="shared" si="4"/>
        <v/>
      </c>
      <c r="AH29" s="39">
        <v>0</v>
      </c>
      <c r="AI29" s="40" t="str">
        <f t="shared" si="10"/>
        <v>No</v>
      </c>
      <c r="AJ29" s="38" t="str">
        <f t="shared" si="5"/>
        <v/>
      </c>
      <c r="AK29" s="38" t="str">
        <f t="shared" si="11"/>
        <v/>
      </c>
      <c r="AL29" s="38" t="str">
        <f t="shared" si="6"/>
        <v>YES</v>
      </c>
      <c r="AM29" s="38" t="str">
        <f t="shared" si="7"/>
        <v>YES</v>
      </c>
    </row>
    <row r="30" spans="2:39" x14ac:dyDescent="0.35">
      <c r="V30" s="41" t="str">
        <f>IF(AND(E30&lt;&gt;"",J30&lt;&gt;"",K30&lt;&gt;""),
IF(AND(E30="Ducted",J30&lt;10,K30&lt;3.5),"ERROR: AEER must be greater than 3.5",
IF(AND(E30="Ducted",J30&gt;=10,J30&lt;25,K30&lt;3.4),"ERROR: AEER must be greater than 3.4",
IF(AND(E30="Ducted",J30&gt;=25,J30&lt;=39,K30&lt;3.4),"ERROR: AEER must be greater than 3.4",
IF(AND(E30="Ducted",J30&gt;39,J30&lt;=65,K30&lt;3.2),"ERROR: AEER must be greater than 3.2",
IF(AND(E30="Non-ducted",J30&lt;4,K30&lt;4.1),"ERROR: AEER must be greater than 4.1",
IF(AND(E30="Non-ducted",J30&gt;=4,J30&lt;7,K30&lt;3.7),"ERROR: AEER must be greater than 3.7",
IF(AND(E30="Non-ducted",J30&gt;=7,J30&lt;10,K30&lt;3.7),"ERROR: AEER must be greater than 3.7",
IF(AND(E30="Non-ducted",J30&gt;=10,J30&lt;=39,K30&lt;3.6),"ERROR: AEER must be greater than 3.6",
IF(AND(E30="Non-ducted",J30&gt;39,J30&lt;=65,K30&lt;3.4),"ERROR: AEER must be greater than 3.4",""))))))))),"")</f>
        <v/>
      </c>
      <c r="W30" s="41"/>
      <c r="X30" s="41"/>
      <c r="Y30" s="41"/>
      <c r="AJ30" s="41"/>
    </row>
    <row r="31" spans="2:39" x14ac:dyDescent="0.35">
      <c r="V31" s="41" t="str">
        <f>IF(AND(E31&lt;&gt;"",J31&lt;&gt;"",K31&lt;&gt;""),
IF(AND(E31="Ducted",J31&lt;10,K31&lt;3.5),"ERROR: AEER must be greater than 3.5",
IF(AND(E31="Ducted",J31&gt;=10,J31&lt;25,K31&lt;3.4),"ERROR: AEER must be greater than 3.4",
IF(AND(E31="Ducted",J31&gt;=25,J31&lt;=39,K31&lt;3.4),"ERROR: AEER must be greater than 3.4",
IF(AND(E31="Ducted",J31&gt;39,J31&lt;=65,K31&lt;3.2),"ERROR: AEER must be greater than 3.2",
IF(AND(E31="Non-ducted",J31&lt;4,K31&lt;4.1),"ERROR: AEER must be greater than 4.1",
IF(AND(E31="Non-ducted",J31&gt;=4,J31&lt;7,K31&lt;3.7),"ERROR: AEER must be greater than 3.7",
IF(AND(E31="Non-ducted",J31&gt;=7,J31&lt;10,K31&lt;3.7),"ERROR: AEER must be greater than 3.7",
IF(AND(E31="Non-ducted",J31&gt;=10,J31&lt;=39,K31&lt;3.6),"ERROR: AEER must be greater than 3.6",
IF(AND(E31="Non-ducted",J31&gt;39,J31&lt;=65,K31&lt;3.4),"ERROR: AEER must be greater than 3.4",""))))))))),"")</f>
        <v/>
      </c>
      <c r="W31" s="41"/>
      <c r="X31" s="41"/>
      <c r="Y31" s="41"/>
      <c r="AJ31" s="41"/>
    </row>
    <row r="32" spans="2:39" ht="123" customHeight="1" x14ac:dyDescent="0.35">
      <c r="B32" s="42" t="s">
        <v>53</v>
      </c>
      <c r="C32" s="65"/>
      <c r="D32" s="65"/>
      <c r="E32" s="65"/>
      <c r="F32" s="65"/>
      <c r="G32" s="65"/>
      <c r="H32" s="65"/>
      <c r="I32" s="65"/>
      <c r="J32" s="65"/>
      <c r="K32" s="65"/>
      <c r="L32" s="66"/>
      <c r="V32" s="41" t="str">
        <f>IF(AND(E32&lt;&gt;"",J32&lt;&gt;"",K32&lt;&gt;""),
IF(AND(E32="Ducted",J32&lt;10,K32&lt;3.5),"ERROR: AEER must be greater than 3.5",
IF(AND(E32="Ducted",J32&gt;=10,J32&lt;25,K32&lt;3.4),"ERROR: AEER must be greater than 3.4",
IF(AND(E32="Ducted",J32&gt;=25,J32&lt;=39,K32&lt;3.4),"ERROR: AEER must be greater than 3.4",
IF(AND(E32="Ducted",J32&gt;39,J32&lt;=65,K32&lt;3.2),"ERROR: AEER must be greater than 3.2",
IF(AND(E32="Non-ducted",J32&lt;4,K32&lt;4.1),"ERROR: AEER must be greater than 4.1",
IF(AND(E32="Non-ducted",J32&gt;=4,J32&lt;7,K32&lt;3.7),"ERROR: AEER must be greater than 3.7",
IF(AND(E32="Non-ducted",J32&gt;=7,J32&lt;10,K32&lt;3.7),"ERROR: AEER must be greater than 3.7",
IF(AND(E32="Non-ducted",J32&gt;=10,J32&lt;=39,K32&lt;3.6),"ERROR: AEER must be greater than 3.6",
IF(AND(E32="Non-ducted",J32&gt;39,J32&lt;=65,K32&lt;3.4),"ERROR: AEER must be greater than 3.4",""))))))))),"")</f>
        <v/>
      </c>
      <c r="W32" s="41"/>
      <c r="X32" s="41"/>
      <c r="Y32" s="41"/>
      <c r="AJ32" s="41"/>
    </row>
    <row r="33" spans="7:36" x14ac:dyDescent="0.35">
      <c r="U33" s="2"/>
      <c r="V33" s="41"/>
      <c r="W33" s="41"/>
      <c r="X33" s="41"/>
      <c r="Y33" s="41"/>
      <c r="AJ33" s="41"/>
    </row>
    <row r="34" spans="7:36" x14ac:dyDescent="0.35">
      <c r="V34" s="41"/>
      <c r="W34" s="41"/>
      <c r="X34" s="41"/>
      <c r="Y34" s="41"/>
      <c r="AJ34" s="41"/>
    </row>
    <row r="35" spans="7:36" x14ac:dyDescent="0.35">
      <c r="V35" s="41"/>
      <c r="W35" s="41"/>
      <c r="X35" s="41"/>
      <c r="Y35" s="41"/>
      <c r="AJ35" s="41"/>
    </row>
    <row r="36" spans="7:36" hidden="1" x14ac:dyDescent="0.35">
      <c r="V36" s="41" t="str">
        <f>IF(AND(E36&lt;&gt;"",J36&lt;&gt;"",K36&lt;&gt;""),
IF(AND(E36="Ducted",J36&lt;10,K36&lt;3.5),"ERROR: AEER must be greater than 3.5",
IF(AND(E36="Ducted",J36&gt;=10,J36&lt;25,K36&lt;3.4),"ERROR: AEER must be greater than 3.4",
IF(AND(E36="Ducted",J36&gt;=25,J36&lt;=39,K36&lt;3.4),"ERROR: AEER must be greater than 3.4",
IF(AND(E36="Ducted",J36&gt;39,J36&lt;=65,K36&lt;3.2),"ERROR: AEER must be greater than 3.2",
IF(AND(E36="Non-ducted",J36&lt;4,K36&lt;4.1),"ERROR: AEER must be greater than 4.1",
IF(AND(E36="Non-ducted",J36&gt;=4,J36&lt;7,K36&lt;3.7),"ERROR: AEER must be greater than 3.7",
IF(AND(E36="Non-ducted",J36&gt;=7,J36&lt;10,K36&lt;3.7),"ERROR: AEER must be greater than 3.7",
IF(AND(E36="Non-ducted",J36&gt;=10,J36&lt;=39,K36&lt;3.6),"ERROR: AEER must be greater than 3.6",
IF(AND(E36="Non-ducted",J36&gt;39,J36&lt;=65,K36&lt;3.4),"ERROR: AEER must be greater than 3.4",""))))))))),"")</f>
        <v/>
      </c>
      <c r="W36" s="41"/>
      <c r="X36" s="41"/>
      <c r="Y36" s="41"/>
      <c r="AJ36" s="41"/>
    </row>
    <row r="37" spans="7:36" ht="28.5" hidden="1" x14ac:dyDescent="0.35">
      <c r="G37" s="43" t="s">
        <v>54</v>
      </c>
      <c r="H37" s="43" t="s">
        <v>55</v>
      </c>
      <c r="I37" s="44" t="s">
        <v>56</v>
      </c>
      <c r="V37" s="44" t="s">
        <v>37</v>
      </c>
      <c r="W37" s="45" t="s">
        <v>57</v>
      </c>
      <c r="X37" s="45"/>
      <c r="AJ37" s="45"/>
    </row>
    <row r="38" spans="7:36" hidden="1" x14ac:dyDescent="0.35">
      <c r="G38" s="46" t="s">
        <v>58</v>
      </c>
      <c r="H38" s="47" t="s">
        <v>59</v>
      </c>
      <c r="I38" s="47" t="s">
        <v>60</v>
      </c>
      <c r="V38" s="48" t="s">
        <v>61</v>
      </c>
      <c r="W38" s="1" t="s">
        <v>61</v>
      </c>
      <c r="AJ38" s="49"/>
    </row>
    <row r="39" spans="7:36" hidden="1" x14ac:dyDescent="0.35">
      <c r="G39" s="46" t="s">
        <v>62</v>
      </c>
      <c r="H39" s="47" t="s">
        <v>63</v>
      </c>
      <c r="I39" s="47" t="s">
        <v>64</v>
      </c>
      <c r="V39" s="50" t="s">
        <v>65</v>
      </c>
      <c r="W39" s="1" t="s">
        <v>65</v>
      </c>
      <c r="AJ39" s="51"/>
    </row>
    <row r="40" spans="7:36" ht="28.5" hidden="1" x14ac:dyDescent="0.35">
      <c r="G40" s="46" t="s">
        <v>66</v>
      </c>
      <c r="H40" s="47" t="s">
        <v>67</v>
      </c>
      <c r="I40" s="47" t="s">
        <v>68</v>
      </c>
      <c r="V40" s="48" t="s">
        <v>69</v>
      </c>
      <c r="W40" s="1" t="s">
        <v>70</v>
      </c>
      <c r="AJ40" s="49"/>
    </row>
    <row r="41" spans="7:36" ht="42.5" hidden="1" x14ac:dyDescent="0.35">
      <c r="G41" s="46" t="s">
        <v>71</v>
      </c>
      <c r="H41" s="47" t="s">
        <v>72</v>
      </c>
      <c r="I41" s="47" t="s">
        <v>73</v>
      </c>
      <c r="V41" s="50" t="s">
        <v>70</v>
      </c>
      <c r="W41" s="1" t="s">
        <v>74</v>
      </c>
      <c r="AJ41" s="51"/>
    </row>
    <row r="42" spans="7:36" hidden="1" x14ac:dyDescent="0.35">
      <c r="G42" s="46" t="s">
        <v>72</v>
      </c>
      <c r="H42" s="47" t="s">
        <v>75</v>
      </c>
      <c r="I42" s="47" t="s">
        <v>76</v>
      </c>
      <c r="V42" s="48" t="s">
        <v>74</v>
      </c>
      <c r="W42" s="1" t="s">
        <v>77</v>
      </c>
      <c r="AJ42" s="49"/>
    </row>
    <row r="43" spans="7:36" hidden="1" x14ac:dyDescent="0.35">
      <c r="G43" s="46" t="s">
        <v>78</v>
      </c>
      <c r="H43" s="47" t="s">
        <v>79</v>
      </c>
      <c r="I43" s="47" t="s">
        <v>80</v>
      </c>
      <c r="V43" s="50" t="s">
        <v>81</v>
      </c>
      <c r="W43" s="1" t="s">
        <v>82</v>
      </c>
      <c r="AJ43" s="51"/>
    </row>
    <row r="44" spans="7:36" hidden="1" x14ac:dyDescent="0.35">
      <c r="G44" s="46" t="s">
        <v>83</v>
      </c>
      <c r="I44" s="47" t="s">
        <v>84</v>
      </c>
      <c r="V44" s="50" t="s">
        <v>85</v>
      </c>
      <c r="W44" s="1" t="s">
        <v>86</v>
      </c>
      <c r="AJ44" s="51"/>
    </row>
    <row r="45" spans="7:36" ht="28.5" hidden="1" x14ac:dyDescent="0.35">
      <c r="G45" s="46" t="s">
        <v>87</v>
      </c>
      <c r="I45" s="47" t="s">
        <v>88</v>
      </c>
      <c r="V45" s="50" t="s">
        <v>77</v>
      </c>
      <c r="W45" s="1" t="s">
        <v>89</v>
      </c>
      <c r="AJ45" s="51"/>
    </row>
    <row r="46" spans="7:36" ht="28.5" hidden="1" x14ac:dyDescent="0.35">
      <c r="G46" s="46" t="s">
        <v>90</v>
      </c>
      <c r="I46" s="47" t="s">
        <v>91</v>
      </c>
      <c r="V46" s="50" t="s">
        <v>82</v>
      </c>
      <c r="W46" s="1" t="s">
        <v>92</v>
      </c>
      <c r="AJ46" s="51"/>
    </row>
    <row r="47" spans="7:36" ht="28.5" hidden="1" x14ac:dyDescent="0.35">
      <c r="G47" s="46" t="s">
        <v>93</v>
      </c>
      <c r="I47" s="47" t="s">
        <v>94</v>
      </c>
      <c r="V47" s="48" t="s">
        <v>95</v>
      </c>
      <c r="W47" s="1" t="s">
        <v>96</v>
      </c>
      <c r="AJ47" s="49"/>
    </row>
    <row r="48" spans="7:36" hidden="1" x14ac:dyDescent="0.35">
      <c r="G48" s="46" t="s">
        <v>97</v>
      </c>
      <c r="I48" s="47" t="s">
        <v>98</v>
      </c>
      <c r="V48" s="50" t="s">
        <v>86</v>
      </c>
      <c r="W48" s="1" t="s">
        <v>99</v>
      </c>
      <c r="AJ48" s="51"/>
    </row>
    <row r="49" spans="9:36" hidden="1" x14ac:dyDescent="0.35">
      <c r="I49" s="47" t="s">
        <v>100</v>
      </c>
      <c r="V49" s="50" t="s">
        <v>101</v>
      </c>
      <c r="W49" s="1" t="s">
        <v>102</v>
      </c>
      <c r="AJ49" s="51"/>
    </row>
    <row r="50" spans="9:36" hidden="1" x14ac:dyDescent="0.35">
      <c r="I50" s="47" t="s">
        <v>103</v>
      </c>
      <c r="V50" s="50" t="s">
        <v>104</v>
      </c>
      <c r="W50" s="1" t="s">
        <v>105</v>
      </c>
      <c r="AJ50" s="51"/>
    </row>
    <row r="51" spans="9:36" hidden="1" x14ac:dyDescent="0.35">
      <c r="I51" s="47" t="s">
        <v>106</v>
      </c>
      <c r="V51" s="50" t="s">
        <v>107</v>
      </c>
      <c r="W51" s="1" t="s">
        <v>108</v>
      </c>
      <c r="AJ51" s="51"/>
    </row>
    <row r="52" spans="9:36" hidden="1" x14ac:dyDescent="0.35">
      <c r="I52" s="47" t="s">
        <v>109</v>
      </c>
      <c r="V52" s="50" t="s">
        <v>110</v>
      </c>
      <c r="W52" s="1" t="s">
        <v>111</v>
      </c>
      <c r="AJ52" s="51"/>
    </row>
    <row r="53" spans="9:36" hidden="1" x14ac:dyDescent="0.35">
      <c r="I53" s="47" t="s">
        <v>112</v>
      </c>
      <c r="V53" s="50" t="s">
        <v>89</v>
      </c>
      <c r="W53" s="1" t="s">
        <v>113</v>
      </c>
      <c r="AJ53" s="51"/>
    </row>
    <row r="54" spans="9:36" hidden="1" x14ac:dyDescent="0.35">
      <c r="V54" s="50" t="s">
        <v>114</v>
      </c>
      <c r="W54" s="1" t="s">
        <v>115</v>
      </c>
      <c r="AJ54" s="51"/>
    </row>
    <row r="55" spans="9:36" hidden="1" x14ac:dyDescent="0.35">
      <c r="V55" s="50" t="s">
        <v>92</v>
      </c>
      <c r="W55" s="1" t="s">
        <v>116</v>
      </c>
      <c r="AJ55" s="51"/>
    </row>
    <row r="56" spans="9:36" hidden="1" x14ac:dyDescent="0.35">
      <c r="V56" s="48" t="s">
        <v>96</v>
      </c>
      <c r="W56" s="1" t="s">
        <v>117</v>
      </c>
      <c r="AJ56" s="49"/>
    </row>
    <row r="57" spans="9:36" hidden="1" x14ac:dyDescent="0.35">
      <c r="V57" s="50" t="s">
        <v>118</v>
      </c>
      <c r="W57" s="1" t="s">
        <v>119</v>
      </c>
      <c r="AJ57" s="51"/>
    </row>
    <row r="58" spans="9:36" hidden="1" x14ac:dyDescent="0.35">
      <c r="V58" s="48" t="s">
        <v>120</v>
      </c>
      <c r="W58" s="1" t="s">
        <v>121</v>
      </c>
      <c r="AJ58" s="49"/>
    </row>
    <row r="59" spans="9:36" hidden="1" x14ac:dyDescent="0.35">
      <c r="V59" s="48" t="s">
        <v>122</v>
      </c>
      <c r="W59" s="1" t="s">
        <v>123</v>
      </c>
      <c r="AJ59" s="49"/>
    </row>
    <row r="60" spans="9:36" hidden="1" x14ac:dyDescent="0.35">
      <c r="V60" s="50" t="s">
        <v>124</v>
      </c>
      <c r="W60" s="1" t="s">
        <v>125</v>
      </c>
      <c r="AJ60" s="51"/>
    </row>
    <row r="61" spans="9:36" hidden="1" x14ac:dyDescent="0.35">
      <c r="V61" s="50" t="s">
        <v>126</v>
      </c>
      <c r="W61" s="1" t="s">
        <v>127</v>
      </c>
      <c r="AJ61" s="51"/>
    </row>
    <row r="62" spans="9:36" hidden="1" x14ac:dyDescent="0.35">
      <c r="V62" s="50" t="s">
        <v>128</v>
      </c>
      <c r="W62" s="1" t="s">
        <v>129</v>
      </c>
      <c r="AJ62" s="51"/>
    </row>
    <row r="63" spans="9:36" hidden="1" x14ac:dyDescent="0.35">
      <c r="V63" s="50" t="s">
        <v>130</v>
      </c>
      <c r="W63" s="1" t="s">
        <v>131</v>
      </c>
      <c r="AJ63" s="51"/>
    </row>
    <row r="64" spans="9:36" hidden="1" x14ac:dyDescent="0.35">
      <c r="V64" s="50" t="s">
        <v>132</v>
      </c>
      <c r="W64" s="1" t="s">
        <v>133</v>
      </c>
      <c r="AJ64" s="51"/>
    </row>
    <row r="65" spans="22:36" hidden="1" x14ac:dyDescent="0.35">
      <c r="V65" s="50" t="s">
        <v>134</v>
      </c>
      <c r="W65" s="1" t="s">
        <v>135</v>
      </c>
      <c r="AJ65" s="51"/>
    </row>
    <row r="66" spans="22:36" hidden="1" x14ac:dyDescent="0.35">
      <c r="V66" s="48" t="s">
        <v>99</v>
      </c>
      <c r="W66" s="1" t="s">
        <v>136</v>
      </c>
      <c r="AJ66" s="49"/>
    </row>
    <row r="67" spans="22:36" hidden="1" x14ac:dyDescent="0.35">
      <c r="V67" s="50" t="s">
        <v>137</v>
      </c>
      <c r="W67" s="1" t="s">
        <v>138</v>
      </c>
      <c r="AJ67" s="51"/>
    </row>
    <row r="68" spans="22:36" hidden="1" x14ac:dyDescent="0.35">
      <c r="V68" s="50" t="s">
        <v>139</v>
      </c>
      <c r="W68" s="1" t="s">
        <v>140</v>
      </c>
      <c r="AJ68" s="51"/>
    </row>
    <row r="69" spans="22:36" hidden="1" x14ac:dyDescent="0.35">
      <c r="V69" s="48" t="s">
        <v>141</v>
      </c>
      <c r="W69" s="1" t="s">
        <v>142</v>
      </c>
      <c r="AJ69" s="49"/>
    </row>
    <row r="70" spans="22:36" hidden="1" x14ac:dyDescent="0.35">
      <c r="V70" s="48" t="s">
        <v>143</v>
      </c>
      <c r="W70" s="1" t="s">
        <v>144</v>
      </c>
      <c r="AJ70" s="49"/>
    </row>
    <row r="71" spans="22:36" hidden="1" x14ac:dyDescent="0.35">
      <c r="V71" s="50" t="s">
        <v>145</v>
      </c>
      <c r="W71" s="1" t="s">
        <v>146</v>
      </c>
      <c r="AJ71" s="51"/>
    </row>
    <row r="72" spans="22:36" hidden="1" x14ac:dyDescent="0.35">
      <c r="V72" s="50" t="s">
        <v>147</v>
      </c>
      <c r="W72" s="1" t="s">
        <v>148</v>
      </c>
      <c r="AJ72" s="51"/>
    </row>
    <row r="73" spans="22:36" hidden="1" x14ac:dyDescent="0.35">
      <c r="V73" s="50" t="s">
        <v>149</v>
      </c>
      <c r="W73" s="1" t="s">
        <v>150</v>
      </c>
      <c r="AJ73" s="51"/>
    </row>
    <row r="74" spans="22:36" hidden="1" x14ac:dyDescent="0.35">
      <c r="V74" s="50" t="s">
        <v>151</v>
      </c>
      <c r="W74" s="1" t="s">
        <v>152</v>
      </c>
      <c r="AJ74" s="51"/>
    </row>
    <row r="75" spans="22:36" hidden="1" x14ac:dyDescent="0.35">
      <c r="V75" s="50" t="s">
        <v>153</v>
      </c>
      <c r="W75" s="1" t="s">
        <v>154</v>
      </c>
      <c r="AJ75" s="51"/>
    </row>
    <row r="76" spans="22:36" hidden="1" x14ac:dyDescent="0.35">
      <c r="V76" s="50" t="s">
        <v>155</v>
      </c>
      <c r="W76" s="1" t="s">
        <v>156</v>
      </c>
      <c r="AJ76" s="51"/>
    </row>
    <row r="77" spans="22:36" hidden="1" x14ac:dyDescent="0.35">
      <c r="V77" s="50" t="s">
        <v>157</v>
      </c>
      <c r="W77" s="1" t="s">
        <v>158</v>
      </c>
      <c r="AJ77" s="51"/>
    </row>
    <row r="78" spans="22:36" hidden="1" x14ac:dyDescent="0.35">
      <c r="V78" s="50" t="s">
        <v>159</v>
      </c>
      <c r="W78" s="1" t="s">
        <v>160</v>
      </c>
      <c r="AJ78" s="51"/>
    </row>
    <row r="79" spans="22:36" hidden="1" x14ac:dyDescent="0.35">
      <c r="V79" s="50" t="s">
        <v>161</v>
      </c>
      <c r="W79" s="51"/>
      <c r="X79" s="51"/>
      <c r="Y79" s="51"/>
      <c r="AJ79" s="51"/>
    </row>
    <row r="80" spans="22:36" hidden="1" x14ac:dyDescent="0.35">
      <c r="V80" s="50" t="s">
        <v>162</v>
      </c>
      <c r="W80" s="51"/>
      <c r="X80" s="51"/>
      <c r="Y80" s="51"/>
      <c r="AJ80" s="51"/>
    </row>
    <row r="81" spans="22:36" hidden="1" x14ac:dyDescent="0.35">
      <c r="V81" s="50" t="s">
        <v>163</v>
      </c>
      <c r="W81" s="51"/>
      <c r="X81" s="51"/>
      <c r="Y81" s="51"/>
      <c r="AJ81" s="51"/>
    </row>
    <row r="82" spans="22:36" hidden="1" x14ac:dyDescent="0.35">
      <c r="V82" s="50" t="s">
        <v>164</v>
      </c>
      <c r="W82" s="51"/>
      <c r="X82" s="51"/>
      <c r="Y82" s="51"/>
      <c r="AJ82" s="51"/>
    </row>
    <row r="83" spans="22:36" hidden="1" x14ac:dyDescent="0.35">
      <c r="V83" s="50" t="s">
        <v>165</v>
      </c>
      <c r="W83" s="51"/>
      <c r="X83" s="51"/>
      <c r="Y83" s="51"/>
      <c r="AJ83" s="51"/>
    </row>
    <row r="84" spans="22:36" hidden="1" x14ac:dyDescent="0.35">
      <c r="V84" s="50" t="s">
        <v>166</v>
      </c>
      <c r="W84" s="51"/>
      <c r="X84" s="51"/>
      <c r="Y84" s="51"/>
      <c r="AJ84" s="51"/>
    </row>
    <row r="85" spans="22:36" hidden="1" x14ac:dyDescent="0.35">
      <c r="V85" s="50" t="s">
        <v>167</v>
      </c>
      <c r="W85" s="51"/>
      <c r="X85" s="51"/>
      <c r="Y85" s="51"/>
      <c r="AJ85" s="51"/>
    </row>
    <row r="86" spans="22:36" hidden="1" x14ac:dyDescent="0.35">
      <c r="V86" s="50" t="s">
        <v>168</v>
      </c>
      <c r="W86" s="51"/>
      <c r="X86" s="51"/>
      <c r="Y86" s="51"/>
      <c r="AJ86" s="51"/>
    </row>
    <row r="87" spans="22:36" hidden="1" x14ac:dyDescent="0.35">
      <c r="V87" s="50" t="s">
        <v>169</v>
      </c>
      <c r="W87" s="51"/>
      <c r="X87" s="51"/>
      <c r="Y87" s="51"/>
      <c r="AJ87" s="51"/>
    </row>
    <row r="88" spans="22:36" hidden="1" x14ac:dyDescent="0.35">
      <c r="V88" s="50" t="s">
        <v>102</v>
      </c>
      <c r="W88" s="51"/>
      <c r="X88" s="51"/>
      <c r="Y88" s="51"/>
      <c r="AJ88" s="51"/>
    </row>
    <row r="89" spans="22:36" hidden="1" x14ac:dyDescent="0.35">
      <c r="V89" s="50" t="s">
        <v>105</v>
      </c>
      <c r="W89" s="51"/>
      <c r="X89" s="51"/>
      <c r="Y89" s="51"/>
      <c r="AJ89" s="51"/>
    </row>
    <row r="90" spans="22:36" hidden="1" x14ac:dyDescent="0.35">
      <c r="V90" s="50" t="s">
        <v>170</v>
      </c>
      <c r="W90" s="51"/>
      <c r="X90" s="51"/>
      <c r="Y90" s="51"/>
      <c r="AJ90" s="51"/>
    </row>
    <row r="91" spans="22:36" hidden="1" x14ac:dyDescent="0.35">
      <c r="V91" s="50" t="s">
        <v>108</v>
      </c>
      <c r="W91" s="51"/>
      <c r="X91" s="51"/>
      <c r="Y91" s="51"/>
      <c r="AJ91" s="51"/>
    </row>
    <row r="92" spans="22:36" hidden="1" x14ac:dyDescent="0.35">
      <c r="V92" s="50" t="s">
        <v>171</v>
      </c>
      <c r="W92" s="51"/>
      <c r="X92" s="51"/>
      <c r="Y92" s="51"/>
      <c r="AJ92" s="51"/>
    </row>
    <row r="93" spans="22:36" hidden="1" x14ac:dyDescent="0.35">
      <c r="V93" s="50" t="s">
        <v>111</v>
      </c>
      <c r="W93" s="51"/>
      <c r="X93" s="51"/>
      <c r="Y93" s="51"/>
      <c r="AJ93" s="51"/>
    </row>
    <row r="94" spans="22:36" hidden="1" x14ac:dyDescent="0.35">
      <c r="V94" s="50" t="s">
        <v>172</v>
      </c>
      <c r="W94" s="51"/>
      <c r="X94" s="51"/>
      <c r="Y94" s="51"/>
      <c r="AJ94" s="51"/>
    </row>
    <row r="95" spans="22:36" hidden="1" x14ac:dyDescent="0.35">
      <c r="V95" s="50" t="s">
        <v>173</v>
      </c>
      <c r="W95" s="51"/>
      <c r="X95" s="51"/>
      <c r="Y95" s="51"/>
      <c r="AJ95" s="51"/>
    </row>
    <row r="96" spans="22:36" hidden="1" x14ac:dyDescent="0.35">
      <c r="V96" s="50" t="s">
        <v>174</v>
      </c>
      <c r="W96" s="51"/>
      <c r="X96" s="51"/>
      <c r="Y96" s="51"/>
      <c r="AJ96" s="51"/>
    </row>
    <row r="97" spans="22:36" hidden="1" x14ac:dyDescent="0.35">
      <c r="V97" s="50" t="s">
        <v>113</v>
      </c>
      <c r="W97" s="51"/>
      <c r="X97" s="51"/>
      <c r="Y97" s="51"/>
      <c r="AJ97" s="51"/>
    </row>
    <row r="98" spans="22:36" hidden="1" x14ac:dyDescent="0.35">
      <c r="V98" s="50" t="s">
        <v>175</v>
      </c>
      <c r="W98" s="51"/>
      <c r="X98" s="51"/>
      <c r="Y98" s="51"/>
      <c r="AJ98" s="51"/>
    </row>
    <row r="99" spans="22:36" hidden="1" x14ac:dyDescent="0.35">
      <c r="V99" s="50" t="s">
        <v>115</v>
      </c>
      <c r="W99" s="51"/>
      <c r="X99" s="51"/>
      <c r="Y99" s="51"/>
      <c r="AJ99" s="51"/>
    </row>
    <row r="100" spans="22:36" hidden="1" x14ac:dyDescent="0.35">
      <c r="V100" s="50" t="s">
        <v>116</v>
      </c>
      <c r="W100" s="51"/>
      <c r="X100" s="51"/>
      <c r="Y100" s="51"/>
      <c r="AJ100" s="51"/>
    </row>
    <row r="101" spans="22:36" hidden="1" x14ac:dyDescent="0.35">
      <c r="V101" s="50" t="s">
        <v>117</v>
      </c>
      <c r="W101" s="51"/>
      <c r="X101" s="51"/>
      <c r="Y101" s="51"/>
      <c r="AJ101" s="51"/>
    </row>
    <row r="102" spans="22:36" hidden="1" x14ac:dyDescent="0.35">
      <c r="V102" s="50" t="s">
        <v>119</v>
      </c>
      <c r="W102" s="51"/>
      <c r="X102" s="51"/>
      <c r="Y102" s="51"/>
      <c r="AJ102" s="51"/>
    </row>
    <row r="103" spans="22:36" hidden="1" x14ac:dyDescent="0.35">
      <c r="V103" s="50" t="s">
        <v>121</v>
      </c>
      <c r="W103" s="51"/>
      <c r="X103" s="51"/>
      <c r="Y103" s="51"/>
      <c r="AJ103" s="51"/>
    </row>
    <row r="104" spans="22:36" hidden="1" x14ac:dyDescent="0.35">
      <c r="V104" s="50" t="s">
        <v>176</v>
      </c>
      <c r="W104" s="51"/>
      <c r="X104" s="51"/>
      <c r="Y104" s="51"/>
      <c r="AJ104" s="51"/>
    </row>
    <row r="105" spans="22:36" hidden="1" x14ac:dyDescent="0.35">
      <c r="V105" s="50" t="s">
        <v>177</v>
      </c>
      <c r="W105" s="51"/>
      <c r="X105" s="51"/>
      <c r="Y105" s="51"/>
      <c r="AJ105" s="51"/>
    </row>
    <row r="106" spans="22:36" hidden="1" x14ac:dyDescent="0.35">
      <c r="V106" s="50" t="s">
        <v>178</v>
      </c>
      <c r="W106" s="51"/>
      <c r="X106" s="51"/>
      <c r="Y106" s="51"/>
      <c r="AJ106" s="51"/>
    </row>
    <row r="107" spans="22:36" hidden="1" x14ac:dyDescent="0.35">
      <c r="V107" s="50" t="s">
        <v>179</v>
      </c>
      <c r="W107" s="51"/>
      <c r="X107" s="51"/>
      <c r="Y107" s="51"/>
      <c r="AJ107" s="51"/>
    </row>
    <row r="108" spans="22:36" hidden="1" x14ac:dyDescent="0.35">
      <c r="V108" s="50" t="s">
        <v>180</v>
      </c>
      <c r="W108" s="51"/>
      <c r="X108" s="51"/>
      <c r="Y108" s="51"/>
      <c r="AJ108" s="51"/>
    </row>
    <row r="109" spans="22:36" hidden="1" x14ac:dyDescent="0.35">
      <c r="V109" s="50" t="s">
        <v>123</v>
      </c>
      <c r="W109" s="51"/>
      <c r="X109" s="51"/>
      <c r="Y109" s="51"/>
      <c r="AJ109" s="51"/>
    </row>
    <row r="110" spans="22:36" hidden="1" x14ac:dyDescent="0.35">
      <c r="V110" s="50" t="s">
        <v>125</v>
      </c>
      <c r="W110" s="51"/>
      <c r="X110" s="51"/>
      <c r="Y110" s="51"/>
      <c r="AJ110" s="51"/>
    </row>
    <row r="111" spans="22:36" hidden="1" x14ac:dyDescent="0.35">
      <c r="V111" s="50" t="s">
        <v>127</v>
      </c>
      <c r="W111" s="51"/>
      <c r="X111" s="51"/>
      <c r="Y111" s="51"/>
      <c r="AJ111" s="51"/>
    </row>
    <row r="112" spans="22:36" hidden="1" x14ac:dyDescent="0.35">
      <c r="V112" s="50" t="s">
        <v>181</v>
      </c>
      <c r="W112" s="51"/>
      <c r="X112" s="51"/>
      <c r="Y112" s="51"/>
      <c r="AJ112" s="51"/>
    </row>
    <row r="113" spans="22:36" hidden="1" x14ac:dyDescent="0.35">
      <c r="V113" s="50" t="s">
        <v>129</v>
      </c>
      <c r="W113" s="51"/>
      <c r="X113" s="51"/>
      <c r="Y113" s="51"/>
      <c r="AJ113" s="51"/>
    </row>
    <row r="114" spans="22:36" hidden="1" x14ac:dyDescent="0.35">
      <c r="V114" s="50" t="s">
        <v>182</v>
      </c>
      <c r="W114" s="51"/>
      <c r="X114" s="51"/>
      <c r="Y114" s="51"/>
      <c r="AJ114" s="51"/>
    </row>
    <row r="115" spans="22:36" hidden="1" x14ac:dyDescent="0.35">
      <c r="V115" s="50" t="s">
        <v>183</v>
      </c>
      <c r="W115" s="51"/>
      <c r="X115" s="51"/>
      <c r="Y115" s="51"/>
      <c r="AJ115" s="51"/>
    </row>
    <row r="116" spans="22:36" hidden="1" x14ac:dyDescent="0.35">
      <c r="V116" s="50" t="s">
        <v>131</v>
      </c>
      <c r="W116" s="51"/>
      <c r="X116" s="51"/>
      <c r="Y116" s="51"/>
      <c r="AJ116" s="51"/>
    </row>
    <row r="117" spans="22:36" hidden="1" x14ac:dyDescent="0.35">
      <c r="V117" s="50" t="s">
        <v>133</v>
      </c>
      <c r="W117" s="51"/>
      <c r="X117" s="51"/>
      <c r="Y117" s="51"/>
      <c r="AJ117" s="51"/>
    </row>
    <row r="118" spans="22:36" hidden="1" x14ac:dyDescent="0.35">
      <c r="V118" s="50" t="s">
        <v>135</v>
      </c>
      <c r="W118" s="51"/>
      <c r="X118" s="51"/>
      <c r="Y118" s="51"/>
      <c r="AJ118" s="51"/>
    </row>
    <row r="119" spans="22:36" hidden="1" x14ac:dyDescent="0.35">
      <c r="V119" s="50" t="s">
        <v>136</v>
      </c>
      <c r="W119" s="51"/>
      <c r="X119" s="51"/>
      <c r="Y119" s="51"/>
      <c r="AJ119" s="51"/>
    </row>
    <row r="120" spans="22:36" hidden="1" x14ac:dyDescent="0.35">
      <c r="V120" s="50" t="s">
        <v>138</v>
      </c>
      <c r="W120" s="51"/>
      <c r="X120" s="51"/>
      <c r="Y120" s="51"/>
      <c r="AJ120" s="51"/>
    </row>
    <row r="121" spans="22:36" hidden="1" x14ac:dyDescent="0.35">
      <c r="V121" s="50" t="s">
        <v>140</v>
      </c>
      <c r="W121" s="51"/>
      <c r="X121" s="51"/>
      <c r="Y121" s="51"/>
      <c r="AJ121" s="51"/>
    </row>
    <row r="122" spans="22:36" hidden="1" x14ac:dyDescent="0.35">
      <c r="V122" s="50" t="s">
        <v>184</v>
      </c>
      <c r="W122" s="51"/>
      <c r="X122" s="51"/>
      <c r="Y122" s="51"/>
      <c r="AJ122" s="51"/>
    </row>
    <row r="123" spans="22:36" hidden="1" x14ac:dyDescent="0.35">
      <c r="V123" s="50" t="s">
        <v>185</v>
      </c>
      <c r="W123" s="51"/>
      <c r="X123" s="51"/>
      <c r="Y123" s="51"/>
      <c r="AJ123" s="51"/>
    </row>
    <row r="124" spans="22:36" hidden="1" x14ac:dyDescent="0.35">
      <c r="V124" s="48" t="s">
        <v>142</v>
      </c>
      <c r="W124" s="49"/>
      <c r="X124" s="49"/>
      <c r="Y124" s="49"/>
      <c r="AJ124" s="49"/>
    </row>
    <row r="125" spans="22:36" hidden="1" x14ac:dyDescent="0.35">
      <c r="V125" s="50" t="s">
        <v>186</v>
      </c>
      <c r="W125" s="51"/>
      <c r="X125" s="51"/>
      <c r="Y125" s="51"/>
      <c r="AJ125" s="51"/>
    </row>
    <row r="126" spans="22:36" hidden="1" x14ac:dyDescent="0.35">
      <c r="V126" s="48" t="s">
        <v>187</v>
      </c>
      <c r="W126" s="49"/>
      <c r="X126" s="49"/>
      <c r="Y126" s="49"/>
      <c r="AJ126" s="49"/>
    </row>
    <row r="127" spans="22:36" hidden="1" x14ac:dyDescent="0.35">
      <c r="V127" s="50" t="s">
        <v>188</v>
      </c>
      <c r="W127" s="51"/>
      <c r="X127" s="51"/>
      <c r="Y127" s="51"/>
      <c r="AJ127" s="51"/>
    </row>
    <row r="128" spans="22:36" hidden="1" x14ac:dyDescent="0.35">
      <c r="V128" s="50" t="s">
        <v>189</v>
      </c>
      <c r="W128" s="51"/>
      <c r="X128" s="51"/>
      <c r="Y128" s="51"/>
      <c r="AJ128" s="51"/>
    </row>
    <row r="129" spans="22:36" hidden="1" x14ac:dyDescent="0.35">
      <c r="V129" s="48" t="s">
        <v>144</v>
      </c>
      <c r="W129" s="49"/>
      <c r="X129" s="49"/>
      <c r="Y129" s="49"/>
      <c r="AJ129" s="49"/>
    </row>
    <row r="130" spans="22:36" hidden="1" x14ac:dyDescent="0.35">
      <c r="V130" s="50" t="s">
        <v>146</v>
      </c>
      <c r="W130" s="51"/>
      <c r="X130" s="51"/>
      <c r="Y130" s="51"/>
      <c r="AJ130" s="51"/>
    </row>
    <row r="131" spans="22:36" hidden="1" x14ac:dyDescent="0.35">
      <c r="V131" s="50" t="s">
        <v>148</v>
      </c>
      <c r="W131" s="51"/>
      <c r="X131" s="51"/>
      <c r="Y131" s="51"/>
      <c r="AJ131" s="51"/>
    </row>
    <row r="132" spans="22:36" hidden="1" x14ac:dyDescent="0.35">
      <c r="V132" s="50" t="s">
        <v>150</v>
      </c>
      <c r="W132" s="51"/>
      <c r="X132" s="51"/>
      <c r="Y132" s="51"/>
      <c r="AJ132" s="51"/>
    </row>
    <row r="133" spans="22:36" hidden="1" x14ac:dyDescent="0.35">
      <c r="V133" s="50" t="s">
        <v>152</v>
      </c>
      <c r="W133" s="51"/>
      <c r="X133" s="51"/>
      <c r="Y133" s="51"/>
      <c r="AJ133" s="51"/>
    </row>
    <row r="134" spans="22:36" hidden="1" x14ac:dyDescent="0.35">
      <c r="V134" s="50" t="s">
        <v>190</v>
      </c>
      <c r="W134" s="51"/>
      <c r="X134" s="51"/>
      <c r="Y134" s="51"/>
      <c r="AJ134" s="51"/>
    </row>
    <row r="135" spans="22:36" hidden="1" x14ac:dyDescent="0.35">
      <c r="V135" s="50" t="s">
        <v>156</v>
      </c>
      <c r="W135" s="51"/>
      <c r="X135" s="51"/>
      <c r="Y135" s="51"/>
      <c r="AJ135" s="51"/>
    </row>
    <row r="136" spans="22:36" hidden="1" x14ac:dyDescent="0.35">
      <c r="V136" s="50" t="s">
        <v>158</v>
      </c>
      <c r="W136" s="51"/>
      <c r="X136" s="51"/>
      <c r="Y136" s="51"/>
      <c r="AJ136" s="51"/>
    </row>
    <row r="137" spans="22:36" hidden="1" x14ac:dyDescent="0.35">
      <c r="V137" s="52" t="s">
        <v>160</v>
      </c>
      <c r="W137" s="51"/>
      <c r="X137" s="51"/>
      <c r="Y137" s="51"/>
      <c r="AJ137" s="51"/>
    </row>
    <row r="138" spans="22:36" hidden="1" x14ac:dyDescent="0.35">
      <c r="V138" s="41" t="str">
        <f t="shared" ref="V138:V201" si="12">IF(AND(E137&lt;&gt;"",J137&lt;&gt;"",K137&lt;&gt;""),
IF(AND(E137="Ducted",J137&lt;10,K137&lt;3.5),"ERROR: AEER must be greater than 3.5",
IF(AND(E137="Ducted",J137&gt;=10,J137&lt;25,K137&lt;3.4),"ERROR: AEER must be greater than 3.4",
IF(AND(E137="Ducted",J137&gt;=25,J137&lt;=39,K137&lt;3.4),"ERROR: AEER must be greater than 3.4",
IF(AND(E137="Ducted",J137&gt;39,J137&lt;=65,K137&lt;3.2),"ERROR: AEER must be greater than 3.2",
IF(AND(E137="Non-ducted",J137&lt;4,K137&lt;4.1),"ERROR: AEER must be greater than 4.1",
IF(AND(E137="Non-ducted",J137&gt;=4,J137&lt;7,K137&lt;3.7),"ERROR: AEER must be greater than 3.7",
IF(AND(E137="Non-ducted",J137&gt;=7,J137&lt;10,K137&lt;3.7),"ERROR: AEER must be greater than 3.7",
IF(AND(E137="Non-ducted",J137&gt;=10,J137&lt;=39,K137&lt;3.6),"ERROR: AEER must be greater than 3.6",
IF(AND(E137="Non-ducted",J137&gt;39,J137&lt;=65,K137&lt;3.4),"ERROR: AEER must be greater than 3.4",""))))))))),"")</f>
        <v/>
      </c>
      <c r="W138" s="41"/>
      <c r="X138" s="41"/>
      <c r="Y138" s="41"/>
      <c r="AJ138" s="41"/>
    </row>
    <row r="139" spans="22:36" hidden="1" x14ac:dyDescent="0.35">
      <c r="V139" s="41" t="str">
        <f t="shared" si="12"/>
        <v/>
      </c>
      <c r="W139" s="41"/>
      <c r="X139" s="41"/>
      <c r="Y139" s="41"/>
      <c r="AJ139" s="41"/>
    </row>
    <row r="140" spans="22:36" hidden="1" x14ac:dyDescent="0.35">
      <c r="V140" s="41" t="str">
        <f t="shared" si="12"/>
        <v/>
      </c>
      <c r="W140" s="41"/>
      <c r="X140" s="41"/>
      <c r="Y140" s="41"/>
      <c r="AJ140" s="41"/>
    </row>
    <row r="141" spans="22:36" x14ac:dyDescent="0.35">
      <c r="V141" s="41" t="str">
        <f t="shared" si="12"/>
        <v/>
      </c>
      <c r="W141" s="41"/>
      <c r="X141" s="41"/>
      <c r="Y141" s="41"/>
      <c r="AJ141" s="41"/>
    </row>
    <row r="142" spans="22:36" x14ac:dyDescent="0.35">
      <c r="V142" s="41" t="str">
        <f t="shared" si="12"/>
        <v/>
      </c>
      <c r="W142" s="41"/>
      <c r="X142" s="41"/>
      <c r="Y142" s="41"/>
      <c r="AJ142" s="41"/>
    </row>
    <row r="143" spans="22:36" x14ac:dyDescent="0.35">
      <c r="V143" s="41" t="str">
        <f t="shared" si="12"/>
        <v/>
      </c>
      <c r="W143" s="41"/>
      <c r="X143" s="41"/>
      <c r="Y143" s="41"/>
      <c r="AJ143" s="41"/>
    </row>
    <row r="144" spans="22:36" x14ac:dyDescent="0.35">
      <c r="V144" s="41" t="str">
        <f t="shared" si="12"/>
        <v/>
      </c>
      <c r="W144" s="41"/>
      <c r="X144" s="41"/>
      <c r="Y144" s="41"/>
      <c r="AJ144" s="41"/>
    </row>
    <row r="145" spans="22:36" x14ac:dyDescent="0.35">
      <c r="V145" s="41" t="str">
        <f t="shared" si="12"/>
        <v/>
      </c>
      <c r="W145" s="41"/>
      <c r="X145" s="41"/>
      <c r="Y145" s="41"/>
      <c r="AJ145" s="41"/>
    </row>
    <row r="146" spans="22:36" x14ac:dyDescent="0.35">
      <c r="V146" s="41" t="str">
        <f t="shared" si="12"/>
        <v/>
      </c>
      <c r="W146" s="41"/>
      <c r="X146" s="41"/>
      <c r="Y146" s="41"/>
      <c r="AJ146" s="41"/>
    </row>
    <row r="147" spans="22:36" x14ac:dyDescent="0.35">
      <c r="V147" s="41" t="str">
        <f t="shared" si="12"/>
        <v/>
      </c>
      <c r="W147" s="41"/>
      <c r="X147" s="41"/>
      <c r="Y147" s="41"/>
      <c r="AJ147" s="41"/>
    </row>
    <row r="148" spans="22:36" x14ac:dyDescent="0.35">
      <c r="V148" s="41" t="str">
        <f t="shared" si="12"/>
        <v/>
      </c>
      <c r="W148" s="41"/>
      <c r="X148" s="41"/>
      <c r="Y148" s="41"/>
      <c r="AJ148" s="41"/>
    </row>
    <row r="149" spans="22:36" x14ac:dyDescent="0.35">
      <c r="V149" s="41" t="str">
        <f t="shared" si="12"/>
        <v/>
      </c>
      <c r="W149" s="41"/>
      <c r="X149" s="41"/>
      <c r="Y149" s="41"/>
      <c r="AJ149" s="41"/>
    </row>
    <row r="150" spans="22:36" x14ac:dyDescent="0.35">
      <c r="V150" s="41" t="str">
        <f t="shared" si="12"/>
        <v/>
      </c>
      <c r="W150" s="41"/>
      <c r="X150" s="41"/>
      <c r="Y150" s="41"/>
      <c r="AJ150" s="41"/>
    </row>
    <row r="151" spans="22:36" x14ac:dyDescent="0.35">
      <c r="V151" s="41" t="str">
        <f t="shared" si="12"/>
        <v/>
      </c>
      <c r="W151" s="41"/>
      <c r="X151" s="41"/>
      <c r="Y151" s="41"/>
      <c r="AJ151" s="41"/>
    </row>
    <row r="152" spans="22:36" x14ac:dyDescent="0.35">
      <c r="V152" s="41" t="str">
        <f t="shared" si="12"/>
        <v/>
      </c>
      <c r="W152" s="41"/>
      <c r="X152" s="41"/>
      <c r="Y152" s="41"/>
      <c r="AJ152" s="41"/>
    </row>
    <row r="153" spans="22:36" x14ac:dyDescent="0.35">
      <c r="V153" s="41" t="str">
        <f t="shared" si="12"/>
        <v/>
      </c>
      <c r="W153" s="41"/>
      <c r="X153" s="41"/>
      <c r="Y153" s="41"/>
      <c r="AJ153" s="41"/>
    </row>
    <row r="154" spans="22:36" x14ac:dyDescent="0.35">
      <c r="V154" s="41" t="str">
        <f t="shared" si="12"/>
        <v/>
      </c>
      <c r="W154" s="41"/>
      <c r="X154" s="41"/>
      <c r="Y154" s="41"/>
      <c r="AJ154" s="41"/>
    </row>
    <row r="155" spans="22:36" x14ac:dyDescent="0.35">
      <c r="V155" s="41" t="str">
        <f t="shared" si="12"/>
        <v/>
      </c>
      <c r="W155" s="41"/>
      <c r="X155" s="41"/>
      <c r="Y155" s="41"/>
      <c r="AJ155" s="41"/>
    </row>
    <row r="156" spans="22:36" x14ac:dyDescent="0.35">
      <c r="V156" s="41" t="str">
        <f t="shared" si="12"/>
        <v/>
      </c>
      <c r="W156" s="41"/>
      <c r="X156" s="41"/>
      <c r="Y156" s="41"/>
      <c r="AJ156" s="41"/>
    </row>
    <row r="157" spans="22:36" x14ac:dyDescent="0.35">
      <c r="V157" s="41" t="str">
        <f t="shared" si="12"/>
        <v/>
      </c>
      <c r="W157" s="41"/>
      <c r="X157" s="41"/>
      <c r="Y157" s="41"/>
      <c r="AJ157" s="41"/>
    </row>
    <row r="158" spans="22:36" x14ac:dyDescent="0.35">
      <c r="V158" s="41" t="str">
        <f t="shared" si="12"/>
        <v/>
      </c>
      <c r="W158" s="41"/>
      <c r="X158" s="41"/>
      <c r="Y158" s="41"/>
      <c r="AJ158" s="41"/>
    </row>
    <row r="159" spans="22:36" x14ac:dyDescent="0.35">
      <c r="V159" s="41" t="str">
        <f t="shared" si="12"/>
        <v/>
      </c>
      <c r="W159" s="41"/>
      <c r="X159" s="41"/>
      <c r="Y159" s="41"/>
      <c r="AJ159" s="41"/>
    </row>
    <row r="160" spans="22:36" x14ac:dyDescent="0.35">
      <c r="V160" s="41" t="str">
        <f t="shared" si="12"/>
        <v/>
      </c>
      <c r="W160" s="41"/>
      <c r="X160" s="41"/>
      <c r="Y160" s="41"/>
      <c r="AJ160" s="41"/>
    </row>
    <row r="161" spans="22:36" x14ac:dyDescent="0.35">
      <c r="V161" s="41" t="str">
        <f t="shared" si="12"/>
        <v/>
      </c>
      <c r="W161" s="41"/>
      <c r="X161" s="41"/>
      <c r="Y161" s="41"/>
      <c r="AJ161" s="41"/>
    </row>
    <row r="162" spans="22:36" x14ac:dyDescent="0.35">
      <c r="V162" s="41" t="str">
        <f t="shared" si="12"/>
        <v/>
      </c>
      <c r="W162" s="41"/>
      <c r="X162" s="41"/>
      <c r="Y162" s="41"/>
      <c r="AJ162" s="41"/>
    </row>
    <row r="163" spans="22:36" x14ac:dyDescent="0.35">
      <c r="V163" s="41" t="str">
        <f t="shared" si="12"/>
        <v/>
      </c>
      <c r="W163" s="41"/>
      <c r="X163" s="41"/>
      <c r="Y163" s="41"/>
      <c r="AJ163" s="41"/>
    </row>
    <row r="164" spans="22:36" x14ac:dyDescent="0.35">
      <c r="V164" s="41" t="str">
        <f t="shared" si="12"/>
        <v/>
      </c>
      <c r="W164" s="41"/>
      <c r="X164" s="41"/>
      <c r="Y164" s="41"/>
      <c r="AJ164" s="41"/>
    </row>
    <row r="165" spans="22:36" x14ac:dyDescent="0.35">
      <c r="V165" s="41" t="str">
        <f t="shared" si="12"/>
        <v/>
      </c>
      <c r="W165" s="41"/>
      <c r="X165" s="41"/>
      <c r="Y165" s="41"/>
      <c r="AJ165" s="41"/>
    </row>
    <row r="166" spans="22:36" x14ac:dyDescent="0.35">
      <c r="V166" s="41" t="str">
        <f t="shared" si="12"/>
        <v/>
      </c>
      <c r="W166" s="41"/>
      <c r="X166" s="41"/>
      <c r="Y166" s="41"/>
      <c r="AJ166" s="41"/>
    </row>
    <row r="167" spans="22:36" x14ac:dyDescent="0.35">
      <c r="V167" s="41" t="str">
        <f t="shared" si="12"/>
        <v/>
      </c>
      <c r="W167" s="41"/>
      <c r="X167" s="41"/>
      <c r="Y167" s="41"/>
      <c r="AJ167" s="41"/>
    </row>
    <row r="168" spans="22:36" x14ac:dyDescent="0.35">
      <c r="V168" s="41" t="str">
        <f t="shared" si="12"/>
        <v/>
      </c>
      <c r="W168" s="41"/>
      <c r="X168" s="41"/>
      <c r="Y168" s="41"/>
      <c r="AJ168" s="41"/>
    </row>
    <row r="169" spans="22:36" x14ac:dyDescent="0.35">
      <c r="V169" s="41" t="str">
        <f t="shared" si="12"/>
        <v/>
      </c>
      <c r="W169" s="41"/>
      <c r="X169" s="41"/>
      <c r="Y169" s="41"/>
      <c r="AJ169" s="41"/>
    </row>
    <row r="170" spans="22:36" x14ac:dyDescent="0.35">
      <c r="V170" s="41" t="str">
        <f t="shared" si="12"/>
        <v/>
      </c>
      <c r="W170" s="41"/>
      <c r="X170" s="41"/>
      <c r="Y170" s="41"/>
      <c r="AJ170" s="41"/>
    </row>
    <row r="171" spans="22:36" x14ac:dyDescent="0.35">
      <c r="V171" s="41" t="str">
        <f t="shared" si="12"/>
        <v/>
      </c>
      <c r="W171" s="41"/>
      <c r="X171" s="41"/>
      <c r="Y171" s="41"/>
      <c r="AJ171" s="41"/>
    </row>
    <row r="172" spans="22:36" x14ac:dyDescent="0.35">
      <c r="V172" s="41" t="str">
        <f t="shared" si="12"/>
        <v/>
      </c>
      <c r="W172" s="41"/>
      <c r="X172" s="41"/>
      <c r="Y172" s="41"/>
      <c r="AJ172" s="41"/>
    </row>
    <row r="173" spans="22:36" x14ac:dyDescent="0.35">
      <c r="V173" s="41" t="str">
        <f t="shared" si="12"/>
        <v/>
      </c>
      <c r="W173" s="41"/>
      <c r="X173" s="41"/>
      <c r="Y173" s="41"/>
      <c r="AJ173" s="41"/>
    </row>
    <row r="174" spans="22:36" x14ac:dyDescent="0.35">
      <c r="V174" s="41" t="str">
        <f t="shared" si="12"/>
        <v/>
      </c>
      <c r="W174" s="41"/>
      <c r="X174" s="41"/>
      <c r="Y174" s="41"/>
      <c r="AJ174" s="41"/>
    </row>
    <row r="175" spans="22:36" x14ac:dyDescent="0.35">
      <c r="V175" s="41" t="str">
        <f t="shared" si="12"/>
        <v/>
      </c>
      <c r="W175" s="41"/>
      <c r="X175" s="41"/>
      <c r="Y175" s="41"/>
      <c r="AJ175" s="41"/>
    </row>
    <row r="176" spans="22:36" x14ac:dyDescent="0.35">
      <c r="V176" s="41" t="str">
        <f t="shared" si="12"/>
        <v/>
      </c>
      <c r="W176" s="41"/>
      <c r="X176" s="41"/>
      <c r="Y176" s="41"/>
      <c r="AJ176" s="41"/>
    </row>
    <row r="177" spans="22:36" x14ac:dyDescent="0.35">
      <c r="V177" s="41" t="str">
        <f t="shared" si="12"/>
        <v/>
      </c>
      <c r="W177" s="41"/>
      <c r="X177" s="41"/>
      <c r="Y177" s="41"/>
      <c r="AJ177" s="41"/>
    </row>
    <row r="178" spans="22:36" x14ac:dyDescent="0.35">
      <c r="V178" s="41" t="str">
        <f t="shared" si="12"/>
        <v/>
      </c>
      <c r="W178" s="41"/>
      <c r="X178" s="41"/>
      <c r="Y178" s="41"/>
      <c r="AJ178" s="41"/>
    </row>
    <row r="179" spans="22:36" x14ac:dyDescent="0.35">
      <c r="V179" s="41" t="str">
        <f t="shared" si="12"/>
        <v/>
      </c>
      <c r="W179" s="41"/>
      <c r="X179" s="41"/>
      <c r="Y179" s="41"/>
      <c r="AJ179" s="41"/>
    </row>
    <row r="180" spans="22:36" x14ac:dyDescent="0.35">
      <c r="V180" s="41" t="str">
        <f t="shared" si="12"/>
        <v/>
      </c>
      <c r="W180" s="41"/>
      <c r="X180" s="41"/>
      <c r="Y180" s="41"/>
      <c r="AJ180" s="41"/>
    </row>
    <row r="181" spans="22:36" x14ac:dyDescent="0.35">
      <c r="V181" s="41" t="str">
        <f t="shared" si="12"/>
        <v/>
      </c>
      <c r="W181" s="41"/>
      <c r="X181" s="41"/>
      <c r="Y181" s="41"/>
      <c r="AJ181" s="41"/>
    </row>
    <row r="182" spans="22:36" x14ac:dyDescent="0.35">
      <c r="V182" s="41" t="str">
        <f t="shared" si="12"/>
        <v/>
      </c>
      <c r="W182" s="41"/>
      <c r="X182" s="41"/>
      <c r="Y182" s="41"/>
      <c r="AJ182" s="41"/>
    </row>
    <row r="183" spans="22:36" x14ac:dyDescent="0.35">
      <c r="V183" s="41" t="str">
        <f t="shared" si="12"/>
        <v/>
      </c>
      <c r="W183" s="41"/>
      <c r="X183" s="41"/>
      <c r="Y183" s="41"/>
      <c r="AJ183" s="41"/>
    </row>
    <row r="184" spans="22:36" x14ac:dyDescent="0.35">
      <c r="V184" s="41" t="str">
        <f t="shared" si="12"/>
        <v/>
      </c>
      <c r="W184" s="41"/>
      <c r="X184" s="41"/>
      <c r="Y184" s="41"/>
      <c r="AJ184" s="41"/>
    </row>
    <row r="185" spans="22:36" x14ac:dyDescent="0.35">
      <c r="V185" s="41" t="str">
        <f t="shared" si="12"/>
        <v/>
      </c>
      <c r="W185" s="41"/>
      <c r="X185" s="41"/>
      <c r="Y185" s="41"/>
      <c r="AJ185" s="41"/>
    </row>
    <row r="186" spans="22:36" x14ac:dyDescent="0.35">
      <c r="V186" s="41" t="str">
        <f t="shared" si="12"/>
        <v/>
      </c>
      <c r="W186" s="41"/>
      <c r="X186" s="41"/>
      <c r="Y186" s="41"/>
      <c r="AJ186" s="41"/>
    </row>
    <row r="187" spans="22:36" x14ac:dyDescent="0.35">
      <c r="V187" s="41" t="str">
        <f t="shared" si="12"/>
        <v/>
      </c>
      <c r="W187" s="41"/>
      <c r="X187" s="41"/>
      <c r="Y187" s="41"/>
      <c r="AJ187" s="41"/>
    </row>
    <row r="188" spans="22:36" x14ac:dyDescent="0.35">
      <c r="V188" s="41" t="str">
        <f t="shared" si="12"/>
        <v/>
      </c>
      <c r="W188" s="41"/>
      <c r="X188" s="41"/>
      <c r="Y188" s="41"/>
      <c r="AJ188" s="41"/>
    </row>
    <row r="189" spans="22:36" x14ac:dyDescent="0.35">
      <c r="V189" s="41" t="str">
        <f t="shared" si="12"/>
        <v/>
      </c>
      <c r="W189" s="41"/>
      <c r="X189" s="41"/>
      <c r="Y189" s="41"/>
      <c r="AJ189" s="41"/>
    </row>
    <row r="190" spans="22:36" x14ac:dyDescent="0.35">
      <c r="V190" s="41" t="str">
        <f t="shared" si="12"/>
        <v/>
      </c>
      <c r="W190" s="41"/>
      <c r="X190" s="41"/>
      <c r="Y190" s="41"/>
      <c r="AJ190" s="41"/>
    </row>
    <row r="191" spans="22:36" x14ac:dyDescent="0.35">
      <c r="V191" s="41" t="str">
        <f t="shared" si="12"/>
        <v/>
      </c>
      <c r="W191" s="41"/>
      <c r="X191" s="41"/>
      <c r="Y191" s="41"/>
      <c r="AJ191" s="41"/>
    </row>
    <row r="192" spans="22:36" x14ac:dyDescent="0.35">
      <c r="V192" s="41" t="str">
        <f t="shared" si="12"/>
        <v/>
      </c>
      <c r="W192" s="41"/>
      <c r="X192" s="41"/>
      <c r="Y192" s="41"/>
      <c r="AJ192" s="41"/>
    </row>
    <row r="193" spans="22:36" x14ac:dyDescent="0.35">
      <c r="V193" s="41" t="str">
        <f t="shared" si="12"/>
        <v/>
      </c>
      <c r="W193" s="41"/>
      <c r="X193" s="41"/>
      <c r="Y193" s="41"/>
      <c r="AJ193" s="41"/>
    </row>
    <row r="194" spans="22:36" x14ac:dyDescent="0.35">
      <c r="V194" s="41" t="str">
        <f t="shared" si="12"/>
        <v/>
      </c>
      <c r="W194" s="41"/>
      <c r="X194" s="41"/>
      <c r="Y194" s="41"/>
      <c r="AJ194" s="41"/>
    </row>
    <row r="195" spans="22:36" x14ac:dyDescent="0.35">
      <c r="V195" s="41" t="str">
        <f t="shared" si="12"/>
        <v/>
      </c>
      <c r="W195" s="41"/>
      <c r="X195" s="41"/>
      <c r="Y195" s="41"/>
      <c r="AJ195" s="41"/>
    </row>
    <row r="196" spans="22:36" x14ac:dyDescent="0.35">
      <c r="V196" s="41" t="str">
        <f t="shared" si="12"/>
        <v/>
      </c>
      <c r="W196" s="41"/>
      <c r="X196" s="41"/>
      <c r="Y196" s="41"/>
      <c r="AJ196" s="41"/>
    </row>
    <row r="197" spans="22:36" x14ac:dyDescent="0.35">
      <c r="V197" s="41" t="str">
        <f t="shared" si="12"/>
        <v/>
      </c>
      <c r="W197" s="41"/>
      <c r="X197" s="41"/>
      <c r="Y197" s="41"/>
      <c r="AJ197" s="41"/>
    </row>
    <row r="198" spans="22:36" x14ac:dyDescent="0.35">
      <c r="V198" s="41" t="str">
        <f t="shared" si="12"/>
        <v/>
      </c>
      <c r="W198" s="41"/>
      <c r="X198" s="41"/>
      <c r="Y198" s="41"/>
      <c r="AJ198" s="41"/>
    </row>
    <row r="199" spans="22:36" x14ac:dyDescent="0.35">
      <c r="V199" s="41" t="str">
        <f t="shared" si="12"/>
        <v/>
      </c>
      <c r="W199" s="41"/>
      <c r="X199" s="41"/>
      <c r="Y199" s="41"/>
      <c r="AJ199" s="41"/>
    </row>
    <row r="200" spans="22:36" x14ac:dyDescent="0.35">
      <c r="V200" s="41" t="str">
        <f t="shared" si="12"/>
        <v/>
      </c>
      <c r="W200" s="41"/>
      <c r="X200" s="41"/>
      <c r="Y200" s="41"/>
      <c r="AJ200" s="41"/>
    </row>
    <row r="201" spans="22:36" x14ac:dyDescent="0.35">
      <c r="V201" s="41" t="str">
        <f t="shared" si="12"/>
        <v/>
      </c>
      <c r="W201" s="41"/>
      <c r="X201" s="41"/>
      <c r="Y201" s="41"/>
      <c r="AJ201" s="41"/>
    </row>
    <row r="202" spans="22:36" x14ac:dyDescent="0.35">
      <c r="V202" s="41" t="str">
        <f t="shared" ref="V202:V265" si="13">IF(AND(E201&lt;&gt;"",J201&lt;&gt;"",K201&lt;&gt;""),
IF(AND(E201="Ducted",J201&lt;10,K201&lt;3.5),"ERROR: AEER must be greater than 3.5",
IF(AND(E201="Ducted",J201&gt;=10,J201&lt;25,K201&lt;3.4),"ERROR: AEER must be greater than 3.4",
IF(AND(E201="Ducted",J201&gt;=25,J201&lt;=39,K201&lt;3.4),"ERROR: AEER must be greater than 3.4",
IF(AND(E201="Ducted",J201&gt;39,J201&lt;=65,K201&lt;3.2),"ERROR: AEER must be greater than 3.2",
IF(AND(E201="Non-ducted",J201&lt;4,K201&lt;4.1),"ERROR: AEER must be greater than 4.1",
IF(AND(E201="Non-ducted",J201&gt;=4,J201&lt;7,K201&lt;3.7),"ERROR: AEER must be greater than 3.7",
IF(AND(E201="Non-ducted",J201&gt;=7,J201&lt;10,K201&lt;3.7),"ERROR: AEER must be greater than 3.7",
IF(AND(E201="Non-ducted",J201&gt;=10,J201&lt;=39,K201&lt;3.6),"ERROR: AEER must be greater than 3.6",
IF(AND(E201="Non-ducted",J201&gt;39,J201&lt;=65,K201&lt;3.4),"ERROR: AEER must be greater than 3.4",""))))))))),"")</f>
        <v/>
      </c>
      <c r="W202" s="41"/>
      <c r="X202" s="41"/>
      <c r="Y202" s="41"/>
      <c r="AJ202" s="41"/>
    </row>
    <row r="203" spans="22:36" x14ac:dyDescent="0.35">
      <c r="V203" s="41" t="str">
        <f t="shared" si="13"/>
        <v/>
      </c>
      <c r="W203" s="41"/>
      <c r="X203" s="41"/>
      <c r="Y203" s="41"/>
      <c r="AJ203" s="41"/>
    </row>
    <row r="204" spans="22:36" x14ac:dyDescent="0.35">
      <c r="V204" s="41" t="str">
        <f t="shared" si="13"/>
        <v/>
      </c>
      <c r="W204" s="41"/>
      <c r="X204" s="41"/>
      <c r="Y204" s="41"/>
      <c r="AJ204" s="41"/>
    </row>
    <row r="205" spans="22:36" x14ac:dyDescent="0.35">
      <c r="V205" s="41" t="str">
        <f t="shared" si="13"/>
        <v/>
      </c>
      <c r="W205" s="41"/>
      <c r="X205" s="41"/>
      <c r="Y205" s="41"/>
      <c r="AJ205" s="41"/>
    </row>
    <row r="206" spans="22:36" x14ac:dyDescent="0.35">
      <c r="V206" s="41" t="str">
        <f t="shared" si="13"/>
        <v/>
      </c>
      <c r="W206" s="41"/>
      <c r="X206" s="41"/>
      <c r="Y206" s="41"/>
      <c r="AJ206" s="41"/>
    </row>
    <row r="207" spans="22:36" x14ac:dyDescent="0.35">
      <c r="V207" s="41" t="str">
        <f t="shared" si="13"/>
        <v/>
      </c>
      <c r="W207" s="41"/>
      <c r="X207" s="41"/>
      <c r="Y207" s="41"/>
      <c r="AJ207" s="41"/>
    </row>
    <row r="208" spans="22:36" x14ac:dyDescent="0.35">
      <c r="V208" s="41" t="str">
        <f t="shared" si="13"/>
        <v/>
      </c>
      <c r="W208" s="41"/>
      <c r="X208" s="41"/>
      <c r="Y208" s="41"/>
      <c r="AJ208" s="41"/>
    </row>
    <row r="209" spans="22:36" x14ac:dyDescent="0.35">
      <c r="V209" s="41" t="str">
        <f t="shared" si="13"/>
        <v/>
      </c>
      <c r="W209" s="41"/>
      <c r="X209" s="41"/>
      <c r="Y209" s="41"/>
      <c r="AJ209" s="41"/>
    </row>
    <row r="210" spans="22:36" x14ac:dyDescent="0.35">
      <c r="V210" s="41" t="str">
        <f t="shared" si="13"/>
        <v/>
      </c>
      <c r="W210" s="41"/>
      <c r="X210" s="41"/>
      <c r="Y210" s="41"/>
      <c r="AJ210" s="41"/>
    </row>
    <row r="211" spans="22:36" x14ac:dyDescent="0.35">
      <c r="V211" s="41" t="str">
        <f t="shared" si="13"/>
        <v/>
      </c>
      <c r="W211" s="41"/>
      <c r="X211" s="41"/>
      <c r="Y211" s="41"/>
      <c r="AJ211" s="41"/>
    </row>
    <row r="212" spans="22:36" x14ac:dyDescent="0.35">
      <c r="V212" s="41" t="str">
        <f t="shared" si="13"/>
        <v/>
      </c>
      <c r="W212" s="41"/>
      <c r="X212" s="41"/>
      <c r="Y212" s="41"/>
      <c r="AJ212" s="41"/>
    </row>
    <row r="213" spans="22:36" x14ac:dyDescent="0.35">
      <c r="V213" s="41" t="str">
        <f t="shared" si="13"/>
        <v/>
      </c>
      <c r="W213" s="41"/>
      <c r="X213" s="41"/>
      <c r="Y213" s="41"/>
      <c r="AJ213" s="41"/>
    </row>
    <row r="214" spans="22:36" x14ac:dyDescent="0.35">
      <c r="V214" s="41" t="str">
        <f t="shared" si="13"/>
        <v/>
      </c>
      <c r="W214" s="41"/>
      <c r="X214" s="41"/>
      <c r="Y214" s="41"/>
      <c r="AJ214" s="41"/>
    </row>
    <row r="215" spans="22:36" x14ac:dyDescent="0.35">
      <c r="V215" s="41" t="str">
        <f t="shared" si="13"/>
        <v/>
      </c>
      <c r="W215" s="41"/>
      <c r="X215" s="41"/>
      <c r="Y215" s="41"/>
      <c r="AJ215" s="41"/>
    </row>
    <row r="216" spans="22:36" x14ac:dyDescent="0.35">
      <c r="V216" s="41" t="str">
        <f t="shared" si="13"/>
        <v/>
      </c>
      <c r="W216" s="41"/>
      <c r="X216" s="41"/>
      <c r="Y216" s="41"/>
      <c r="AJ216" s="41"/>
    </row>
    <row r="217" spans="22:36" x14ac:dyDescent="0.35">
      <c r="V217" s="41" t="str">
        <f t="shared" si="13"/>
        <v/>
      </c>
      <c r="W217" s="41"/>
      <c r="X217" s="41"/>
      <c r="Y217" s="41"/>
      <c r="AJ217" s="41"/>
    </row>
    <row r="218" spans="22:36" x14ac:dyDescent="0.35">
      <c r="V218" s="41" t="str">
        <f t="shared" si="13"/>
        <v/>
      </c>
      <c r="W218" s="41"/>
      <c r="X218" s="41"/>
      <c r="Y218" s="41"/>
      <c r="AJ218" s="41"/>
    </row>
    <row r="219" spans="22:36" x14ac:dyDescent="0.35">
      <c r="V219" s="41" t="str">
        <f t="shared" si="13"/>
        <v/>
      </c>
      <c r="W219" s="41"/>
      <c r="X219" s="41"/>
      <c r="Y219" s="41"/>
      <c r="AJ219" s="41"/>
    </row>
    <row r="220" spans="22:36" x14ac:dyDescent="0.35">
      <c r="V220" s="41" t="str">
        <f t="shared" si="13"/>
        <v/>
      </c>
      <c r="W220" s="41"/>
      <c r="X220" s="41"/>
      <c r="Y220" s="41"/>
      <c r="AJ220" s="41"/>
    </row>
    <row r="221" spans="22:36" x14ac:dyDescent="0.35">
      <c r="V221" s="41" t="str">
        <f t="shared" si="13"/>
        <v/>
      </c>
      <c r="W221" s="41"/>
      <c r="X221" s="41"/>
      <c r="Y221" s="41"/>
      <c r="AJ221" s="41"/>
    </row>
    <row r="222" spans="22:36" x14ac:dyDescent="0.35">
      <c r="V222" s="41" t="str">
        <f t="shared" si="13"/>
        <v/>
      </c>
      <c r="W222" s="41"/>
      <c r="X222" s="41"/>
      <c r="Y222" s="41"/>
      <c r="AJ222" s="41"/>
    </row>
    <row r="223" spans="22:36" x14ac:dyDescent="0.35">
      <c r="V223" s="41" t="str">
        <f t="shared" si="13"/>
        <v/>
      </c>
      <c r="W223" s="41"/>
      <c r="X223" s="41"/>
      <c r="Y223" s="41"/>
      <c r="AJ223" s="41"/>
    </row>
    <row r="224" spans="22:36" x14ac:dyDescent="0.35">
      <c r="V224" s="41" t="str">
        <f t="shared" si="13"/>
        <v/>
      </c>
      <c r="W224" s="41"/>
      <c r="X224" s="41"/>
      <c r="Y224" s="41"/>
      <c r="AJ224" s="41"/>
    </row>
    <row r="225" spans="22:36" x14ac:dyDescent="0.35">
      <c r="V225" s="41" t="str">
        <f t="shared" si="13"/>
        <v/>
      </c>
      <c r="W225" s="41"/>
      <c r="X225" s="41"/>
      <c r="Y225" s="41"/>
      <c r="AJ225" s="41"/>
    </row>
    <row r="226" spans="22:36" x14ac:dyDescent="0.35">
      <c r="V226" s="41" t="str">
        <f t="shared" si="13"/>
        <v/>
      </c>
      <c r="W226" s="41"/>
      <c r="X226" s="41"/>
      <c r="Y226" s="41"/>
      <c r="AJ226" s="41"/>
    </row>
    <row r="227" spans="22:36" x14ac:dyDescent="0.35">
      <c r="V227" s="41" t="str">
        <f t="shared" si="13"/>
        <v/>
      </c>
      <c r="W227" s="41"/>
      <c r="X227" s="41"/>
      <c r="Y227" s="41"/>
      <c r="AJ227" s="41"/>
    </row>
    <row r="228" spans="22:36" x14ac:dyDescent="0.35">
      <c r="V228" s="41" t="str">
        <f t="shared" si="13"/>
        <v/>
      </c>
      <c r="W228" s="41"/>
      <c r="X228" s="41"/>
      <c r="Y228" s="41"/>
      <c r="AJ228" s="41"/>
    </row>
    <row r="229" spans="22:36" x14ac:dyDescent="0.35">
      <c r="V229" s="41" t="str">
        <f t="shared" si="13"/>
        <v/>
      </c>
      <c r="W229" s="41"/>
      <c r="X229" s="41"/>
      <c r="Y229" s="41"/>
      <c r="AJ229" s="41"/>
    </row>
    <row r="230" spans="22:36" x14ac:dyDescent="0.35">
      <c r="V230" s="41" t="str">
        <f t="shared" si="13"/>
        <v/>
      </c>
      <c r="W230" s="41"/>
      <c r="X230" s="41"/>
      <c r="Y230" s="41"/>
      <c r="AJ230" s="41"/>
    </row>
    <row r="231" spans="22:36" x14ac:dyDescent="0.35">
      <c r="V231" s="41" t="str">
        <f t="shared" si="13"/>
        <v/>
      </c>
      <c r="W231" s="41"/>
      <c r="X231" s="41"/>
      <c r="Y231" s="41"/>
      <c r="AJ231" s="41"/>
    </row>
    <row r="232" spans="22:36" x14ac:dyDescent="0.35">
      <c r="V232" s="41" t="str">
        <f t="shared" si="13"/>
        <v/>
      </c>
      <c r="W232" s="41"/>
      <c r="X232" s="41"/>
      <c r="Y232" s="41"/>
      <c r="AJ232" s="41"/>
    </row>
    <row r="233" spans="22:36" x14ac:dyDescent="0.35">
      <c r="V233" s="41" t="str">
        <f t="shared" si="13"/>
        <v/>
      </c>
      <c r="W233" s="41"/>
      <c r="X233" s="41"/>
      <c r="Y233" s="41"/>
      <c r="AJ233" s="41"/>
    </row>
    <row r="234" spans="22:36" x14ac:dyDescent="0.35">
      <c r="V234" s="41" t="str">
        <f t="shared" si="13"/>
        <v/>
      </c>
      <c r="W234" s="41"/>
      <c r="X234" s="41"/>
      <c r="Y234" s="41"/>
      <c r="AJ234" s="41"/>
    </row>
    <row r="235" spans="22:36" x14ac:dyDescent="0.35">
      <c r="V235" s="41" t="str">
        <f t="shared" si="13"/>
        <v/>
      </c>
      <c r="W235" s="41"/>
      <c r="X235" s="41"/>
      <c r="Y235" s="41"/>
      <c r="AJ235" s="41"/>
    </row>
    <row r="236" spans="22:36" x14ac:dyDescent="0.35">
      <c r="V236" s="41" t="str">
        <f t="shared" si="13"/>
        <v/>
      </c>
      <c r="W236" s="41"/>
      <c r="X236" s="41"/>
      <c r="Y236" s="41"/>
      <c r="AJ236" s="41"/>
    </row>
    <row r="237" spans="22:36" x14ac:dyDescent="0.35">
      <c r="V237" s="41" t="str">
        <f t="shared" si="13"/>
        <v/>
      </c>
      <c r="W237" s="41"/>
      <c r="X237" s="41"/>
      <c r="Y237" s="41"/>
      <c r="AJ237" s="41"/>
    </row>
    <row r="238" spans="22:36" x14ac:dyDescent="0.35">
      <c r="V238" s="41" t="str">
        <f t="shared" si="13"/>
        <v/>
      </c>
      <c r="W238" s="41"/>
      <c r="X238" s="41"/>
      <c r="Y238" s="41"/>
      <c r="AJ238" s="41"/>
    </row>
    <row r="239" spans="22:36" x14ac:dyDescent="0.35">
      <c r="V239" s="41" t="str">
        <f t="shared" si="13"/>
        <v/>
      </c>
      <c r="W239" s="41"/>
      <c r="X239" s="41"/>
      <c r="Y239" s="41"/>
      <c r="AJ239" s="41"/>
    </row>
    <row r="240" spans="22:36" x14ac:dyDescent="0.35">
      <c r="V240" s="41" t="str">
        <f t="shared" si="13"/>
        <v/>
      </c>
      <c r="W240" s="41"/>
      <c r="X240" s="41"/>
      <c r="Y240" s="41"/>
      <c r="AJ240" s="41"/>
    </row>
    <row r="241" spans="22:36" x14ac:dyDescent="0.35">
      <c r="V241" s="41" t="str">
        <f t="shared" si="13"/>
        <v/>
      </c>
      <c r="W241" s="41"/>
      <c r="X241" s="41"/>
      <c r="Y241" s="41"/>
      <c r="AJ241" s="41"/>
    </row>
    <row r="242" spans="22:36" x14ac:dyDescent="0.35">
      <c r="V242" s="41" t="str">
        <f t="shared" si="13"/>
        <v/>
      </c>
      <c r="W242" s="41"/>
      <c r="X242" s="41"/>
      <c r="Y242" s="41"/>
      <c r="AJ242" s="41"/>
    </row>
    <row r="243" spans="22:36" x14ac:dyDescent="0.35">
      <c r="V243" s="41" t="str">
        <f t="shared" si="13"/>
        <v/>
      </c>
      <c r="W243" s="41"/>
      <c r="X243" s="41"/>
      <c r="Y243" s="41"/>
      <c r="AJ243" s="41"/>
    </row>
    <row r="244" spans="22:36" x14ac:dyDescent="0.35">
      <c r="V244" s="41" t="str">
        <f t="shared" si="13"/>
        <v/>
      </c>
      <c r="W244" s="41"/>
      <c r="X244" s="41"/>
      <c r="Y244" s="41"/>
      <c r="AJ244" s="41"/>
    </row>
    <row r="245" spans="22:36" x14ac:dyDescent="0.35">
      <c r="V245" s="41" t="str">
        <f t="shared" si="13"/>
        <v/>
      </c>
      <c r="W245" s="41"/>
      <c r="X245" s="41"/>
      <c r="Y245" s="41"/>
      <c r="AJ245" s="41"/>
    </row>
    <row r="246" spans="22:36" x14ac:dyDescent="0.35">
      <c r="V246" s="41" t="str">
        <f t="shared" si="13"/>
        <v/>
      </c>
      <c r="W246" s="41"/>
      <c r="X246" s="41"/>
      <c r="Y246" s="41"/>
      <c r="AJ246" s="41"/>
    </row>
    <row r="247" spans="22:36" x14ac:dyDescent="0.35">
      <c r="V247" s="41" t="str">
        <f t="shared" si="13"/>
        <v/>
      </c>
      <c r="W247" s="41"/>
      <c r="X247" s="41"/>
      <c r="Y247" s="41"/>
      <c r="AJ247" s="41"/>
    </row>
    <row r="248" spans="22:36" x14ac:dyDescent="0.35">
      <c r="V248" s="41" t="str">
        <f t="shared" si="13"/>
        <v/>
      </c>
      <c r="W248" s="41"/>
      <c r="X248" s="41"/>
      <c r="Y248" s="41"/>
      <c r="AJ248" s="41"/>
    </row>
    <row r="249" spans="22:36" x14ac:dyDescent="0.35">
      <c r="V249" s="41" t="str">
        <f t="shared" si="13"/>
        <v/>
      </c>
      <c r="W249" s="41"/>
      <c r="X249" s="41"/>
      <c r="Y249" s="41"/>
      <c r="AJ249" s="41"/>
    </row>
    <row r="250" spans="22:36" x14ac:dyDescent="0.35">
      <c r="V250" s="41" t="str">
        <f t="shared" si="13"/>
        <v/>
      </c>
      <c r="W250" s="41"/>
      <c r="X250" s="41"/>
      <c r="Y250" s="41"/>
      <c r="AJ250" s="41"/>
    </row>
    <row r="251" spans="22:36" x14ac:dyDescent="0.35">
      <c r="V251" s="41" t="str">
        <f t="shared" si="13"/>
        <v/>
      </c>
      <c r="W251" s="41"/>
      <c r="X251" s="41"/>
      <c r="Y251" s="41"/>
      <c r="AJ251" s="41"/>
    </row>
    <row r="252" spans="22:36" x14ac:dyDescent="0.35">
      <c r="V252" s="41" t="str">
        <f t="shared" si="13"/>
        <v/>
      </c>
      <c r="W252" s="41"/>
      <c r="X252" s="41"/>
      <c r="Y252" s="41"/>
      <c r="AJ252" s="41"/>
    </row>
    <row r="253" spans="22:36" x14ac:dyDescent="0.35">
      <c r="V253" s="41" t="str">
        <f t="shared" si="13"/>
        <v/>
      </c>
      <c r="W253" s="41"/>
      <c r="X253" s="41"/>
      <c r="Y253" s="41"/>
      <c r="AJ253" s="41"/>
    </row>
    <row r="254" spans="22:36" x14ac:dyDescent="0.35">
      <c r="V254" s="41" t="str">
        <f t="shared" si="13"/>
        <v/>
      </c>
      <c r="W254" s="41"/>
      <c r="X254" s="41"/>
      <c r="Y254" s="41"/>
      <c r="AJ254" s="41"/>
    </row>
    <row r="255" spans="22:36" x14ac:dyDescent="0.35">
      <c r="V255" s="41" t="str">
        <f t="shared" si="13"/>
        <v/>
      </c>
      <c r="W255" s="41"/>
      <c r="X255" s="41"/>
      <c r="Y255" s="41"/>
      <c r="AJ255" s="41"/>
    </row>
    <row r="256" spans="22:36" x14ac:dyDescent="0.35">
      <c r="V256" s="41" t="str">
        <f t="shared" si="13"/>
        <v/>
      </c>
      <c r="W256" s="41"/>
      <c r="X256" s="41"/>
      <c r="Y256" s="41"/>
      <c r="AJ256" s="41"/>
    </row>
    <row r="257" spans="22:36" x14ac:dyDescent="0.35">
      <c r="V257" s="41" t="str">
        <f t="shared" si="13"/>
        <v/>
      </c>
      <c r="W257" s="41"/>
      <c r="X257" s="41"/>
      <c r="Y257" s="41"/>
      <c r="AJ257" s="41"/>
    </row>
    <row r="258" spans="22:36" x14ac:dyDescent="0.35">
      <c r="V258" s="41" t="str">
        <f t="shared" si="13"/>
        <v/>
      </c>
      <c r="W258" s="41"/>
      <c r="X258" s="41"/>
      <c r="Y258" s="41"/>
      <c r="AJ258" s="41"/>
    </row>
    <row r="259" spans="22:36" x14ac:dyDescent="0.35">
      <c r="V259" s="41" t="str">
        <f t="shared" si="13"/>
        <v/>
      </c>
      <c r="W259" s="41"/>
      <c r="X259" s="41"/>
      <c r="Y259" s="41"/>
      <c r="AJ259" s="41"/>
    </row>
    <row r="260" spans="22:36" x14ac:dyDescent="0.35">
      <c r="V260" s="41" t="str">
        <f t="shared" si="13"/>
        <v/>
      </c>
      <c r="W260" s="41"/>
      <c r="X260" s="41"/>
      <c r="Y260" s="41"/>
      <c r="AJ260" s="41"/>
    </row>
    <row r="261" spans="22:36" x14ac:dyDescent="0.35">
      <c r="V261" s="41" t="str">
        <f t="shared" si="13"/>
        <v/>
      </c>
      <c r="W261" s="41"/>
      <c r="X261" s="41"/>
      <c r="Y261" s="41"/>
      <c r="AJ261" s="41"/>
    </row>
    <row r="262" spans="22:36" x14ac:dyDescent="0.35">
      <c r="V262" s="41" t="str">
        <f t="shared" si="13"/>
        <v/>
      </c>
      <c r="W262" s="41"/>
      <c r="X262" s="41"/>
      <c r="Y262" s="41"/>
      <c r="AJ262" s="41"/>
    </row>
    <row r="263" spans="22:36" x14ac:dyDescent="0.35">
      <c r="V263" s="41" t="str">
        <f t="shared" si="13"/>
        <v/>
      </c>
      <c r="W263" s="41"/>
      <c r="X263" s="41"/>
      <c r="Y263" s="41"/>
      <c r="AJ263" s="41"/>
    </row>
    <row r="264" spans="22:36" x14ac:dyDescent="0.35">
      <c r="V264" s="41" t="str">
        <f t="shared" si="13"/>
        <v/>
      </c>
      <c r="W264" s="41"/>
      <c r="X264" s="41"/>
      <c r="Y264" s="41"/>
      <c r="AJ264" s="41"/>
    </row>
    <row r="265" spans="22:36" x14ac:dyDescent="0.35">
      <c r="V265" s="41" t="str">
        <f t="shared" si="13"/>
        <v/>
      </c>
      <c r="W265" s="41"/>
      <c r="X265" s="41"/>
      <c r="Y265" s="41"/>
      <c r="AJ265" s="41"/>
    </row>
    <row r="266" spans="22:36" x14ac:dyDescent="0.35">
      <c r="V266" s="41" t="str">
        <f t="shared" ref="V266:V329" si="14">IF(AND(E265&lt;&gt;"",J265&lt;&gt;"",K265&lt;&gt;""),
IF(AND(E265="Ducted",J265&lt;10,K265&lt;3.5),"ERROR: AEER must be greater than 3.5",
IF(AND(E265="Ducted",J265&gt;=10,J265&lt;25,K265&lt;3.4),"ERROR: AEER must be greater than 3.4",
IF(AND(E265="Ducted",J265&gt;=25,J265&lt;=39,K265&lt;3.4),"ERROR: AEER must be greater than 3.4",
IF(AND(E265="Ducted",J265&gt;39,J265&lt;=65,K265&lt;3.2),"ERROR: AEER must be greater than 3.2",
IF(AND(E265="Non-ducted",J265&lt;4,K265&lt;4.1),"ERROR: AEER must be greater than 4.1",
IF(AND(E265="Non-ducted",J265&gt;=4,J265&lt;7,K265&lt;3.7),"ERROR: AEER must be greater than 3.7",
IF(AND(E265="Non-ducted",J265&gt;=7,J265&lt;10,K265&lt;3.7),"ERROR: AEER must be greater than 3.7",
IF(AND(E265="Non-ducted",J265&gt;=10,J265&lt;=39,K265&lt;3.6),"ERROR: AEER must be greater than 3.6",
IF(AND(E265="Non-ducted",J265&gt;39,J265&lt;=65,K265&lt;3.4),"ERROR: AEER must be greater than 3.4",""))))))))),"")</f>
        <v/>
      </c>
      <c r="W266" s="41"/>
      <c r="X266" s="41"/>
      <c r="Y266" s="41"/>
      <c r="AJ266" s="41"/>
    </row>
    <row r="267" spans="22:36" x14ac:dyDescent="0.35">
      <c r="V267" s="41" t="str">
        <f t="shared" si="14"/>
        <v/>
      </c>
      <c r="W267" s="41"/>
      <c r="X267" s="41"/>
      <c r="Y267" s="41"/>
      <c r="AJ267" s="41"/>
    </row>
    <row r="268" spans="22:36" x14ac:dyDescent="0.35">
      <c r="V268" s="41" t="str">
        <f t="shared" si="14"/>
        <v/>
      </c>
      <c r="W268" s="41"/>
      <c r="X268" s="41"/>
      <c r="Y268" s="41"/>
      <c r="AJ268" s="41"/>
    </row>
    <row r="269" spans="22:36" x14ac:dyDescent="0.35">
      <c r="V269" s="41" t="str">
        <f t="shared" si="14"/>
        <v/>
      </c>
      <c r="W269" s="41"/>
      <c r="X269" s="41"/>
      <c r="Y269" s="41"/>
      <c r="AJ269" s="41"/>
    </row>
    <row r="270" spans="22:36" x14ac:dyDescent="0.35">
      <c r="V270" s="41" t="str">
        <f t="shared" si="14"/>
        <v/>
      </c>
      <c r="W270" s="41"/>
      <c r="X270" s="41"/>
      <c r="Y270" s="41"/>
      <c r="AJ270" s="41"/>
    </row>
    <row r="271" spans="22:36" x14ac:dyDescent="0.35">
      <c r="V271" s="41" t="str">
        <f t="shared" si="14"/>
        <v/>
      </c>
      <c r="W271" s="41"/>
      <c r="X271" s="41"/>
      <c r="Y271" s="41"/>
      <c r="AJ271" s="41"/>
    </row>
    <row r="272" spans="22:36" x14ac:dyDescent="0.35">
      <c r="V272" s="41" t="str">
        <f t="shared" si="14"/>
        <v/>
      </c>
      <c r="W272" s="41"/>
      <c r="X272" s="41"/>
      <c r="Y272" s="41"/>
      <c r="AJ272" s="41"/>
    </row>
    <row r="273" spans="22:36" x14ac:dyDescent="0.35">
      <c r="V273" s="41" t="str">
        <f t="shared" si="14"/>
        <v/>
      </c>
      <c r="W273" s="41"/>
      <c r="X273" s="41"/>
      <c r="Y273" s="41"/>
      <c r="AJ273" s="41"/>
    </row>
    <row r="274" spans="22:36" x14ac:dyDescent="0.35">
      <c r="V274" s="41" t="str">
        <f t="shared" si="14"/>
        <v/>
      </c>
      <c r="W274" s="41"/>
      <c r="X274" s="41"/>
      <c r="Y274" s="41"/>
      <c r="AJ274" s="41"/>
    </row>
    <row r="275" spans="22:36" x14ac:dyDescent="0.35">
      <c r="V275" s="41" t="str">
        <f t="shared" si="14"/>
        <v/>
      </c>
      <c r="W275" s="41"/>
      <c r="X275" s="41"/>
      <c r="Y275" s="41"/>
      <c r="AJ275" s="41"/>
    </row>
    <row r="276" spans="22:36" x14ac:dyDescent="0.35">
      <c r="V276" s="41" t="str">
        <f t="shared" si="14"/>
        <v/>
      </c>
      <c r="W276" s="41"/>
      <c r="X276" s="41"/>
      <c r="Y276" s="41"/>
      <c r="AJ276" s="41"/>
    </row>
    <row r="277" spans="22:36" x14ac:dyDescent="0.35">
      <c r="V277" s="41" t="str">
        <f t="shared" si="14"/>
        <v/>
      </c>
      <c r="W277" s="41"/>
      <c r="X277" s="41"/>
      <c r="Y277" s="41"/>
      <c r="AJ277" s="41"/>
    </row>
    <row r="278" spans="22:36" x14ac:dyDescent="0.35">
      <c r="V278" s="41" t="str">
        <f t="shared" si="14"/>
        <v/>
      </c>
      <c r="W278" s="41"/>
      <c r="X278" s="41"/>
      <c r="Y278" s="41"/>
      <c r="AJ278" s="41"/>
    </row>
    <row r="279" spans="22:36" x14ac:dyDescent="0.35">
      <c r="V279" s="41" t="str">
        <f t="shared" si="14"/>
        <v/>
      </c>
      <c r="W279" s="41"/>
      <c r="X279" s="41"/>
      <c r="Y279" s="41"/>
      <c r="AJ279" s="41"/>
    </row>
    <row r="280" spans="22:36" x14ac:dyDescent="0.35">
      <c r="V280" s="41" t="str">
        <f t="shared" si="14"/>
        <v/>
      </c>
      <c r="W280" s="41"/>
      <c r="X280" s="41"/>
      <c r="Y280" s="41"/>
      <c r="AJ280" s="41"/>
    </row>
    <row r="281" spans="22:36" x14ac:dyDescent="0.35">
      <c r="V281" s="41" t="str">
        <f t="shared" si="14"/>
        <v/>
      </c>
      <c r="W281" s="41"/>
      <c r="X281" s="41"/>
      <c r="Y281" s="41"/>
      <c r="AJ281" s="41"/>
    </row>
    <row r="282" spans="22:36" x14ac:dyDescent="0.35">
      <c r="V282" s="41" t="str">
        <f t="shared" si="14"/>
        <v/>
      </c>
      <c r="W282" s="41"/>
      <c r="X282" s="41"/>
      <c r="Y282" s="41"/>
      <c r="AJ282" s="41"/>
    </row>
    <row r="283" spans="22:36" x14ac:dyDescent="0.35">
      <c r="V283" s="41" t="str">
        <f t="shared" si="14"/>
        <v/>
      </c>
      <c r="W283" s="41"/>
      <c r="X283" s="41"/>
      <c r="Y283" s="41"/>
      <c r="AJ283" s="41"/>
    </row>
    <row r="284" spans="22:36" x14ac:dyDescent="0.35">
      <c r="V284" s="41" t="str">
        <f t="shared" si="14"/>
        <v/>
      </c>
      <c r="W284" s="41"/>
      <c r="X284" s="41"/>
      <c r="Y284" s="41"/>
      <c r="AJ284" s="41"/>
    </row>
    <row r="285" spans="22:36" x14ac:dyDescent="0.35">
      <c r="V285" s="41" t="str">
        <f t="shared" si="14"/>
        <v/>
      </c>
      <c r="W285" s="41"/>
      <c r="X285" s="41"/>
      <c r="Y285" s="41"/>
      <c r="AJ285" s="41"/>
    </row>
    <row r="286" spans="22:36" x14ac:dyDescent="0.35">
      <c r="V286" s="41" t="str">
        <f t="shared" si="14"/>
        <v/>
      </c>
      <c r="W286" s="41"/>
      <c r="X286" s="41"/>
      <c r="Y286" s="41"/>
      <c r="AJ286" s="41"/>
    </row>
    <row r="287" spans="22:36" x14ac:dyDescent="0.35">
      <c r="V287" s="41" t="str">
        <f t="shared" si="14"/>
        <v/>
      </c>
      <c r="W287" s="41"/>
      <c r="X287" s="41"/>
      <c r="Y287" s="41"/>
      <c r="AJ287" s="41"/>
    </row>
    <row r="288" spans="22:36" x14ac:dyDescent="0.35">
      <c r="V288" s="41" t="str">
        <f t="shared" si="14"/>
        <v/>
      </c>
      <c r="W288" s="41"/>
      <c r="X288" s="41"/>
      <c r="Y288" s="41"/>
      <c r="AJ288" s="41"/>
    </row>
    <row r="289" spans="22:36" x14ac:dyDescent="0.35">
      <c r="V289" s="41" t="str">
        <f t="shared" si="14"/>
        <v/>
      </c>
      <c r="W289" s="41"/>
      <c r="X289" s="41"/>
      <c r="Y289" s="41"/>
      <c r="AJ289" s="41"/>
    </row>
    <row r="290" spans="22:36" x14ac:dyDescent="0.35">
      <c r="V290" s="41" t="str">
        <f t="shared" si="14"/>
        <v/>
      </c>
      <c r="W290" s="41"/>
      <c r="X290" s="41"/>
      <c r="Y290" s="41"/>
      <c r="AJ290" s="41"/>
    </row>
    <row r="291" spans="22:36" x14ac:dyDescent="0.35">
      <c r="V291" s="41" t="str">
        <f t="shared" si="14"/>
        <v/>
      </c>
      <c r="W291" s="41"/>
      <c r="X291" s="41"/>
      <c r="Y291" s="41"/>
      <c r="AJ291" s="41"/>
    </row>
    <row r="292" spans="22:36" x14ac:dyDescent="0.35">
      <c r="V292" s="41" t="str">
        <f t="shared" si="14"/>
        <v/>
      </c>
      <c r="W292" s="41"/>
      <c r="X292" s="41"/>
      <c r="Y292" s="41"/>
      <c r="AJ292" s="41"/>
    </row>
    <row r="293" spans="22:36" x14ac:dyDescent="0.35">
      <c r="V293" s="41" t="str">
        <f t="shared" si="14"/>
        <v/>
      </c>
      <c r="W293" s="41"/>
      <c r="X293" s="41"/>
      <c r="Y293" s="41"/>
      <c r="AJ293" s="41"/>
    </row>
    <row r="294" spans="22:36" x14ac:dyDescent="0.35">
      <c r="V294" s="41" t="str">
        <f t="shared" si="14"/>
        <v/>
      </c>
      <c r="W294" s="41"/>
      <c r="X294" s="41"/>
      <c r="Y294" s="41"/>
      <c r="AJ294" s="41"/>
    </row>
    <row r="295" spans="22:36" x14ac:dyDescent="0.35">
      <c r="V295" s="41" t="str">
        <f t="shared" si="14"/>
        <v/>
      </c>
      <c r="W295" s="41"/>
      <c r="X295" s="41"/>
      <c r="Y295" s="41"/>
      <c r="AJ295" s="41"/>
    </row>
    <row r="296" spans="22:36" x14ac:dyDescent="0.35">
      <c r="V296" s="41" t="str">
        <f t="shared" si="14"/>
        <v/>
      </c>
      <c r="W296" s="41"/>
      <c r="X296" s="41"/>
      <c r="Y296" s="41"/>
      <c r="AJ296" s="41"/>
    </row>
    <row r="297" spans="22:36" x14ac:dyDescent="0.35">
      <c r="V297" s="41" t="str">
        <f t="shared" si="14"/>
        <v/>
      </c>
      <c r="W297" s="41"/>
      <c r="X297" s="41"/>
      <c r="Y297" s="41"/>
      <c r="AJ297" s="41"/>
    </row>
    <row r="298" spans="22:36" x14ac:dyDescent="0.35">
      <c r="V298" s="41" t="str">
        <f t="shared" si="14"/>
        <v/>
      </c>
      <c r="W298" s="41"/>
      <c r="X298" s="41"/>
      <c r="Y298" s="41"/>
      <c r="AJ298" s="41"/>
    </row>
    <row r="299" spans="22:36" x14ac:dyDescent="0.35">
      <c r="V299" s="41" t="str">
        <f t="shared" si="14"/>
        <v/>
      </c>
      <c r="W299" s="41"/>
      <c r="X299" s="41"/>
      <c r="Y299" s="41"/>
      <c r="AJ299" s="41"/>
    </row>
    <row r="300" spans="22:36" x14ac:dyDescent="0.35">
      <c r="V300" s="41" t="str">
        <f t="shared" si="14"/>
        <v/>
      </c>
      <c r="W300" s="41"/>
      <c r="X300" s="41"/>
      <c r="Y300" s="41"/>
      <c r="AJ300" s="41"/>
    </row>
    <row r="301" spans="22:36" x14ac:dyDescent="0.35">
      <c r="V301" s="41" t="str">
        <f t="shared" si="14"/>
        <v/>
      </c>
      <c r="W301" s="41"/>
      <c r="X301" s="41"/>
      <c r="Y301" s="41"/>
      <c r="AJ301" s="41"/>
    </row>
    <row r="302" spans="22:36" x14ac:dyDescent="0.35">
      <c r="V302" s="41" t="str">
        <f t="shared" si="14"/>
        <v/>
      </c>
      <c r="W302" s="41"/>
      <c r="X302" s="41"/>
      <c r="Y302" s="41"/>
      <c r="AJ302" s="41"/>
    </row>
    <row r="303" spans="22:36" x14ac:dyDescent="0.35">
      <c r="V303" s="41" t="str">
        <f t="shared" si="14"/>
        <v/>
      </c>
      <c r="W303" s="41"/>
      <c r="X303" s="41"/>
      <c r="Y303" s="41"/>
      <c r="AJ303" s="41"/>
    </row>
    <row r="304" spans="22:36" x14ac:dyDescent="0.35">
      <c r="V304" s="41" t="str">
        <f t="shared" si="14"/>
        <v/>
      </c>
      <c r="W304" s="41"/>
      <c r="X304" s="41"/>
      <c r="Y304" s="41"/>
      <c r="AJ304" s="41"/>
    </row>
    <row r="305" spans="22:36" x14ac:dyDescent="0.35">
      <c r="V305" s="41" t="str">
        <f t="shared" si="14"/>
        <v/>
      </c>
      <c r="W305" s="41"/>
      <c r="X305" s="41"/>
      <c r="Y305" s="41"/>
      <c r="AJ305" s="41"/>
    </row>
    <row r="306" spans="22:36" x14ac:dyDescent="0.35">
      <c r="V306" s="41" t="str">
        <f t="shared" si="14"/>
        <v/>
      </c>
      <c r="W306" s="41"/>
      <c r="X306" s="41"/>
      <c r="Y306" s="41"/>
      <c r="AJ306" s="41"/>
    </row>
    <row r="307" spans="22:36" x14ac:dyDescent="0.35">
      <c r="V307" s="41" t="str">
        <f t="shared" si="14"/>
        <v/>
      </c>
      <c r="W307" s="41"/>
      <c r="X307" s="41"/>
      <c r="Y307" s="41"/>
      <c r="AJ307" s="41"/>
    </row>
    <row r="308" spans="22:36" x14ac:dyDescent="0.35">
      <c r="V308" s="41" t="str">
        <f t="shared" si="14"/>
        <v/>
      </c>
      <c r="W308" s="41"/>
      <c r="X308" s="41"/>
      <c r="Y308" s="41"/>
      <c r="AJ308" s="41"/>
    </row>
    <row r="309" spans="22:36" x14ac:dyDescent="0.35">
      <c r="V309" s="41" t="str">
        <f t="shared" si="14"/>
        <v/>
      </c>
      <c r="W309" s="41"/>
      <c r="X309" s="41"/>
      <c r="Y309" s="41"/>
      <c r="AJ309" s="41"/>
    </row>
    <row r="310" spans="22:36" x14ac:dyDescent="0.35">
      <c r="V310" s="41" t="str">
        <f t="shared" si="14"/>
        <v/>
      </c>
      <c r="W310" s="41"/>
      <c r="X310" s="41"/>
      <c r="Y310" s="41"/>
      <c r="AJ310" s="41"/>
    </row>
    <row r="311" spans="22:36" x14ac:dyDescent="0.35">
      <c r="V311" s="41" t="str">
        <f t="shared" si="14"/>
        <v/>
      </c>
      <c r="W311" s="41"/>
      <c r="X311" s="41"/>
      <c r="Y311" s="41"/>
      <c r="AJ311" s="41"/>
    </row>
    <row r="312" spans="22:36" x14ac:dyDescent="0.35">
      <c r="V312" s="41" t="str">
        <f t="shared" si="14"/>
        <v/>
      </c>
      <c r="W312" s="41"/>
      <c r="X312" s="41"/>
      <c r="Y312" s="41"/>
      <c r="AJ312" s="41"/>
    </row>
    <row r="313" spans="22:36" x14ac:dyDescent="0.35">
      <c r="V313" s="41" t="str">
        <f t="shared" si="14"/>
        <v/>
      </c>
      <c r="W313" s="41"/>
      <c r="X313" s="41"/>
      <c r="Y313" s="41"/>
      <c r="AJ313" s="41"/>
    </row>
    <row r="314" spans="22:36" x14ac:dyDescent="0.35">
      <c r="V314" s="41" t="str">
        <f t="shared" si="14"/>
        <v/>
      </c>
      <c r="W314" s="41"/>
      <c r="X314" s="41"/>
      <c r="Y314" s="41"/>
      <c r="AJ314" s="41"/>
    </row>
    <row r="315" spans="22:36" x14ac:dyDescent="0.35">
      <c r="V315" s="41" t="str">
        <f t="shared" si="14"/>
        <v/>
      </c>
      <c r="W315" s="41"/>
      <c r="X315" s="41"/>
      <c r="Y315" s="41"/>
      <c r="AJ315" s="41"/>
    </row>
    <row r="316" spans="22:36" x14ac:dyDescent="0.35">
      <c r="V316" s="41" t="str">
        <f t="shared" si="14"/>
        <v/>
      </c>
      <c r="W316" s="41"/>
      <c r="X316" s="41"/>
      <c r="Y316" s="41"/>
      <c r="AJ316" s="41"/>
    </row>
    <row r="317" spans="22:36" x14ac:dyDescent="0.35">
      <c r="V317" s="41" t="str">
        <f t="shared" si="14"/>
        <v/>
      </c>
      <c r="W317" s="41"/>
      <c r="X317" s="41"/>
      <c r="Y317" s="41"/>
      <c r="AJ317" s="41"/>
    </row>
    <row r="318" spans="22:36" x14ac:dyDescent="0.35">
      <c r="V318" s="41" t="str">
        <f t="shared" si="14"/>
        <v/>
      </c>
      <c r="W318" s="41"/>
      <c r="X318" s="41"/>
      <c r="Y318" s="41"/>
      <c r="AJ318" s="41"/>
    </row>
    <row r="319" spans="22:36" x14ac:dyDescent="0.35">
      <c r="V319" s="41" t="str">
        <f t="shared" si="14"/>
        <v/>
      </c>
      <c r="W319" s="41"/>
      <c r="X319" s="41"/>
      <c r="Y319" s="41"/>
      <c r="AJ319" s="41"/>
    </row>
    <row r="320" spans="22:36" x14ac:dyDescent="0.35">
      <c r="V320" s="41" t="str">
        <f t="shared" si="14"/>
        <v/>
      </c>
      <c r="W320" s="41"/>
      <c r="X320" s="41"/>
      <c r="Y320" s="41"/>
      <c r="AJ320" s="41"/>
    </row>
    <row r="321" spans="22:36" x14ac:dyDescent="0.35">
      <c r="V321" s="41" t="str">
        <f t="shared" si="14"/>
        <v/>
      </c>
      <c r="W321" s="41"/>
      <c r="X321" s="41"/>
      <c r="Y321" s="41"/>
      <c r="AJ321" s="41"/>
    </row>
    <row r="322" spans="22:36" x14ac:dyDescent="0.35">
      <c r="V322" s="41" t="str">
        <f t="shared" si="14"/>
        <v/>
      </c>
      <c r="W322" s="41"/>
      <c r="X322" s="41"/>
      <c r="Y322" s="41"/>
      <c r="AJ322" s="41"/>
    </row>
    <row r="323" spans="22:36" x14ac:dyDescent="0.35">
      <c r="V323" s="41" t="str">
        <f t="shared" si="14"/>
        <v/>
      </c>
      <c r="W323" s="41"/>
      <c r="X323" s="41"/>
      <c r="Y323" s="41"/>
      <c r="AJ323" s="41"/>
    </row>
    <row r="324" spans="22:36" x14ac:dyDescent="0.35">
      <c r="V324" s="41" t="str">
        <f t="shared" si="14"/>
        <v/>
      </c>
      <c r="W324" s="41"/>
      <c r="X324" s="41"/>
      <c r="Y324" s="41"/>
      <c r="AJ324" s="41"/>
    </row>
    <row r="325" spans="22:36" x14ac:dyDescent="0.35">
      <c r="V325" s="41" t="str">
        <f t="shared" si="14"/>
        <v/>
      </c>
      <c r="W325" s="41"/>
      <c r="X325" s="41"/>
      <c r="Y325" s="41"/>
      <c r="AJ325" s="41"/>
    </row>
    <row r="326" spans="22:36" x14ac:dyDescent="0.35">
      <c r="V326" s="41" t="str">
        <f t="shared" si="14"/>
        <v/>
      </c>
      <c r="W326" s="41"/>
      <c r="X326" s="41"/>
      <c r="Y326" s="41"/>
      <c r="AJ326" s="41"/>
    </row>
    <row r="327" spans="22:36" x14ac:dyDescent="0.35">
      <c r="V327" s="41" t="str">
        <f t="shared" si="14"/>
        <v/>
      </c>
      <c r="W327" s="41"/>
      <c r="X327" s="41"/>
      <c r="Y327" s="41"/>
      <c r="AJ327" s="41"/>
    </row>
    <row r="328" spans="22:36" x14ac:dyDescent="0.35">
      <c r="V328" s="41" t="str">
        <f t="shared" si="14"/>
        <v/>
      </c>
      <c r="W328" s="41"/>
      <c r="X328" s="41"/>
      <c r="Y328" s="41"/>
      <c r="AJ328" s="41"/>
    </row>
    <row r="329" spans="22:36" x14ac:dyDescent="0.35">
      <c r="V329" s="41" t="str">
        <f t="shared" si="14"/>
        <v/>
      </c>
      <c r="W329" s="41"/>
      <c r="X329" s="41"/>
      <c r="Y329" s="41"/>
      <c r="AJ329" s="41"/>
    </row>
    <row r="330" spans="22:36" x14ac:dyDescent="0.35">
      <c r="V330" s="41" t="str">
        <f t="shared" ref="V330:V393" si="15">IF(AND(E329&lt;&gt;"",J329&lt;&gt;"",K329&lt;&gt;""),
IF(AND(E329="Ducted",J329&lt;10,K329&lt;3.5),"ERROR: AEER must be greater than 3.5",
IF(AND(E329="Ducted",J329&gt;=10,J329&lt;25,K329&lt;3.4),"ERROR: AEER must be greater than 3.4",
IF(AND(E329="Ducted",J329&gt;=25,J329&lt;=39,K329&lt;3.4),"ERROR: AEER must be greater than 3.4",
IF(AND(E329="Ducted",J329&gt;39,J329&lt;=65,K329&lt;3.2),"ERROR: AEER must be greater than 3.2",
IF(AND(E329="Non-ducted",J329&lt;4,K329&lt;4.1),"ERROR: AEER must be greater than 4.1",
IF(AND(E329="Non-ducted",J329&gt;=4,J329&lt;7,K329&lt;3.7),"ERROR: AEER must be greater than 3.7",
IF(AND(E329="Non-ducted",J329&gt;=7,J329&lt;10,K329&lt;3.7),"ERROR: AEER must be greater than 3.7",
IF(AND(E329="Non-ducted",J329&gt;=10,J329&lt;=39,K329&lt;3.6),"ERROR: AEER must be greater than 3.6",
IF(AND(E329="Non-ducted",J329&gt;39,J329&lt;=65,K329&lt;3.4),"ERROR: AEER must be greater than 3.4",""))))))))),"")</f>
        <v/>
      </c>
      <c r="W330" s="41"/>
      <c r="X330" s="41"/>
      <c r="Y330" s="41"/>
      <c r="AJ330" s="41"/>
    </row>
    <row r="331" spans="22:36" x14ac:dyDescent="0.35">
      <c r="V331" s="41" t="str">
        <f t="shared" si="15"/>
        <v/>
      </c>
      <c r="W331" s="41"/>
      <c r="X331" s="41"/>
      <c r="Y331" s="41"/>
      <c r="AJ331" s="41"/>
    </row>
    <row r="332" spans="22:36" x14ac:dyDescent="0.35">
      <c r="V332" s="41" t="str">
        <f t="shared" si="15"/>
        <v/>
      </c>
      <c r="W332" s="41"/>
      <c r="X332" s="41"/>
      <c r="Y332" s="41"/>
      <c r="AJ332" s="41"/>
    </row>
    <row r="333" spans="22:36" x14ac:dyDescent="0.35">
      <c r="V333" s="41" t="str">
        <f t="shared" si="15"/>
        <v/>
      </c>
      <c r="W333" s="41"/>
      <c r="X333" s="41"/>
      <c r="Y333" s="41"/>
      <c r="AJ333" s="41"/>
    </row>
    <row r="334" spans="22:36" x14ac:dyDescent="0.35">
      <c r="V334" s="41" t="str">
        <f t="shared" si="15"/>
        <v/>
      </c>
      <c r="W334" s="41"/>
      <c r="X334" s="41"/>
      <c r="Y334" s="41"/>
      <c r="AJ334" s="41"/>
    </row>
    <row r="335" spans="22:36" x14ac:dyDescent="0.35">
      <c r="V335" s="41" t="str">
        <f t="shared" si="15"/>
        <v/>
      </c>
      <c r="W335" s="41"/>
      <c r="X335" s="41"/>
      <c r="Y335" s="41"/>
      <c r="AJ335" s="41"/>
    </row>
    <row r="336" spans="22:36" x14ac:dyDescent="0.35">
      <c r="V336" s="41" t="str">
        <f t="shared" si="15"/>
        <v/>
      </c>
      <c r="W336" s="41"/>
      <c r="X336" s="41"/>
      <c r="Y336" s="41"/>
      <c r="AJ336" s="41"/>
    </row>
    <row r="337" spans="22:36" x14ac:dyDescent="0.35">
      <c r="V337" s="41" t="str">
        <f t="shared" si="15"/>
        <v/>
      </c>
      <c r="W337" s="41"/>
      <c r="X337" s="41"/>
      <c r="Y337" s="41"/>
      <c r="AJ337" s="41"/>
    </row>
    <row r="338" spans="22:36" x14ac:dyDescent="0.35">
      <c r="V338" s="41" t="str">
        <f t="shared" si="15"/>
        <v/>
      </c>
      <c r="W338" s="41"/>
      <c r="X338" s="41"/>
      <c r="Y338" s="41"/>
      <c r="AJ338" s="41"/>
    </row>
    <row r="339" spans="22:36" x14ac:dyDescent="0.35">
      <c r="V339" s="41" t="str">
        <f t="shared" si="15"/>
        <v/>
      </c>
      <c r="W339" s="41"/>
      <c r="X339" s="41"/>
      <c r="Y339" s="41"/>
      <c r="AJ339" s="41"/>
    </row>
    <row r="340" spans="22:36" x14ac:dyDescent="0.35">
      <c r="V340" s="41" t="str">
        <f t="shared" si="15"/>
        <v/>
      </c>
      <c r="W340" s="41"/>
      <c r="X340" s="41"/>
      <c r="Y340" s="41"/>
      <c r="AJ340" s="41"/>
    </row>
    <row r="341" spans="22:36" x14ac:dyDescent="0.35">
      <c r="V341" s="41" t="str">
        <f t="shared" si="15"/>
        <v/>
      </c>
      <c r="W341" s="41"/>
      <c r="X341" s="41"/>
      <c r="Y341" s="41"/>
      <c r="AJ341" s="41"/>
    </row>
    <row r="342" spans="22:36" x14ac:dyDescent="0.35">
      <c r="V342" s="41" t="str">
        <f t="shared" si="15"/>
        <v/>
      </c>
      <c r="W342" s="41"/>
      <c r="X342" s="41"/>
      <c r="Y342" s="41"/>
      <c r="AJ342" s="41"/>
    </row>
    <row r="343" spans="22:36" x14ac:dyDescent="0.35">
      <c r="V343" s="41" t="str">
        <f t="shared" si="15"/>
        <v/>
      </c>
      <c r="W343" s="41"/>
      <c r="X343" s="41"/>
      <c r="Y343" s="41"/>
      <c r="AJ343" s="41"/>
    </row>
    <row r="344" spans="22:36" x14ac:dyDescent="0.35">
      <c r="V344" s="41" t="str">
        <f t="shared" si="15"/>
        <v/>
      </c>
      <c r="W344" s="41"/>
      <c r="X344" s="41"/>
      <c r="Y344" s="41"/>
      <c r="AJ344" s="41"/>
    </row>
    <row r="345" spans="22:36" x14ac:dyDescent="0.35">
      <c r="V345" s="41" t="str">
        <f t="shared" si="15"/>
        <v/>
      </c>
      <c r="W345" s="41"/>
      <c r="X345" s="41"/>
      <c r="Y345" s="41"/>
      <c r="AJ345" s="41"/>
    </row>
    <row r="346" spans="22:36" x14ac:dyDescent="0.35">
      <c r="V346" s="41" t="str">
        <f t="shared" si="15"/>
        <v/>
      </c>
      <c r="W346" s="41"/>
      <c r="X346" s="41"/>
      <c r="Y346" s="41"/>
      <c r="AJ346" s="41"/>
    </row>
    <row r="347" spans="22:36" x14ac:dyDescent="0.35">
      <c r="V347" s="41" t="str">
        <f t="shared" si="15"/>
        <v/>
      </c>
      <c r="W347" s="41"/>
      <c r="X347" s="41"/>
      <c r="Y347" s="41"/>
      <c r="AJ347" s="41"/>
    </row>
    <row r="348" spans="22:36" x14ac:dyDescent="0.35">
      <c r="V348" s="41" t="str">
        <f t="shared" si="15"/>
        <v/>
      </c>
      <c r="W348" s="41"/>
      <c r="X348" s="41"/>
      <c r="Y348" s="41"/>
      <c r="AJ348" s="41"/>
    </row>
    <row r="349" spans="22:36" x14ac:dyDescent="0.35">
      <c r="V349" s="41" t="str">
        <f t="shared" si="15"/>
        <v/>
      </c>
      <c r="W349" s="41"/>
      <c r="X349" s="41"/>
      <c r="Y349" s="41"/>
      <c r="AJ349" s="41"/>
    </row>
    <row r="350" spans="22:36" x14ac:dyDescent="0.35">
      <c r="V350" s="41" t="str">
        <f t="shared" si="15"/>
        <v/>
      </c>
      <c r="W350" s="41"/>
      <c r="X350" s="41"/>
      <c r="Y350" s="41"/>
      <c r="AJ350" s="41"/>
    </row>
    <row r="351" spans="22:36" x14ac:dyDescent="0.35">
      <c r="V351" s="41" t="str">
        <f t="shared" si="15"/>
        <v/>
      </c>
      <c r="W351" s="41"/>
      <c r="X351" s="41"/>
      <c r="Y351" s="41"/>
      <c r="AJ351" s="41"/>
    </row>
    <row r="352" spans="22:36" x14ac:dyDescent="0.35">
      <c r="V352" s="41" t="str">
        <f t="shared" si="15"/>
        <v/>
      </c>
      <c r="W352" s="41"/>
      <c r="X352" s="41"/>
      <c r="Y352" s="41"/>
      <c r="AJ352" s="41"/>
    </row>
    <row r="353" spans="22:36" x14ac:dyDescent="0.35">
      <c r="V353" s="41" t="str">
        <f t="shared" si="15"/>
        <v/>
      </c>
      <c r="W353" s="41"/>
      <c r="X353" s="41"/>
      <c r="Y353" s="41"/>
      <c r="AJ353" s="41"/>
    </row>
    <row r="354" spans="22:36" x14ac:dyDescent="0.35">
      <c r="V354" s="41" t="str">
        <f t="shared" si="15"/>
        <v/>
      </c>
      <c r="W354" s="41"/>
      <c r="X354" s="41"/>
      <c r="Y354" s="41"/>
      <c r="AJ354" s="41"/>
    </row>
    <row r="355" spans="22:36" x14ac:dyDescent="0.35">
      <c r="V355" s="41" t="str">
        <f t="shared" si="15"/>
        <v/>
      </c>
      <c r="W355" s="41"/>
      <c r="X355" s="41"/>
      <c r="Y355" s="41"/>
      <c r="AJ355" s="41"/>
    </row>
    <row r="356" spans="22:36" x14ac:dyDescent="0.35">
      <c r="V356" s="41" t="str">
        <f t="shared" si="15"/>
        <v/>
      </c>
      <c r="W356" s="41"/>
      <c r="X356" s="41"/>
      <c r="Y356" s="41"/>
      <c r="AJ356" s="41"/>
    </row>
    <row r="357" spans="22:36" x14ac:dyDescent="0.35">
      <c r="V357" s="41" t="str">
        <f t="shared" si="15"/>
        <v/>
      </c>
      <c r="W357" s="41"/>
      <c r="X357" s="41"/>
      <c r="Y357" s="41"/>
      <c r="AJ357" s="41"/>
    </row>
    <row r="358" spans="22:36" x14ac:dyDescent="0.35">
      <c r="V358" s="41" t="str">
        <f t="shared" si="15"/>
        <v/>
      </c>
      <c r="W358" s="41"/>
      <c r="X358" s="41"/>
      <c r="Y358" s="41"/>
      <c r="AJ358" s="41"/>
    </row>
    <row r="359" spans="22:36" x14ac:dyDescent="0.35">
      <c r="V359" s="41" t="str">
        <f t="shared" si="15"/>
        <v/>
      </c>
      <c r="W359" s="41"/>
      <c r="X359" s="41"/>
      <c r="Y359" s="41"/>
      <c r="AJ359" s="41"/>
    </row>
    <row r="360" spans="22:36" x14ac:dyDescent="0.35">
      <c r="V360" s="41" t="str">
        <f t="shared" si="15"/>
        <v/>
      </c>
      <c r="W360" s="41"/>
      <c r="X360" s="41"/>
      <c r="Y360" s="41"/>
      <c r="AJ360" s="41"/>
    </row>
    <row r="361" spans="22:36" x14ac:dyDescent="0.35">
      <c r="V361" s="41" t="str">
        <f t="shared" si="15"/>
        <v/>
      </c>
      <c r="W361" s="41"/>
      <c r="X361" s="41"/>
      <c r="Y361" s="41"/>
      <c r="AJ361" s="41"/>
    </row>
    <row r="362" spans="22:36" x14ac:dyDescent="0.35">
      <c r="V362" s="41" t="str">
        <f t="shared" si="15"/>
        <v/>
      </c>
      <c r="W362" s="41"/>
      <c r="X362" s="41"/>
      <c r="Y362" s="41"/>
      <c r="AJ362" s="41"/>
    </row>
    <row r="363" spans="22:36" x14ac:dyDescent="0.35">
      <c r="V363" s="41" t="str">
        <f t="shared" si="15"/>
        <v/>
      </c>
      <c r="W363" s="41"/>
      <c r="X363" s="41"/>
      <c r="Y363" s="41"/>
      <c r="AJ363" s="41"/>
    </row>
    <row r="364" spans="22:36" x14ac:dyDescent="0.35">
      <c r="V364" s="41" t="str">
        <f t="shared" si="15"/>
        <v/>
      </c>
      <c r="W364" s="41"/>
      <c r="X364" s="41"/>
      <c r="Y364" s="41"/>
      <c r="AJ364" s="41"/>
    </row>
    <row r="365" spans="22:36" x14ac:dyDescent="0.35">
      <c r="V365" s="41" t="str">
        <f t="shared" si="15"/>
        <v/>
      </c>
      <c r="W365" s="41"/>
      <c r="X365" s="41"/>
      <c r="Y365" s="41"/>
      <c r="AJ365" s="41"/>
    </row>
    <row r="366" spans="22:36" x14ac:dyDescent="0.35">
      <c r="V366" s="41" t="str">
        <f t="shared" si="15"/>
        <v/>
      </c>
      <c r="W366" s="41"/>
      <c r="X366" s="41"/>
      <c r="Y366" s="41"/>
      <c r="AJ366" s="41"/>
    </row>
    <row r="367" spans="22:36" x14ac:dyDescent="0.35">
      <c r="V367" s="41" t="str">
        <f t="shared" si="15"/>
        <v/>
      </c>
      <c r="W367" s="41"/>
      <c r="X367" s="41"/>
      <c r="Y367" s="41"/>
      <c r="AJ367" s="41"/>
    </row>
    <row r="368" spans="22:36" x14ac:dyDescent="0.35">
      <c r="V368" s="41" t="str">
        <f t="shared" si="15"/>
        <v/>
      </c>
      <c r="W368" s="41"/>
      <c r="X368" s="41"/>
      <c r="Y368" s="41"/>
      <c r="AJ368" s="41"/>
    </row>
    <row r="369" spans="22:36" x14ac:dyDescent="0.35">
      <c r="V369" s="41" t="str">
        <f t="shared" si="15"/>
        <v/>
      </c>
      <c r="W369" s="41"/>
      <c r="X369" s="41"/>
      <c r="Y369" s="41"/>
      <c r="AJ369" s="41"/>
    </row>
    <row r="370" spans="22:36" x14ac:dyDescent="0.35">
      <c r="V370" s="41" t="str">
        <f t="shared" si="15"/>
        <v/>
      </c>
      <c r="W370" s="41"/>
      <c r="X370" s="41"/>
      <c r="Y370" s="41"/>
      <c r="AJ370" s="41"/>
    </row>
    <row r="371" spans="22:36" x14ac:dyDescent="0.35">
      <c r="V371" s="41" t="str">
        <f t="shared" si="15"/>
        <v/>
      </c>
      <c r="W371" s="41"/>
      <c r="X371" s="41"/>
      <c r="Y371" s="41"/>
      <c r="AJ371" s="41"/>
    </row>
    <row r="372" spans="22:36" x14ac:dyDescent="0.35">
      <c r="V372" s="41" t="str">
        <f t="shared" si="15"/>
        <v/>
      </c>
      <c r="W372" s="41"/>
      <c r="X372" s="41"/>
      <c r="Y372" s="41"/>
      <c r="AJ372" s="41"/>
    </row>
    <row r="373" spans="22:36" x14ac:dyDescent="0.35">
      <c r="V373" s="41" t="str">
        <f t="shared" si="15"/>
        <v/>
      </c>
      <c r="W373" s="41"/>
      <c r="X373" s="41"/>
      <c r="Y373" s="41"/>
      <c r="AJ373" s="41"/>
    </row>
    <row r="374" spans="22:36" x14ac:dyDescent="0.35">
      <c r="V374" s="41" t="str">
        <f t="shared" si="15"/>
        <v/>
      </c>
      <c r="W374" s="41"/>
      <c r="X374" s="41"/>
      <c r="Y374" s="41"/>
      <c r="AJ374" s="41"/>
    </row>
    <row r="375" spans="22:36" x14ac:dyDescent="0.35">
      <c r="V375" s="41" t="str">
        <f t="shared" si="15"/>
        <v/>
      </c>
      <c r="W375" s="41"/>
      <c r="X375" s="41"/>
      <c r="Y375" s="41"/>
      <c r="AJ375" s="41"/>
    </row>
    <row r="376" spans="22:36" x14ac:dyDescent="0.35">
      <c r="V376" s="41" t="str">
        <f t="shared" si="15"/>
        <v/>
      </c>
      <c r="W376" s="41"/>
      <c r="X376" s="41"/>
      <c r="Y376" s="41"/>
      <c r="AJ376" s="41"/>
    </row>
    <row r="377" spans="22:36" x14ac:dyDescent="0.35">
      <c r="V377" s="41" t="str">
        <f t="shared" si="15"/>
        <v/>
      </c>
      <c r="W377" s="41"/>
      <c r="X377" s="41"/>
      <c r="Y377" s="41"/>
      <c r="AJ377" s="41"/>
    </row>
    <row r="378" spans="22:36" x14ac:dyDescent="0.35">
      <c r="V378" s="41" t="str">
        <f t="shared" si="15"/>
        <v/>
      </c>
      <c r="W378" s="41"/>
      <c r="X378" s="41"/>
      <c r="Y378" s="41"/>
      <c r="AJ378" s="41"/>
    </row>
    <row r="379" spans="22:36" x14ac:dyDescent="0.35">
      <c r="V379" s="41" t="str">
        <f t="shared" si="15"/>
        <v/>
      </c>
      <c r="W379" s="41"/>
      <c r="X379" s="41"/>
      <c r="Y379" s="41"/>
      <c r="AJ379" s="41"/>
    </row>
    <row r="380" spans="22:36" x14ac:dyDescent="0.35">
      <c r="V380" s="41" t="str">
        <f t="shared" si="15"/>
        <v/>
      </c>
      <c r="W380" s="41"/>
      <c r="X380" s="41"/>
      <c r="Y380" s="41"/>
      <c r="AJ380" s="41"/>
    </row>
    <row r="381" spans="22:36" x14ac:dyDescent="0.35">
      <c r="V381" s="41" t="str">
        <f t="shared" si="15"/>
        <v/>
      </c>
      <c r="W381" s="41"/>
      <c r="X381" s="41"/>
      <c r="Y381" s="41"/>
      <c r="AJ381" s="41"/>
    </row>
    <row r="382" spans="22:36" x14ac:dyDescent="0.35">
      <c r="V382" s="41" t="str">
        <f t="shared" si="15"/>
        <v/>
      </c>
      <c r="W382" s="41"/>
      <c r="X382" s="41"/>
      <c r="Y382" s="41"/>
      <c r="AJ382" s="41"/>
    </row>
    <row r="383" spans="22:36" x14ac:dyDescent="0.35">
      <c r="V383" s="41" t="str">
        <f t="shared" si="15"/>
        <v/>
      </c>
      <c r="W383" s="41"/>
      <c r="X383" s="41"/>
      <c r="Y383" s="41"/>
      <c r="AJ383" s="41"/>
    </row>
    <row r="384" spans="22:36" x14ac:dyDescent="0.35">
      <c r="V384" s="41" t="str">
        <f t="shared" si="15"/>
        <v/>
      </c>
      <c r="W384" s="41"/>
      <c r="X384" s="41"/>
      <c r="Y384" s="41"/>
      <c r="AJ384" s="41"/>
    </row>
    <row r="385" spans="22:36" x14ac:dyDescent="0.35">
      <c r="V385" s="41" t="str">
        <f t="shared" si="15"/>
        <v/>
      </c>
      <c r="W385" s="41"/>
      <c r="X385" s="41"/>
      <c r="Y385" s="41"/>
      <c r="AJ385" s="41"/>
    </row>
    <row r="386" spans="22:36" x14ac:dyDescent="0.35">
      <c r="V386" s="41" t="str">
        <f t="shared" si="15"/>
        <v/>
      </c>
      <c r="W386" s="41"/>
      <c r="X386" s="41"/>
      <c r="Y386" s="41"/>
      <c r="AJ386" s="41"/>
    </row>
    <row r="387" spans="22:36" x14ac:dyDescent="0.35">
      <c r="V387" s="41" t="str">
        <f t="shared" si="15"/>
        <v/>
      </c>
      <c r="W387" s="41"/>
      <c r="X387" s="41"/>
      <c r="Y387" s="41"/>
      <c r="AJ387" s="41"/>
    </row>
    <row r="388" spans="22:36" x14ac:dyDescent="0.35">
      <c r="V388" s="41" t="str">
        <f t="shared" si="15"/>
        <v/>
      </c>
      <c r="W388" s="41"/>
      <c r="X388" s="41"/>
      <c r="Y388" s="41"/>
      <c r="AJ388" s="41"/>
    </row>
    <row r="389" spans="22:36" x14ac:dyDescent="0.35">
      <c r="V389" s="41" t="str">
        <f t="shared" si="15"/>
        <v/>
      </c>
      <c r="W389" s="41"/>
      <c r="X389" s="41"/>
      <c r="Y389" s="41"/>
      <c r="AJ389" s="41"/>
    </row>
    <row r="390" spans="22:36" x14ac:dyDescent="0.35">
      <c r="V390" s="41" t="str">
        <f t="shared" si="15"/>
        <v/>
      </c>
      <c r="W390" s="41"/>
      <c r="X390" s="41"/>
      <c r="Y390" s="41"/>
      <c r="AJ390" s="41"/>
    </row>
    <row r="391" spans="22:36" x14ac:dyDescent="0.35">
      <c r="V391" s="41" t="str">
        <f t="shared" si="15"/>
        <v/>
      </c>
      <c r="W391" s="41"/>
      <c r="X391" s="41"/>
      <c r="Y391" s="41"/>
      <c r="AJ391" s="41"/>
    </row>
    <row r="392" spans="22:36" x14ac:dyDescent="0.35">
      <c r="V392" s="41" t="str">
        <f t="shared" si="15"/>
        <v/>
      </c>
      <c r="W392" s="41"/>
      <c r="X392" s="41"/>
      <c r="Y392" s="41"/>
      <c r="AJ392" s="41"/>
    </row>
    <row r="393" spans="22:36" x14ac:dyDescent="0.35">
      <c r="V393" s="41" t="str">
        <f t="shared" si="15"/>
        <v/>
      </c>
      <c r="W393" s="41"/>
      <c r="X393" s="41"/>
      <c r="Y393" s="41"/>
      <c r="AJ393" s="41"/>
    </row>
    <row r="394" spans="22:36" x14ac:dyDescent="0.35">
      <c r="V394" s="41" t="str">
        <f t="shared" ref="V394:V457" si="16">IF(AND(E393&lt;&gt;"",J393&lt;&gt;"",K393&lt;&gt;""),
IF(AND(E393="Ducted",J393&lt;10,K393&lt;3.5),"ERROR: AEER must be greater than 3.5",
IF(AND(E393="Ducted",J393&gt;=10,J393&lt;25,K393&lt;3.4),"ERROR: AEER must be greater than 3.4",
IF(AND(E393="Ducted",J393&gt;=25,J393&lt;=39,K393&lt;3.4),"ERROR: AEER must be greater than 3.4",
IF(AND(E393="Ducted",J393&gt;39,J393&lt;=65,K393&lt;3.2),"ERROR: AEER must be greater than 3.2",
IF(AND(E393="Non-ducted",J393&lt;4,K393&lt;4.1),"ERROR: AEER must be greater than 4.1",
IF(AND(E393="Non-ducted",J393&gt;=4,J393&lt;7,K393&lt;3.7),"ERROR: AEER must be greater than 3.7",
IF(AND(E393="Non-ducted",J393&gt;=7,J393&lt;10,K393&lt;3.7),"ERROR: AEER must be greater than 3.7",
IF(AND(E393="Non-ducted",J393&gt;=10,J393&lt;=39,K393&lt;3.6),"ERROR: AEER must be greater than 3.6",
IF(AND(E393="Non-ducted",J393&gt;39,J393&lt;=65,K393&lt;3.4),"ERROR: AEER must be greater than 3.4",""))))))))),"")</f>
        <v/>
      </c>
      <c r="W394" s="41"/>
      <c r="X394" s="41"/>
      <c r="Y394" s="41"/>
      <c r="AJ394" s="41"/>
    </row>
    <row r="395" spans="22:36" x14ac:dyDescent="0.35">
      <c r="V395" s="41" t="str">
        <f t="shared" si="16"/>
        <v/>
      </c>
      <c r="W395" s="41"/>
      <c r="X395" s="41"/>
      <c r="Y395" s="41"/>
      <c r="AJ395" s="41"/>
    </row>
    <row r="396" spans="22:36" x14ac:dyDescent="0.35">
      <c r="V396" s="41" t="str">
        <f t="shared" si="16"/>
        <v/>
      </c>
      <c r="W396" s="41"/>
      <c r="X396" s="41"/>
      <c r="Y396" s="41"/>
      <c r="AJ396" s="41"/>
    </row>
    <row r="397" spans="22:36" x14ac:dyDescent="0.35">
      <c r="V397" s="41" t="str">
        <f t="shared" si="16"/>
        <v/>
      </c>
      <c r="W397" s="41"/>
      <c r="X397" s="41"/>
      <c r="Y397" s="41"/>
      <c r="AJ397" s="41"/>
    </row>
    <row r="398" spans="22:36" x14ac:dyDescent="0.35">
      <c r="V398" s="41" t="str">
        <f t="shared" si="16"/>
        <v/>
      </c>
      <c r="W398" s="41"/>
      <c r="X398" s="41"/>
      <c r="Y398" s="41"/>
      <c r="AJ398" s="41"/>
    </row>
    <row r="399" spans="22:36" x14ac:dyDescent="0.35">
      <c r="V399" s="41" t="str">
        <f t="shared" si="16"/>
        <v/>
      </c>
      <c r="W399" s="41"/>
      <c r="X399" s="41"/>
      <c r="Y399" s="41"/>
      <c r="AJ399" s="41"/>
    </row>
    <row r="400" spans="22:36" x14ac:dyDescent="0.35">
      <c r="V400" s="41" t="str">
        <f t="shared" si="16"/>
        <v/>
      </c>
      <c r="W400" s="41"/>
      <c r="X400" s="41"/>
      <c r="Y400" s="41"/>
      <c r="AJ400" s="41"/>
    </row>
    <row r="401" spans="22:36" x14ac:dyDescent="0.35">
      <c r="V401" s="41" t="str">
        <f t="shared" si="16"/>
        <v/>
      </c>
      <c r="W401" s="41"/>
      <c r="X401" s="41"/>
      <c r="Y401" s="41"/>
      <c r="AJ401" s="41"/>
    </row>
    <row r="402" spans="22:36" x14ac:dyDescent="0.35">
      <c r="V402" s="41" t="str">
        <f t="shared" si="16"/>
        <v/>
      </c>
      <c r="W402" s="41"/>
      <c r="X402" s="41"/>
      <c r="Y402" s="41"/>
      <c r="AJ402" s="41"/>
    </row>
    <row r="403" spans="22:36" x14ac:dyDescent="0.35">
      <c r="V403" s="41" t="str">
        <f t="shared" si="16"/>
        <v/>
      </c>
      <c r="W403" s="41"/>
      <c r="X403" s="41"/>
      <c r="Y403" s="41"/>
      <c r="AJ403" s="41"/>
    </row>
    <row r="404" spans="22:36" x14ac:dyDescent="0.35">
      <c r="V404" s="41" t="str">
        <f t="shared" si="16"/>
        <v/>
      </c>
      <c r="W404" s="41"/>
      <c r="X404" s="41"/>
      <c r="Y404" s="41"/>
      <c r="AJ404" s="41"/>
    </row>
    <row r="405" spans="22:36" x14ac:dyDescent="0.35">
      <c r="V405" s="41" t="str">
        <f t="shared" si="16"/>
        <v/>
      </c>
      <c r="W405" s="41"/>
      <c r="X405" s="41"/>
      <c r="Y405" s="41"/>
      <c r="AJ405" s="41"/>
    </row>
    <row r="406" spans="22:36" x14ac:dyDescent="0.35">
      <c r="V406" s="41" t="str">
        <f t="shared" si="16"/>
        <v/>
      </c>
      <c r="W406" s="41"/>
      <c r="X406" s="41"/>
      <c r="Y406" s="41"/>
      <c r="AJ406" s="41"/>
    </row>
    <row r="407" spans="22:36" x14ac:dyDescent="0.35">
      <c r="V407" s="41" t="str">
        <f t="shared" si="16"/>
        <v/>
      </c>
      <c r="W407" s="41"/>
      <c r="X407" s="41"/>
      <c r="Y407" s="41"/>
      <c r="AJ407" s="41"/>
    </row>
    <row r="408" spans="22:36" x14ac:dyDescent="0.35">
      <c r="V408" s="41" t="str">
        <f t="shared" si="16"/>
        <v/>
      </c>
      <c r="W408" s="41"/>
      <c r="X408" s="41"/>
      <c r="Y408" s="41"/>
      <c r="AJ408" s="41"/>
    </row>
    <row r="409" spans="22:36" x14ac:dyDescent="0.35">
      <c r="V409" s="41" t="str">
        <f t="shared" si="16"/>
        <v/>
      </c>
      <c r="W409" s="41"/>
      <c r="X409" s="41"/>
      <c r="Y409" s="41"/>
      <c r="AJ409" s="41"/>
    </row>
    <row r="410" spans="22:36" x14ac:dyDescent="0.35">
      <c r="V410" s="41" t="str">
        <f t="shared" si="16"/>
        <v/>
      </c>
      <c r="W410" s="41"/>
      <c r="X410" s="41"/>
      <c r="Y410" s="41"/>
      <c r="AJ410" s="41"/>
    </row>
    <row r="411" spans="22:36" x14ac:dyDescent="0.35">
      <c r="V411" s="41" t="str">
        <f t="shared" si="16"/>
        <v/>
      </c>
      <c r="W411" s="41"/>
      <c r="X411" s="41"/>
      <c r="Y411" s="41"/>
      <c r="AJ411" s="41"/>
    </row>
    <row r="412" spans="22:36" x14ac:dyDescent="0.35">
      <c r="V412" s="41" t="str">
        <f t="shared" si="16"/>
        <v/>
      </c>
      <c r="W412" s="41"/>
      <c r="X412" s="41"/>
      <c r="Y412" s="41"/>
      <c r="AJ412" s="41"/>
    </row>
    <row r="413" spans="22:36" x14ac:dyDescent="0.35">
      <c r="V413" s="41" t="str">
        <f t="shared" si="16"/>
        <v/>
      </c>
      <c r="W413" s="41"/>
      <c r="X413" s="41"/>
      <c r="Y413" s="41"/>
      <c r="AJ413" s="41"/>
    </row>
    <row r="414" spans="22:36" x14ac:dyDescent="0.35">
      <c r="V414" s="41" t="str">
        <f t="shared" si="16"/>
        <v/>
      </c>
      <c r="W414" s="41"/>
      <c r="X414" s="41"/>
      <c r="Y414" s="41"/>
      <c r="AJ414" s="41"/>
    </row>
    <row r="415" spans="22:36" x14ac:dyDescent="0.35">
      <c r="V415" s="41" t="str">
        <f t="shared" si="16"/>
        <v/>
      </c>
      <c r="W415" s="41"/>
      <c r="X415" s="41"/>
      <c r="Y415" s="41"/>
      <c r="AJ415" s="41"/>
    </row>
    <row r="416" spans="22:36" x14ac:dyDescent="0.35">
      <c r="V416" s="41" t="str">
        <f t="shared" si="16"/>
        <v/>
      </c>
      <c r="W416" s="41"/>
      <c r="X416" s="41"/>
      <c r="Y416" s="41"/>
      <c r="AJ416" s="41"/>
    </row>
    <row r="417" spans="22:36" x14ac:dyDescent="0.35">
      <c r="V417" s="41" t="str">
        <f t="shared" si="16"/>
        <v/>
      </c>
      <c r="W417" s="41"/>
      <c r="X417" s="41"/>
      <c r="Y417" s="41"/>
      <c r="AJ417" s="41"/>
    </row>
    <row r="418" spans="22:36" x14ac:dyDescent="0.35">
      <c r="V418" s="41" t="str">
        <f t="shared" si="16"/>
        <v/>
      </c>
      <c r="W418" s="41"/>
      <c r="X418" s="41"/>
      <c r="Y418" s="41"/>
      <c r="AJ418" s="41"/>
    </row>
    <row r="419" spans="22:36" x14ac:dyDescent="0.35">
      <c r="V419" s="41" t="str">
        <f t="shared" si="16"/>
        <v/>
      </c>
      <c r="W419" s="41"/>
      <c r="X419" s="41"/>
      <c r="Y419" s="41"/>
      <c r="AJ419" s="41"/>
    </row>
    <row r="420" spans="22:36" x14ac:dyDescent="0.35">
      <c r="V420" s="41" t="str">
        <f t="shared" si="16"/>
        <v/>
      </c>
      <c r="W420" s="41"/>
      <c r="X420" s="41"/>
      <c r="Y420" s="41"/>
      <c r="AJ420" s="41"/>
    </row>
    <row r="421" spans="22:36" x14ac:dyDescent="0.35">
      <c r="V421" s="41" t="str">
        <f t="shared" si="16"/>
        <v/>
      </c>
      <c r="W421" s="41"/>
      <c r="X421" s="41"/>
      <c r="Y421" s="41"/>
      <c r="AJ421" s="41"/>
    </row>
    <row r="422" spans="22:36" x14ac:dyDescent="0.35">
      <c r="V422" s="41" t="str">
        <f t="shared" si="16"/>
        <v/>
      </c>
      <c r="W422" s="41"/>
      <c r="X422" s="41"/>
      <c r="Y422" s="41"/>
      <c r="AJ422" s="41"/>
    </row>
    <row r="423" spans="22:36" x14ac:dyDescent="0.35">
      <c r="V423" s="41" t="str">
        <f t="shared" si="16"/>
        <v/>
      </c>
      <c r="W423" s="41"/>
      <c r="X423" s="41"/>
      <c r="Y423" s="41"/>
      <c r="AJ423" s="41"/>
    </row>
    <row r="424" spans="22:36" x14ac:dyDescent="0.35">
      <c r="V424" s="41" t="str">
        <f t="shared" si="16"/>
        <v/>
      </c>
      <c r="W424" s="41"/>
      <c r="X424" s="41"/>
      <c r="Y424" s="41"/>
      <c r="AJ424" s="41"/>
    </row>
    <row r="425" spans="22:36" x14ac:dyDescent="0.35">
      <c r="V425" s="41" t="str">
        <f t="shared" si="16"/>
        <v/>
      </c>
      <c r="W425" s="41"/>
      <c r="X425" s="41"/>
      <c r="Y425" s="41"/>
      <c r="AJ425" s="41"/>
    </row>
    <row r="426" spans="22:36" x14ac:dyDescent="0.35">
      <c r="V426" s="41" t="str">
        <f t="shared" si="16"/>
        <v/>
      </c>
      <c r="W426" s="41"/>
      <c r="X426" s="41"/>
      <c r="Y426" s="41"/>
      <c r="AJ426" s="41"/>
    </row>
    <row r="427" spans="22:36" x14ac:dyDescent="0.35">
      <c r="V427" s="41" t="str">
        <f t="shared" si="16"/>
        <v/>
      </c>
      <c r="W427" s="41"/>
      <c r="X427" s="41"/>
      <c r="Y427" s="41"/>
      <c r="AJ427" s="41"/>
    </row>
    <row r="428" spans="22:36" x14ac:dyDescent="0.35">
      <c r="V428" s="41" t="str">
        <f t="shared" si="16"/>
        <v/>
      </c>
      <c r="W428" s="41"/>
      <c r="X428" s="41"/>
      <c r="Y428" s="41"/>
      <c r="AJ428" s="41"/>
    </row>
    <row r="429" spans="22:36" x14ac:dyDescent="0.35">
      <c r="V429" s="41" t="str">
        <f t="shared" si="16"/>
        <v/>
      </c>
      <c r="W429" s="41"/>
      <c r="X429" s="41"/>
      <c r="Y429" s="41"/>
      <c r="AJ429" s="41"/>
    </row>
    <row r="430" spans="22:36" x14ac:dyDescent="0.35">
      <c r="V430" s="41" t="str">
        <f t="shared" si="16"/>
        <v/>
      </c>
      <c r="W430" s="41"/>
      <c r="X430" s="41"/>
      <c r="Y430" s="41"/>
      <c r="AJ430" s="41"/>
    </row>
    <row r="431" spans="22:36" x14ac:dyDescent="0.35">
      <c r="V431" s="41" t="str">
        <f t="shared" si="16"/>
        <v/>
      </c>
      <c r="W431" s="41"/>
      <c r="X431" s="41"/>
      <c r="Y431" s="41"/>
      <c r="AJ431" s="41"/>
    </row>
    <row r="432" spans="22:36" x14ac:dyDescent="0.35">
      <c r="V432" s="41" t="str">
        <f t="shared" si="16"/>
        <v/>
      </c>
      <c r="W432" s="41"/>
      <c r="X432" s="41"/>
      <c r="Y432" s="41"/>
      <c r="AJ432" s="41"/>
    </row>
    <row r="433" spans="22:36" x14ac:dyDescent="0.35">
      <c r="V433" s="41" t="str">
        <f t="shared" si="16"/>
        <v/>
      </c>
      <c r="W433" s="41"/>
      <c r="X433" s="41"/>
      <c r="Y433" s="41"/>
      <c r="AJ433" s="41"/>
    </row>
    <row r="434" spans="22:36" x14ac:dyDescent="0.35">
      <c r="V434" s="41" t="str">
        <f t="shared" si="16"/>
        <v/>
      </c>
      <c r="W434" s="41"/>
      <c r="X434" s="41"/>
      <c r="Y434" s="41"/>
      <c r="AJ434" s="41"/>
    </row>
    <row r="435" spans="22:36" x14ac:dyDescent="0.35">
      <c r="V435" s="41" t="str">
        <f t="shared" si="16"/>
        <v/>
      </c>
      <c r="W435" s="41"/>
      <c r="X435" s="41"/>
      <c r="Y435" s="41"/>
      <c r="AJ435" s="41"/>
    </row>
    <row r="436" spans="22:36" x14ac:dyDescent="0.35">
      <c r="V436" s="41" t="str">
        <f t="shared" si="16"/>
        <v/>
      </c>
      <c r="W436" s="41"/>
      <c r="X436" s="41"/>
      <c r="Y436" s="41"/>
      <c r="AJ436" s="41"/>
    </row>
    <row r="437" spans="22:36" x14ac:dyDescent="0.35">
      <c r="V437" s="41" t="str">
        <f t="shared" si="16"/>
        <v/>
      </c>
      <c r="W437" s="41"/>
      <c r="X437" s="41"/>
      <c r="Y437" s="41"/>
      <c r="AJ437" s="41"/>
    </row>
    <row r="438" spans="22:36" x14ac:dyDescent="0.35">
      <c r="V438" s="41" t="str">
        <f t="shared" si="16"/>
        <v/>
      </c>
      <c r="W438" s="41"/>
      <c r="X438" s="41"/>
      <c r="Y438" s="41"/>
      <c r="AJ438" s="41"/>
    </row>
    <row r="439" spans="22:36" x14ac:dyDescent="0.35">
      <c r="V439" s="41" t="str">
        <f t="shared" si="16"/>
        <v/>
      </c>
      <c r="W439" s="41"/>
      <c r="X439" s="41"/>
      <c r="Y439" s="41"/>
      <c r="AJ439" s="41"/>
    </row>
    <row r="440" spans="22:36" x14ac:dyDescent="0.35">
      <c r="V440" s="41" t="str">
        <f t="shared" si="16"/>
        <v/>
      </c>
      <c r="W440" s="41"/>
      <c r="X440" s="41"/>
      <c r="Y440" s="41"/>
      <c r="AJ440" s="41"/>
    </row>
    <row r="441" spans="22:36" x14ac:dyDescent="0.35">
      <c r="V441" s="41" t="str">
        <f t="shared" si="16"/>
        <v/>
      </c>
      <c r="W441" s="41"/>
      <c r="X441" s="41"/>
      <c r="Y441" s="41"/>
      <c r="AJ441" s="41"/>
    </row>
    <row r="442" spans="22:36" x14ac:dyDescent="0.35">
      <c r="V442" s="41" t="str">
        <f t="shared" si="16"/>
        <v/>
      </c>
      <c r="W442" s="41"/>
      <c r="X442" s="41"/>
      <c r="Y442" s="41"/>
      <c r="AJ442" s="41"/>
    </row>
    <row r="443" spans="22:36" x14ac:dyDescent="0.35">
      <c r="V443" s="41" t="str">
        <f t="shared" si="16"/>
        <v/>
      </c>
      <c r="W443" s="41"/>
      <c r="X443" s="41"/>
      <c r="Y443" s="41"/>
      <c r="AJ443" s="41"/>
    </row>
    <row r="444" spans="22:36" x14ac:dyDescent="0.35">
      <c r="V444" s="41" t="str">
        <f t="shared" si="16"/>
        <v/>
      </c>
      <c r="W444" s="41"/>
      <c r="X444" s="41"/>
      <c r="Y444" s="41"/>
      <c r="AJ444" s="41"/>
    </row>
    <row r="445" spans="22:36" x14ac:dyDescent="0.35">
      <c r="V445" s="41" t="str">
        <f t="shared" si="16"/>
        <v/>
      </c>
      <c r="W445" s="41"/>
      <c r="X445" s="41"/>
      <c r="Y445" s="41"/>
      <c r="AJ445" s="41"/>
    </row>
    <row r="446" spans="22:36" x14ac:dyDescent="0.35">
      <c r="V446" s="41" t="str">
        <f t="shared" si="16"/>
        <v/>
      </c>
      <c r="W446" s="41"/>
      <c r="X446" s="41"/>
      <c r="Y446" s="41"/>
      <c r="AJ446" s="41"/>
    </row>
    <row r="447" spans="22:36" x14ac:dyDescent="0.35">
      <c r="V447" s="41" t="str">
        <f t="shared" si="16"/>
        <v/>
      </c>
      <c r="W447" s="41"/>
      <c r="X447" s="41"/>
      <c r="Y447" s="41"/>
      <c r="AJ447" s="41"/>
    </row>
    <row r="448" spans="22:36" x14ac:dyDescent="0.35">
      <c r="V448" s="41" t="str">
        <f t="shared" si="16"/>
        <v/>
      </c>
      <c r="W448" s="41"/>
      <c r="X448" s="41"/>
      <c r="Y448" s="41"/>
      <c r="AJ448" s="41"/>
    </row>
    <row r="449" spans="22:36" x14ac:dyDescent="0.35">
      <c r="V449" s="41" t="str">
        <f t="shared" si="16"/>
        <v/>
      </c>
      <c r="W449" s="41"/>
      <c r="X449" s="41"/>
      <c r="Y449" s="41"/>
      <c r="AJ449" s="41"/>
    </row>
    <row r="450" spans="22:36" x14ac:dyDescent="0.35">
      <c r="V450" s="41" t="str">
        <f t="shared" si="16"/>
        <v/>
      </c>
      <c r="W450" s="41"/>
      <c r="X450" s="41"/>
      <c r="Y450" s="41"/>
      <c r="AJ450" s="41"/>
    </row>
    <row r="451" spans="22:36" x14ac:dyDescent="0.35">
      <c r="V451" s="41" t="str">
        <f t="shared" si="16"/>
        <v/>
      </c>
      <c r="W451" s="41"/>
      <c r="X451" s="41"/>
      <c r="Y451" s="41"/>
      <c r="AJ451" s="41"/>
    </row>
    <row r="452" spans="22:36" x14ac:dyDescent="0.35">
      <c r="V452" s="41" t="str">
        <f t="shared" si="16"/>
        <v/>
      </c>
      <c r="W452" s="41"/>
      <c r="X452" s="41"/>
      <c r="Y452" s="41"/>
      <c r="AJ452" s="41"/>
    </row>
    <row r="453" spans="22:36" x14ac:dyDescent="0.35">
      <c r="V453" s="41" t="str">
        <f t="shared" si="16"/>
        <v/>
      </c>
      <c r="W453" s="41"/>
      <c r="X453" s="41"/>
      <c r="Y453" s="41"/>
      <c r="AJ453" s="41"/>
    </row>
    <row r="454" spans="22:36" x14ac:dyDescent="0.35">
      <c r="V454" s="41" t="str">
        <f t="shared" si="16"/>
        <v/>
      </c>
      <c r="W454" s="41"/>
      <c r="X454" s="41"/>
      <c r="Y454" s="41"/>
      <c r="AJ454" s="41"/>
    </row>
    <row r="455" spans="22:36" x14ac:dyDescent="0.35">
      <c r="V455" s="41" t="str">
        <f t="shared" si="16"/>
        <v/>
      </c>
      <c r="W455" s="41"/>
      <c r="X455" s="41"/>
      <c r="Y455" s="41"/>
      <c r="AJ455" s="41"/>
    </row>
    <row r="456" spans="22:36" x14ac:dyDescent="0.35">
      <c r="V456" s="41" t="str">
        <f t="shared" si="16"/>
        <v/>
      </c>
      <c r="W456" s="41"/>
      <c r="X456" s="41"/>
      <c r="Y456" s="41"/>
      <c r="AJ456" s="41"/>
    </row>
    <row r="457" spans="22:36" x14ac:dyDescent="0.35">
      <c r="V457" s="41" t="str">
        <f t="shared" si="16"/>
        <v/>
      </c>
      <c r="W457" s="41"/>
      <c r="X457" s="41"/>
      <c r="Y457" s="41"/>
      <c r="AJ457" s="41"/>
    </row>
    <row r="458" spans="22:36" x14ac:dyDescent="0.35">
      <c r="V458" s="41" t="str">
        <f t="shared" ref="V458:V521" si="17">IF(AND(E457&lt;&gt;"",J457&lt;&gt;"",K457&lt;&gt;""),
IF(AND(E457="Ducted",J457&lt;10,K457&lt;3.5),"ERROR: AEER must be greater than 3.5",
IF(AND(E457="Ducted",J457&gt;=10,J457&lt;25,K457&lt;3.4),"ERROR: AEER must be greater than 3.4",
IF(AND(E457="Ducted",J457&gt;=25,J457&lt;=39,K457&lt;3.4),"ERROR: AEER must be greater than 3.4",
IF(AND(E457="Ducted",J457&gt;39,J457&lt;=65,K457&lt;3.2),"ERROR: AEER must be greater than 3.2",
IF(AND(E457="Non-ducted",J457&lt;4,K457&lt;4.1),"ERROR: AEER must be greater than 4.1",
IF(AND(E457="Non-ducted",J457&gt;=4,J457&lt;7,K457&lt;3.7),"ERROR: AEER must be greater than 3.7",
IF(AND(E457="Non-ducted",J457&gt;=7,J457&lt;10,K457&lt;3.7),"ERROR: AEER must be greater than 3.7",
IF(AND(E457="Non-ducted",J457&gt;=10,J457&lt;=39,K457&lt;3.6),"ERROR: AEER must be greater than 3.6",
IF(AND(E457="Non-ducted",J457&gt;39,J457&lt;=65,K457&lt;3.4),"ERROR: AEER must be greater than 3.4",""))))))))),"")</f>
        <v/>
      </c>
      <c r="W458" s="41"/>
      <c r="X458" s="41"/>
      <c r="Y458" s="41"/>
      <c r="AJ458" s="41"/>
    </row>
    <row r="459" spans="22:36" x14ac:dyDescent="0.35">
      <c r="V459" s="41" t="str">
        <f t="shared" si="17"/>
        <v/>
      </c>
      <c r="W459" s="41"/>
      <c r="X459" s="41"/>
      <c r="Y459" s="41"/>
      <c r="AJ459" s="41"/>
    </row>
    <row r="460" spans="22:36" x14ac:dyDescent="0.35">
      <c r="V460" s="41" t="str">
        <f t="shared" si="17"/>
        <v/>
      </c>
      <c r="W460" s="41"/>
      <c r="X460" s="41"/>
      <c r="Y460" s="41"/>
      <c r="AJ460" s="41"/>
    </row>
    <row r="461" spans="22:36" x14ac:dyDescent="0.35">
      <c r="V461" s="41" t="str">
        <f t="shared" si="17"/>
        <v/>
      </c>
      <c r="W461" s="41"/>
      <c r="X461" s="41"/>
      <c r="Y461" s="41"/>
      <c r="AJ461" s="41"/>
    </row>
    <row r="462" spans="22:36" x14ac:dyDescent="0.35">
      <c r="V462" s="41" t="str">
        <f t="shared" si="17"/>
        <v/>
      </c>
      <c r="W462" s="41"/>
      <c r="X462" s="41"/>
      <c r="Y462" s="41"/>
      <c r="AJ462" s="41"/>
    </row>
    <row r="463" spans="22:36" x14ac:dyDescent="0.35">
      <c r="V463" s="41" t="str">
        <f t="shared" si="17"/>
        <v/>
      </c>
      <c r="W463" s="41"/>
      <c r="X463" s="41"/>
      <c r="Y463" s="41"/>
      <c r="AJ463" s="41"/>
    </row>
    <row r="464" spans="22:36" x14ac:dyDescent="0.35">
      <c r="V464" s="41" t="str">
        <f t="shared" si="17"/>
        <v/>
      </c>
      <c r="W464" s="41"/>
      <c r="X464" s="41"/>
      <c r="Y464" s="41"/>
      <c r="AJ464" s="41"/>
    </row>
    <row r="465" spans="22:36" x14ac:dyDescent="0.35">
      <c r="V465" s="41" t="str">
        <f t="shared" si="17"/>
        <v/>
      </c>
      <c r="W465" s="41"/>
      <c r="X465" s="41"/>
      <c r="Y465" s="41"/>
      <c r="AJ465" s="41"/>
    </row>
    <row r="466" spans="22:36" x14ac:dyDescent="0.35">
      <c r="V466" s="41" t="str">
        <f t="shared" si="17"/>
        <v/>
      </c>
      <c r="W466" s="41"/>
      <c r="X466" s="41"/>
      <c r="Y466" s="41"/>
      <c r="AJ466" s="41"/>
    </row>
    <row r="467" spans="22:36" x14ac:dyDescent="0.35">
      <c r="V467" s="41" t="str">
        <f t="shared" si="17"/>
        <v/>
      </c>
      <c r="W467" s="41"/>
      <c r="X467" s="41"/>
      <c r="Y467" s="41"/>
      <c r="AJ467" s="41"/>
    </row>
    <row r="468" spans="22:36" x14ac:dyDescent="0.35">
      <c r="V468" s="41" t="str">
        <f t="shared" si="17"/>
        <v/>
      </c>
      <c r="W468" s="41"/>
      <c r="X468" s="41"/>
      <c r="Y468" s="41"/>
      <c r="AJ468" s="41"/>
    </row>
    <row r="469" spans="22:36" x14ac:dyDescent="0.35">
      <c r="V469" s="41" t="str">
        <f t="shared" si="17"/>
        <v/>
      </c>
      <c r="W469" s="41"/>
      <c r="X469" s="41"/>
      <c r="Y469" s="41"/>
      <c r="AJ469" s="41"/>
    </row>
    <row r="470" spans="22:36" x14ac:dyDescent="0.35">
      <c r="V470" s="41" t="str">
        <f t="shared" si="17"/>
        <v/>
      </c>
      <c r="W470" s="41"/>
      <c r="X470" s="41"/>
      <c r="Y470" s="41"/>
      <c r="AJ470" s="41"/>
    </row>
    <row r="471" spans="22:36" x14ac:dyDescent="0.35">
      <c r="V471" s="41" t="str">
        <f t="shared" si="17"/>
        <v/>
      </c>
      <c r="W471" s="41"/>
      <c r="X471" s="41"/>
      <c r="Y471" s="41"/>
      <c r="AJ471" s="41"/>
    </row>
    <row r="472" spans="22:36" x14ac:dyDescent="0.35">
      <c r="V472" s="41" t="str">
        <f t="shared" si="17"/>
        <v/>
      </c>
      <c r="W472" s="41"/>
      <c r="X472" s="41"/>
      <c r="Y472" s="41"/>
      <c r="AJ472" s="41"/>
    </row>
    <row r="473" spans="22:36" x14ac:dyDescent="0.35">
      <c r="V473" s="41" t="str">
        <f t="shared" si="17"/>
        <v/>
      </c>
      <c r="W473" s="41"/>
      <c r="X473" s="41"/>
      <c r="Y473" s="41"/>
      <c r="AJ473" s="41"/>
    </row>
    <row r="474" spans="22:36" x14ac:dyDescent="0.35">
      <c r="V474" s="41" t="str">
        <f t="shared" si="17"/>
        <v/>
      </c>
      <c r="W474" s="41"/>
      <c r="X474" s="41"/>
      <c r="Y474" s="41"/>
      <c r="AJ474" s="41"/>
    </row>
    <row r="475" spans="22:36" x14ac:dyDescent="0.35">
      <c r="V475" s="41" t="str">
        <f t="shared" si="17"/>
        <v/>
      </c>
      <c r="W475" s="41"/>
      <c r="X475" s="41"/>
      <c r="Y475" s="41"/>
      <c r="AJ475" s="41"/>
    </row>
    <row r="476" spans="22:36" x14ac:dyDescent="0.35">
      <c r="V476" s="41" t="str">
        <f t="shared" si="17"/>
        <v/>
      </c>
      <c r="W476" s="41"/>
      <c r="X476" s="41"/>
      <c r="Y476" s="41"/>
      <c r="AJ476" s="41"/>
    </row>
    <row r="477" spans="22:36" x14ac:dyDescent="0.35">
      <c r="V477" s="41" t="str">
        <f t="shared" si="17"/>
        <v/>
      </c>
      <c r="W477" s="41"/>
      <c r="X477" s="41"/>
      <c r="Y477" s="41"/>
      <c r="AJ477" s="41"/>
    </row>
    <row r="478" spans="22:36" x14ac:dyDescent="0.35">
      <c r="V478" s="41" t="str">
        <f t="shared" si="17"/>
        <v/>
      </c>
      <c r="W478" s="41"/>
      <c r="X478" s="41"/>
      <c r="Y478" s="41"/>
      <c r="AJ478" s="41"/>
    </row>
    <row r="479" spans="22:36" x14ac:dyDescent="0.35">
      <c r="V479" s="41" t="str">
        <f t="shared" si="17"/>
        <v/>
      </c>
      <c r="W479" s="41"/>
      <c r="X479" s="41"/>
      <c r="Y479" s="41"/>
      <c r="AJ479" s="41"/>
    </row>
    <row r="480" spans="22:36" x14ac:dyDescent="0.35">
      <c r="V480" s="41" t="str">
        <f t="shared" si="17"/>
        <v/>
      </c>
      <c r="W480" s="41"/>
      <c r="X480" s="41"/>
      <c r="Y480" s="41"/>
      <c r="AJ480" s="41"/>
    </row>
    <row r="481" spans="22:36" x14ac:dyDescent="0.35">
      <c r="V481" s="41" t="str">
        <f t="shared" si="17"/>
        <v/>
      </c>
      <c r="W481" s="41"/>
      <c r="X481" s="41"/>
      <c r="Y481" s="41"/>
      <c r="AJ481" s="41"/>
    </row>
    <row r="482" spans="22:36" x14ac:dyDescent="0.35">
      <c r="V482" s="41" t="str">
        <f t="shared" si="17"/>
        <v/>
      </c>
      <c r="W482" s="41"/>
      <c r="X482" s="41"/>
      <c r="Y482" s="41"/>
      <c r="AJ482" s="41"/>
    </row>
    <row r="483" spans="22:36" x14ac:dyDescent="0.35">
      <c r="V483" s="41" t="str">
        <f t="shared" si="17"/>
        <v/>
      </c>
      <c r="W483" s="41"/>
      <c r="X483" s="41"/>
      <c r="Y483" s="41"/>
      <c r="AJ483" s="41"/>
    </row>
    <row r="484" spans="22:36" x14ac:dyDescent="0.35">
      <c r="V484" s="41" t="str">
        <f t="shared" si="17"/>
        <v/>
      </c>
      <c r="W484" s="41"/>
      <c r="X484" s="41"/>
      <c r="Y484" s="41"/>
      <c r="AJ484" s="41"/>
    </row>
    <row r="485" spans="22:36" x14ac:dyDescent="0.35">
      <c r="V485" s="41" t="str">
        <f t="shared" si="17"/>
        <v/>
      </c>
      <c r="W485" s="41"/>
      <c r="X485" s="41"/>
      <c r="Y485" s="41"/>
      <c r="AJ485" s="41"/>
    </row>
    <row r="486" spans="22:36" x14ac:dyDescent="0.35">
      <c r="V486" s="41" t="str">
        <f t="shared" si="17"/>
        <v/>
      </c>
      <c r="W486" s="41"/>
      <c r="X486" s="41"/>
      <c r="Y486" s="41"/>
      <c r="AJ486" s="41"/>
    </row>
    <row r="487" spans="22:36" x14ac:dyDescent="0.35">
      <c r="V487" s="41" t="str">
        <f t="shared" si="17"/>
        <v/>
      </c>
      <c r="W487" s="41"/>
      <c r="X487" s="41"/>
      <c r="Y487" s="41"/>
      <c r="AJ487" s="41"/>
    </row>
    <row r="488" spans="22:36" x14ac:dyDescent="0.35">
      <c r="V488" s="41" t="str">
        <f t="shared" si="17"/>
        <v/>
      </c>
      <c r="W488" s="41"/>
      <c r="X488" s="41"/>
      <c r="Y488" s="41"/>
      <c r="AJ488" s="41"/>
    </row>
    <row r="489" spans="22:36" x14ac:dyDescent="0.35">
      <c r="V489" s="41" t="str">
        <f t="shared" si="17"/>
        <v/>
      </c>
      <c r="W489" s="41"/>
      <c r="X489" s="41"/>
      <c r="Y489" s="41"/>
      <c r="AJ489" s="41"/>
    </row>
    <row r="490" spans="22:36" x14ac:dyDescent="0.35">
      <c r="V490" s="41" t="str">
        <f t="shared" si="17"/>
        <v/>
      </c>
      <c r="W490" s="41"/>
      <c r="X490" s="41"/>
      <c r="Y490" s="41"/>
      <c r="AJ490" s="41"/>
    </row>
    <row r="491" spans="22:36" x14ac:dyDescent="0.35">
      <c r="V491" s="41" t="str">
        <f t="shared" si="17"/>
        <v/>
      </c>
      <c r="W491" s="41"/>
      <c r="X491" s="41"/>
      <c r="Y491" s="41"/>
      <c r="AJ491" s="41"/>
    </row>
    <row r="492" spans="22:36" x14ac:dyDescent="0.35">
      <c r="V492" s="41" t="str">
        <f t="shared" si="17"/>
        <v/>
      </c>
      <c r="W492" s="41"/>
      <c r="X492" s="41"/>
      <c r="Y492" s="41"/>
      <c r="AJ492" s="41"/>
    </row>
    <row r="493" spans="22:36" x14ac:dyDescent="0.35">
      <c r="V493" s="41" t="str">
        <f t="shared" si="17"/>
        <v/>
      </c>
      <c r="W493" s="41"/>
      <c r="X493" s="41"/>
      <c r="Y493" s="41"/>
      <c r="AJ493" s="41"/>
    </row>
    <row r="494" spans="22:36" x14ac:dyDescent="0.35">
      <c r="V494" s="41" t="str">
        <f t="shared" si="17"/>
        <v/>
      </c>
      <c r="W494" s="41"/>
      <c r="X494" s="41"/>
      <c r="Y494" s="41"/>
      <c r="AJ494" s="41"/>
    </row>
    <row r="495" spans="22:36" x14ac:dyDescent="0.35">
      <c r="V495" s="41" t="str">
        <f t="shared" si="17"/>
        <v/>
      </c>
      <c r="W495" s="41"/>
      <c r="X495" s="41"/>
      <c r="Y495" s="41"/>
      <c r="AJ495" s="41"/>
    </row>
    <row r="496" spans="22:36" x14ac:dyDescent="0.35">
      <c r="V496" s="41" t="str">
        <f t="shared" si="17"/>
        <v/>
      </c>
      <c r="W496" s="41"/>
      <c r="X496" s="41"/>
      <c r="Y496" s="41"/>
      <c r="AJ496" s="41"/>
    </row>
    <row r="497" spans="22:36" x14ac:dyDescent="0.35">
      <c r="V497" s="41" t="str">
        <f t="shared" si="17"/>
        <v/>
      </c>
      <c r="W497" s="41"/>
      <c r="X497" s="41"/>
      <c r="Y497" s="41"/>
      <c r="AJ497" s="41"/>
    </row>
    <row r="498" spans="22:36" x14ac:dyDescent="0.35">
      <c r="V498" s="41" t="str">
        <f t="shared" si="17"/>
        <v/>
      </c>
      <c r="W498" s="41"/>
      <c r="X498" s="41"/>
      <c r="Y498" s="41"/>
      <c r="AJ498" s="41"/>
    </row>
    <row r="499" spans="22:36" x14ac:dyDescent="0.35">
      <c r="V499" s="41" t="str">
        <f t="shared" si="17"/>
        <v/>
      </c>
      <c r="W499" s="41"/>
      <c r="X499" s="41"/>
      <c r="Y499" s="41"/>
      <c r="AJ499" s="41"/>
    </row>
    <row r="500" spans="22:36" x14ac:dyDescent="0.35">
      <c r="V500" s="41" t="str">
        <f t="shared" si="17"/>
        <v/>
      </c>
      <c r="W500" s="41"/>
      <c r="X500" s="41"/>
      <c r="Y500" s="41"/>
      <c r="AJ500" s="41"/>
    </row>
    <row r="501" spans="22:36" x14ac:dyDescent="0.35">
      <c r="V501" s="41" t="str">
        <f t="shared" si="17"/>
        <v/>
      </c>
      <c r="W501" s="41"/>
      <c r="X501" s="41"/>
      <c r="Y501" s="41"/>
      <c r="AJ501" s="41"/>
    </row>
    <row r="502" spans="22:36" x14ac:dyDescent="0.35">
      <c r="V502" s="41" t="str">
        <f t="shared" si="17"/>
        <v/>
      </c>
      <c r="W502" s="41"/>
      <c r="X502" s="41"/>
      <c r="Y502" s="41"/>
      <c r="AJ502" s="41"/>
    </row>
    <row r="503" spans="22:36" x14ac:dyDescent="0.35">
      <c r="V503" s="41" t="str">
        <f t="shared" si="17"/>
        <v/>
      </c>
      <c r="W503" s="41"/>
      <c r="X503" s="41"/>
      <c r="Y503" s="41"/>
      <c r="AJ503" s="41"/>
    </row>
    <row r="504" spans="22:36" x14ac:dyDescent="0.35">
      <c r="V504" s="41" t="str">
        <f t="shared" si="17"/>
        <v/>
      </c>
      <c r="W504" s="41"/>
      <c r="X504" s="41"/>
      <c r="Y504" s="41"/>
      <c r="AJ504" s="41"/>
    </row>
    <row r="505" spans="22:36" x14ac:dyDescent="0.35">
      <c r="V505" s="41" t="str">
        <f t="shared" si="17"/>
        <v/>
      </c>
      <c r="W505" s="41"/>
      <c r="X505" s="41"/>
      <c r="Y505" s="41"/>
      <c r="AJ505" s="41"/>
    </row>
    <row r="506" spans="22:36" x14ac:dyDescent="0.35">
      <c r="V506" s="41" t="str">
        <f t="shared" si="17"/>
        <v/>
      </c>
      <c r="W506" s="41"/>
      <c r="X506" s="41"/>
      <c r="Y506" s="41"/>
      <c r="AJ506" s="41"/>
    </row>
    <row r="507" spans="22:36" x14ac:dyDescent="0.35">
      <c r="V507" s="41" t="str">
        <f t="shared" si="17"/>
        <v/>
      </c>
      <c r="W507" s="41"/>
      <c r="X507" s="41"/>
      <c r="Y507" s="41"/>
      <c r="AJ507" s="41"/>
    </row>
    <row r="508" spans="22:36" x14ac:dyDescent="0.35">
      <c r="V508" s="41" t="str">
        <f t="shared" si="17"/>
        <v/>
      </c>
      <c r="W508" s="41"/>
      <c r="X508" s="41"/>
      <c r="Y508" s="41"/>
      <c r="AJ508" s="41"/>
    </row>
    <row r="509" spans="22:36" x14ac:dyDescent="0.35">
      <c r="V509" s="41" t="str">
        <f t="shared" si="17"/>
        <v/>
      </c>
      <c r="W509" s="41"/>
      <c r="X509" s="41"/>
      <c r="Y509" s="41"/>
      <c r="AJ509" s="41"/>
    </row>
    <row r="510" spans="22:36" x14ac:dyDescent="0.35">
      <c r="V510" s="41" t="str">
        <f t="shared" si="17"/>
        <v/>
      </c>
      <c r="W510" s="41"/>
      <c r="X510" s="41"/>
      <c r="Y510" s="41"/>
      <c r="AJ510" s="41"/>
    </row>
    <row r="511" spans="22:36" x14ac:dyDescent="0.35">
      <c r="V511" s="41" t="str">
        <f t="shared" si="17"/>
        <v/>
      </c>
      <c r="W511" s="41"/>
      <c r="X511" s="41"/>
      <c r="Y511" s="41"/>
      <c r="AJ511" s="41"/>
    </row>
    <row r="512" spans="22:36" x14ac:dyDescent="0.35">
      <c r="V512" s="41" t="str">
        <f t="shared" si="17"/>
        <v/>
      </c>
      <c r="W512" s="41"/>
      <c r="X512" s="41"/>
      <c r="Y512" s="41"/>
      <c r="AJ512" s="41"/>
    </row>
    <row r="513" spans="22:36" x14ac:dyDescent="0.35">
      <c r="V513" s="41" t="str">
        <f t="shared" si="17"/>
        <v/>
      </c>
      <c r="W513" s="41"/>
      <c r="X513" s="41"/>
      <c r="Y513" s="41"/>
      <c r="AJ513" s="41"/>
    </row>
    <row r="514" spans="22:36" x14ac:dyDescent="0.35">
      <c r="V514" s="41" t="str">
        <f t="shared" si="17"/>
        <v/>
      </c>
      <c r="W514" s="41"/>
      <c r="X514" s="41"/>
      <c r="Y514" s="41"/>
      <c r="AJ514" s="41"/>
    </row>
    <row r="515" spans="22:36" x14ac:dyDescent="0.35">
      <c r="V515" s="41" t="str">
        <f t="shared" si="17"/>
        <v/>
      </c>
      <c r="W515" s="41"/>
      <c r="X515" s="41"/>
      <c r="Y515" s="41"/>
      <c r="AJ515" s="41"/>
    </row>
    <row r="516" spans="22:36" x14ac:dyDescent="0.35">
      <c r="V516" s="41" t="str">
        <f t="shared" si="17"/>
        <v/>
      </c>
      <c r="W516" s="41"/>
      <c r="X516" s="41"/>
      <c r="Y516" s="41"/>
      <c r="AJ516" s="41"/>
    </row>
    <row r="517" spans="22:36" x14ac:dyDescent="0.35">
      <c r="V517" s="41" t="str">
        <f t="shared" si="17"/>
        <v/>
      </c>
      <c r="W517" s="41"/>
      <c r="X517" s="41"/>
      <c r="Y517" s="41"/>
      <c r="AJ517" s="41"/>
    </row>
    <row r="518" spans="22:36" x14ac:dyDescent="0.35">
      <c r="V518" s="41" t="str">
        <f t="shared" si="17"/>
        <v/>
      </c>
      <c r="W518" s="41"/>
      <c r="X518" s="41"/>
      <c r="Y518" s="41"/>
      <c r="AJ518" s="41"/>
    </row>
    <row r="519" spans="22:36" x14ac:dyDescent="0.35">
      <c r="V519" s="41" t="str">
        <f t="shared" si="17"/>
        <v/>
      </c>
      <c r="W519" s="41"/>
      <c r="X519" s="41"/>
      <c r="Y519" s="41"/>
      <c r="AJ519" s="41"/>
    </row>
    <row r="520" spans="22:36" x14ac:dyDescent="0.35">
      <c r="V520" s="41" t="str">
        <f t="shared" si="17"/>
        <v/>
      </c>
      <c r="W520" s="41"/>
      <c r="X520" s="41"/>
      <c r="Y520" s="41"/>
      <c r="AJ520" s="41"/>
    </row>
    <row r="521" spans="22:36" x14ac:dyDescent="0.35">
      <c r="V521" s="41" t="str">
        <f t="shared" si="17"/>
        <v/>
      </c>
      <c r="W521" s="41"/>
      <c r="X521" s="41"/>
      <c r="Y521" s="41"/>
      <c r="AJ521" s="41"/>
    </row>
    <row r="522" spans="22:36" x14ac:dyDescent="0.35">
      <c r="V522" s="41" t="str">
        <f t="shared" ref="V522:V585" si="18">IF(AND(E521&lt;&gt;"",J521&lt;&gt;"",K521&lt;&gt;""),
IF(AND(E521="Ducted",J521&lt;10,K521&lt;3.5),"ERROR: AEER must be greater than 3.5",
IF(AND(E521="Ducted",J521&gt;=10,J521&lt;25,K521&lt;3.4),"ERROR: AEER must be greater than 3.4",
IF(AND(E521="Ducted",J521&gt;=25,J521&lt;=39,K521&lt;3.4),"ERROR: AEER must be greater than 3.4",
IF(AND(E521="Ducted",J521&gt;39,J521&lt;=65,K521&lt;3.2),"ERROR: AEER must be greater than 3.2",
IF(AND(E521="Non-ducted",J521&lt;4,K521&lt;4.1),"ERROR: AEER must be greater than 4.1",
IF(AND(E521="Non-ducted",J521&gt;=4,J521&lt;7,K521&lt;3.7),"ERROR: AEER must be greater than 3.7",
IF(AND(E521="Non-ducted",J521&gt;=7,J521&lt;10,K521&lt;3.7),"ERROR: AEER must be greater than 3.7",
IF(AND(E521="Non-ducted",J521&gt;=10,J521&lt;=39,K521&lt;3.6),"ERROR: AEER must be greater than 3.6",
IF(AND(E521="Non-ducted",J521&gt;39,J521&lt;=65,K521&lt;3.4),"ERROR: AEER must be greater than 3.4",""))))))))),"")</f>
        <v/>
      </c>
      <c r="W522" s="41"/>
      <c r="X522" s="41"/>
      <c r="Y522" s="41"/>
      <c r="AJ522" s="41"/>
    </row>
    <row r="523" spans="22:36" x14ac:dyDescent="0.35">
      <c r="V523" s="41" t="str">
        <f t="shared" si="18"/>
        <v/>
      </c>
      <c r="W523" s="41"/>
      <c r="X523" s="41"/>
      <c r="Y523" s="41"/>
      <c r="AJ523" s="41"/>
    </row>
    <row r="524" spans="22:36" x14ac:dyDescent="0.35">
      <c r="V524" s="41" t="str">
        <f t="shared" si="18"/>
        <v/>
      </c>
      <c r="W524" s="41"/>
      <c r="X524" s="41"/>
      <c r="Y524" s="41"/>
      <c r="AJ524" s="41"/>
    </row>
    <row r="525" spans="22:36" x14ac:dyDescent="0.35">
      <c r="V525" s="41" t="str">
        <f t="shared" si="18"/>
        <v/>
      </c>
      <c r="W525" s="41"/>
      <c r="X525" s="41"/>
      <c r="Y525" s="41"/>
      <c r="AJ525" s="41"/>
    </row>
    <row r="526" spans="22:36" x14ac:dyDescent="0.35">
      <c r="V526" s="41" t="str">
        <f t="shared" si="18"/>
        <v/>
      </c>
      <c r="W526" s="41"/>
      <c r="X526" s="41"/>
      <c r="Y526" s="41"/>
      <c r="AJ526" s="41"/>
    </row>
    <row r="527" spans="22:36" x14ac:dyDescent="0.35">
      <c r="V527" s="41" t="str">
        <f t="shared" si="18"/>
        <v/>
      </c>
      <c r="W527" s="41"/>
      <c r="X527" s="41"/>
      <c r="Y527" s="41"/>
      <c r="AJ527" s="41"/>
    </row>
    <row r="528" spans="22:36" x14ac:dyDescent="0.35">
      <c r="V528" s="41" t="str">
        <f t="shared" si="18"/>
        <v/>
      </c>
      <c r="W528" s="41"/>
      <c r="X528" s="41"/>
      <c r="Y528" s="41"/>
      <c r="AJ528" s="41"/>
    </row>
    <row r="529" spans="22:36" x14ac:dyDescent="0.35">
      <c r="V529" s="41" t="str">
        <f t="shared" si="18"/>
        <v/>
      </c>
      <c r="W529" s="41"/>
      <c r="X529" s="41"/>
      <c r="Y529" s="41"/>
      <c r="AJ529" s="41"/>
    </row>
    <row r="530" spans="22:36" x14ac:dyDescent="0.35">
      <c r="V530" s="41" t="str">
        <f t="shared" si="18"/>
        <v/>
      </c>
      <c r="W530" s="41"/>
      <c r="X530" s="41"/>
      <c r="Y530" s="41"/>
      <c r="AJ530" s="41"/>
    </row>
    <row r="531" spans="22:36" x14ac:dyDescent="0.35">
      <c r="V531" s="41" t="str">
        <f t="shared" si="18"/>
        <v/>
      </c>
      <c r="W531" s="41"/>
      <c r="X531" s="41"/>
      <c r="Y531" s="41"/>
      <c r="AJ531" s="41"/>
    </row>
    <row r="532" spans="22:36" x14ac:dyDescent="0.35">
      <c r="V532" s="41" t="str">
        <f t="shared" si="18"/>
        <v/>
      </c>
      <c r="W532" s="41"/>
      <c r="X532" s="41"/>
      <c r="Y532" s="41"/>
      <c r="AJ532" s="41"/>
    </row>
    <row r="533" spans="22:36" x14ac:dyDescent="0.35">
      <c r="V533" s="41" t="str">
        <f t="shared" si="18"/>
        <v/>
      </c>
      <c r="W533" s="41"/>
      <c r="X533" s="41"/>
      <c r="Y533" s="41"/>
      <c r="AJ533" s="41"/>
    </row>
    <row r="534" spans="22:36" x14ac:dyDescent="0.35">
      <c r="V534" s="41" t="str">
        <f t="shared" si="18"/>
        <v/>
      </c>
      <c r="W534" s="41"/>
      <c r="X534" s="41"/>
      <c r="Y534" s="41"/>
      <c r="AJ534" s="41"/>
    </row>
    <row r="535" spans="22:36" x14ac:dyDescent="0.35">
      <c r="V535" s="41" t="str">
        <f t="shared" si="18"/>
        <v/>
      </c>
      <c r="W535" s="41"/>
      <c r="X535" s="41"/>
      <c r="Y535" s="41"/>
      <c r="AJ535" s="41"/>
    </row>
    <row r="536" spans="22:36" x14ac:dyDescent="0.35">
      <c r="V536" s="41" t="str">
        <f t="shared" si="18"/>
        <v/>
      </c>
      <c r="W536" s="41"/>
      <c r="X536" s="41"/>
      <c r="Y536" s="41"/>
      <c r="AJ536" s="41"/>
    </row>
    <row r="537" spans="22:36" x14ac:dyDescent="0.35">
      <c r="V537" s="41" t="str">
        <f t="shared" si="18"/>
        <v/>
      </c>
      <c r="W537" s="41"/>
      <c r="X537" s="41"/>
      <c r="Y537" s="41"/>
      <c r="AJ537" s="41"/>
    </row>
    <row r="538" spans="22:36" x14ac:dyDescent="0.35">
      <c r="V538" s="41" t="str">
        <f t="shared" si="18"/>
        <v/>
      </c>
      <c r="W538" s="41"/>
      <c r="X538" s="41"/>
      <c r="Y538" s="41"/>
      <c r="AJ538" s="41"/>
    </row>
    <row r="539" spans="22:36" x14ac:dyDescent="0.35">
      <c r="V539" s="41" t="str">
        <f t="shared" si="18"/>
        <v/>
      </c>
      <c r="W539" s="41"/>
      <c r="X539" s="41"/>
      <c r="Y539" s="41"/>
      <c r="AJ539" s="41"/>
    </row>
    <row r="540" spans="22:36" x14ac:dyDescent="0.35">
      <c r="V540" s="41" t="str">
        <f t="shared" si="18"/>
        <v/>
      </c>
      <c r="W540" s="41"/>
      <c r="X540" s="41"/>
      <c r="Y540" s="41"/>
      <c r="AJ540" s="41"/>
    </row>
    <row r="541" spans="22:36" x14ac:dyDescent="0.35">
      <c r="V541" s="41" t="str">
        <f t="shared" si="18"/>
        <v/>
      </c>
      <c r="W541" s="41"/>
      <c r="X541" s="41"/>
      <c r="Y541" s="41"/>
      <c r="AJ541" s="41"/>
    </row>
    <row r="542" spans="22:36" x14ac:dyDescent="0.35">
      <c r="V542" s="41" t="str">
        <f t="shared" si="18"/>
        <v/>
      </c>
      <c r="W542" s="41"/>
      <c r="X542" s="41"/>
      <c r="Y542" s="41"/>
      <c r="AJ542" s="41"/>
    </row>
    <row r="543" spans="22:36" x14ac:dyDescent="0.35">
      <c r="V543" s="41" t="str">
        <f t="shared" si="18"/>
        <v/>
      </c>
      <c r="W543" s="41"/>
      <c r="X543" s="41"/>
      <c r="Y543" s="41"/>
      <c r="AJ543" s="41"/>
    </row>
    <row r="544" spans="22:36" x14ac:dyDescent="0.35">
      <c r="V544" s="41" t="str">
        <f t="shared" si="18"/>
        <v/>
      </c>
      <c r="W544" s="41"/>
      <c r="X544" s="41"/>
      <c r="Y544" s="41"/>
      <c r="AJ544" s="41"/>
    </row>
    <row r="545" spans="22:36" x14ac:dyDescent="0.35">
      <c r="V545" s="41" t="str">
        <f t="shared" si="18"/>
        <v/>
      </c>
      <c r="W545" s="41"/>
      <c r="X545" s="41"/>
      <c r="Y545" s="41"/>
      <c r="AJ545" s="41"/>
    </row>
    <row r="546" spans="22:36" x14ac:dyDescent="0.35">
      <c r="V546" s="41" t="str">
        <f t="shared" si="18"/>
        <v/>
      </c>
      <c r="W546" s="41"/>
      <c r="X546" s="41"/>
      <c r="Y546" s="41"/>
      <c r="AJ546" s="41"/>
    </row>
    <row r="547" spans="22:36" x14ac:dyDescent="0.35">
      <c r="V547" s="41" t="str">
        <f t="shared" si="18"/>
        <v/>
      </c>
      <c r="W547" s="41"/>
      <c r="X547" s="41"/>
      <c r="Y547" s="41"/>
      <c r="AJ547" s="41"/>
    </row>
    <row r="548" spans="22:36" x14ac:dyDescent="0.35">
      <c r="V548" s="41" t="str">
        <f t="shared" si="18"/>
        <v/>
      </c>
      <c r="W548" s="41"/>
      <c r="X548" s="41"/>
      <c r="Y548" s="41"/>
      <c r="AJ548" s="41"/>
    </row>
    <row r="549" spans="22:36" x14ac:dyDescent="0.35">
      <c r="V549" s="41" t="str">
        <f t="shared" si="18"/>
        <v/>
      </c>
      <c r="W549" s="41"/>
      <c r="X549" s="41"/>
      <c r="Y549" s="41"/>
      <c r="AJ549" s="41"/>
    </row>
    <row r="550" spans="22:36" x14ac:dyDescent="0.35">
      <c r="V550" s="41" t="str">
        <f t="shared" si="18"/>
        <v/>
      </c>
      <c r="W550" s="41"/>
      <c r="X550" s="41"/>
      <c r="Y550" s="41"/>
      <c r="AJ550" s="41"/>
    </row>
    <row r="551" spans="22:36" x14ac:dyDescent="0.35">
      <c r="V551" s="41" t="str">
        <f t="shared" si="18"/>
        <v/>
      </c>
      <c r="W551" s="41"/>
      <c r="X551" s="41"/>
      <c r="Y551" s="41"/>
      <c r="AJ551" s="41"/>
    </row>
    <row r="552" spans="22:36" x14ac:dyDescent="0.35">
      <c r="V552" s="41" t="str">
        <f t="shared" si="18"/>
        <v/>
      </c>
      <c r="W552" s="41"/>
      <c r="X552" s="41"/>
      <c r="Y552" s="41"/>
      <c r="AJ552" s="41"/>
    </row>
    <row r="553" spans="22:36" x14ac:dyDescent="0.35">
      <c r="V553" s="41" t="str">
        <f t="shared" si="18"/>
        <v/>
      </c>
      <c r="W553" s="41"/>
      <c r="X553" s="41"/>
      <c r="Y553" s="41"/>
      <c r="AJ553" s="41"/>
    </row>
    <row r="554" spans="22:36" x14ac:dyDescent="0.35">
      <c r="V554" s="41" t="str">
        <f t="shared" si="18"/>
        <v/>
      </c>
      <c r="W554" s="41"/>
      <c r="X554" s="41"/>
      <c r="Y554" s="41"/>
      <c r="AJ554" s="41"/>
    </row>
    <row r="555" spans="22:36" x14ac:dyDescent="0.35">
      <c r="V555" s="41" t="str">
        <f t="shared" si="18"/>
        <v/>
      </c>
      <c r="W555" s="41"/>
      <c r="X555" s="41"/>
      <c r="Y555" s="41"/>
      <c r="AJ555" s="41"/>
    </row>
    <row r="556" spans="22:36" x14ac:dyDescent="0.35">
      <c r="V556" s="41" t="str">
        <f t="shared" si="18"/>
        <v/>
      </c>
      <c r="W556" s="41"/>
      <c r="X556" s="41"/>
      <c r="Y556" s="41"/>
      <c r="AJ556" s="41"/>
    </row>
    <row r="557" spans="22:36" x14ac:dyDescent="0.35">
      <c r="V557" s="41" t="str">
        <f t="shared" si="18"/>
        <v/>
      </c>
      <c r="W557" s="41"/>
      <c r="X557" s="41"/>
      <c r="Y557" s="41"/>
      <c r="AJ557" s="41"/>
    </row>
    <row r="558" spans="22:36" x14ac:dyDescent="0.35">
      <c r="V558" s="41" t="str">
        <f t="shared" si="18"/>
        <v/>
      </c>
      <c r="W558" s="41"/>
      <c r="X558" s="41"/>
      <c r="Y558" s="41"/>
      <c r="AJ558" s="41"/>
    </row>
    <row r="559" spans="22:36" x14ac:dyDescent="0.35">
      <c r="V559" s="41" t="str">
        <f t="shared" si="18"/>
        <v/>
      </c>
      <c r="W559" s="41"/>
      <c r="X559" s="41"/>
      <c r="Y559" s="41"/>
      <c r="AJ559" s="41"/>
    </row>
    <row r="560" spans="22:36" x14ac:dyDescent="0.35">
      <c r="V560" s="41" t="str">
        <f t="shared" si="18"/>
        <v/>
      </c>
      <c r="W560" s="41"/>
      <c r="X560" s="41"/>
      <c r="Y560" s="41"/>
      <c r="AJ560" s="41"/>
    </row>
    <row r="561" spans="22:36" x14ac:dyDescent="0.35">
      <c r="V561" s="41" t="str">
        <f t="shared" si="18"/>
        <v/>
      </c>
      <c r="W561" s="41"/>
      <c r="X561" s="41"/>
      <c r="Y561" s="41"/>
      <c r="AJ561" s="41"/>
    </row>
    <row r="562" spans="22:36" x14ac:dyDescent="0.35">
      <c r="V562" s="41" t="str">
        <f t="shared" si="18"/>
        <v/>
      </c>
      <c r="W562" s="41"/>
      <c r="X562" s="41"/>
      <c r="Y562" s="41"/>
      <c r="AJ562" s="41"/>
    </row>
    <row r="563" spans="22:36" x14ac:dyDescent="0.35">
      <c r="V563" s="41" t="str">
        <f t="shared" si="18"/>
        <v/>
      </c>
      <c r="W563" s="41"/>
      <c r="X563" s="41"/>
      <c r="Y563" s="41"/>
      <c r="AJ563" s="41"/>
    </row>
    <row r="564" spans="22:36" x14ac:dyDescent="0.35">
      <c r="V564" s="41" t="str">
        <f t="shared" si="18"/>
        <v/>
      </c>
      <c r="W564" s="41"/>
      <c r="X564" s="41"/>
      <c r="Y564" s="41"/>
      <c r="AJ564" s="41"/>
    </row>
    <row r="565" spans="22:36" x14ac:dyDescent="0.35">
      <c r="V565" s="41" t="str">
        <f t="shared" si="18"/>
        <v/>
      </c>
      <c r="W565" s="41"/>
      <c r="X565" s="41"/>
      <c r="Y565" s="41"/>
      <c r="AJ565" s="41"/>
    </row>
    <row r="566" spans="22:36" x14ac:dyDescent="0.35">
      <c r="V566" s="41" t="str">
        <f t="shared" si="18"/>
        <v/>
      </c>
      <c r="W566" s="41"/>
      <c r="X566" s="41"/>
      <c r="Y566" s="41"/>
      <c r="AJ566" s="41"/>
    </row>
    <row r="567" spans="22:36" x14ac:dyDescent="0.35">
      <c r="V567" s="41" t="str">
        <f t="shared" si="18"/>
        <v/>
      </c>
      <c r="W567" s="41"/>
      <c r="X567" s="41"/>
      <c r="Y567" s="41"/>
      <c r="AJ567" s="41"/>
    </row>
    <row r="568" spans="22:36" x14ac:dyDescent="0.35">
      <c r="V568" s="41" t="str">
        <f t="shared" si="18"/>
        <v/>
      </c>
      <c r="W568" s="41"/>
      <c r="X568" s="41"/>
      <c r="Y568" s="41"/>
      <c r="AJ568" s="41"/>
    </row>
    <row r="569" spans="22:36" x14ac:dyDescent="0.35">
      <c r="V569" s="41" t="str">
        <f t="shared" si="18"/>
        <v/>
      </c>
      <c r="W569" s="41"/>
      <c r="X569" s="41"/>
      <c r="Y569" s="41"/>
      <c r="AJ569" s="41"/>
    </row>
    <row r="570" spans="22:36" x14ac:dyDescent="0.35">
      <c r="V570" s="41" t="str">
        <f t="shared" si="18"/>
        <v/>
      </c>
      <c r="W570" s="41"/>
      <c r="X570" s="41"/>
      <c r="Y570" s="41"/>
      <c r="AJ570" s="41"/>
    </row>
    <row r="571" spans="22:36" x14ac:dyDescent="0.35">
      <c r="V571" s="41" t="str">
        <f t="shared" si="18"/>
        <v/>
      </c>
      <c r="W571" s="41"/>
      <c r="X571" s="41"/>
      <c r="Y571" s="41"/>
      <c r="AJ571" s="41"/>
    </row>
    <row r="572" spans="22:36" x14ac:dyDescent="0.35">
      <c r="V572" s="41" t="str">
        <f t="shared" si="18"/>
        <v/>
      </c>
      <c r="W572" s="41"/>
      <c r="X572" s="41"/>
      <c r="Y572" s="41"/>
      <c r="AJ572" s="41"/>
    </row>
    <row r="573" spans="22:36" x14ac:dyDescent="0.35">
      <c r="V573" s="41" t="str">
        <f t="shared" si="18"/>
        <v/>
      </c>
      <c r="W573" s="41"/>
      <c r="X573" s="41"/>
      <c r="Y573" s="41"/>
      <c r="AJ573" s="41"/>
    </row>
    <row r="574" spans="22:36" x14ac:dyDescent="0.35">
      <c r="V574" s="41" t="str">
        <f t="shared" si="18"/>
        <v/>
      </c>
      <c r="W574" s="41"/>
      <c r="X574" s="41"/>
      <c r="Y574" s="41"/>
      <c r="AJ574" s="41"/>
    </row>
    <row r="575" spans="22:36" x14ac:dyDescent="0.35">
      <c r="V575" s="41" t="str">
        <f t="shared" si="18"/>
        <v/>
      </c>
      <c r="W575" s="41"/>
      <c r="X575" s="41"/>
      <c r="Y575" s="41"/>
      <c r="AJ575" s="41"/>
    </row>
    <row r="576" spans="22:36" x14ac:dyDescent="0.35">
      <c r="V576" s="41" t="str">
        <f t="shared" si="18"/>
        <v/>
      </c>
      <c r="W576" s="41"/>
      <c r="X576" s="41"/>
      <c r="Y576" s="41"/>
      <c r="AJ576" s="41"/>
    </row>
    <row r="577" spans="22:36" x14ac:dyDescent="0.35">
      <c r="V577" s="41" t="str">
        <f t="shared" si="18"/>
        <v/>
      </c>
      <c r="W577" s="41"/>
      <c r="X577" s="41"/>
      <c r="Y577" s="41"/>
      <c r="AJ577" s="41"/>
    </row>
    <row r="578" spans="22:36" x14ac:dyDescent="0.35">
      <c r="V578" s="41" t="str">
        <f t="shared" si="18"/>
        <v/>
      </c>
      <c r="W578" s="41"/>
      <c r="X578" s="41"/>
      <c r="Y578" s="41"/>
      <c r="AJ578" s="41"/>
    </row>
    <row r="579" spans="22:36" x14ac:dyDescent="0.35">
      <c r="V579" s="41" t="str">
        <f t="shared" si="18"/>
        <v/>
      </c>
      <c r="W579" s="41"/>
      <c r="X579" s="41"/>
      <c r="Y579" s="41"/>
      <c r="AJ579" s="41"/>
    </row>
    <row r="580" spans="22:36" x14ac:dyDescent="0.35">
      <c r="V580" s="41" t="str">
        <f t="shared" si="18"/>
        <v/>
      </c>
      <c r="W580" s="41"/>
      <c r="X580" s="41"/>
      <c r="Y580" s="41"/>
      <c r="AJ580" s="41"/>
    </row>
    <row r="581" spans="22:36" x14ac:dyDescent="0.35">
      <c r="V581" s="41" t="str">
        <f t="shared" si="18"/>
        <v/>
      </c>
      <c r="W581" s="41"/>
      <c r="X581" s="41"/>
      <c r="Y581" s="41"/>
      <c r="AJ581" s="41"/>
    </row>
    <row r="582" spans="22:36" x14ac:dyDescent="0.35">
      <c r="V582" s="41" t="str">
        <f t="shared" si="18"/>
        <v/>
      </c>
      <c r="W582" s="41"/>
      <c r="X582" s="41"/>
      <c r="Y582" s="41"/>
      <c r="AJ582" s="41"/>
    </row>
    <row r="583" spans="22:36" x14ac:dyDescent="0.35">
      <c r="V583" s="41" t="str">
        <f t="shared" si="18"/>
        <v/>
      </c>
      <c r="W583" s="41"/>
      <c r="X583" s="41"/>
      <c r="Y583" s="41"/>
      <c r="AJ583" s="41"/>
    </row>
    <row r="584" spans="22:36" x14ac:dyDescent="0.35">
      <c r="V584" s="41" t="str">
        <f t="shared" si="18"/>
        <v/>
      </c>
      <c r="W584" s="41"/>
      <c r="X584" s="41"/>
      <c r="Y584" s="41"/>
      <c r="AJ584" s="41"/>
    </row>
    <row r="585" spans="22:36" x14ac:dyDescent="0.35">
      <c r="V585" s="41" t="str">
        <f t="shared" si="18"/>
        <v/>
      </c>
      <c r="W585" s="41"/>
      <c r="X585" s="41"/>
      <c r="Y585" s="41"/>
      <c r="AJ585" s="41"/>
    </row>
    <row r="586" spans="22:36" x14ac:dyDescent="0.35">
      <c r="V586" s="41" t="str">
        <f t="shared" ref="V586:V649" si="19">IF(AND(E585&lt;&gt;"",J585&lt;&gt;"",K585&lt;&gt;""),
IF(AND(E585="Ducted",J585&lt;10,K585&lt;3.5),"ERROR: AEER must be greater than 3.5",
IF(AND(E585="Ducted",J585&gt;=10,J585&lt;25,K585&lt;3.4),"ERROR: AEER must be greater than 3.4",
IF(AND(E585="Ducted",J585&gt;=25,J585&lt;=39,K585&lt;3.4),"ERROR: AEER must be greater than 3.4",
IF(AND(E585="Ducted",J585&gt;39,J585&lt;=65,K585&lt;3.2),"ERROR: AEER must be greater than 3.2",
IF(AND(E585="Non-ducted",J585&lt;4,K585&lt;4.1),"ERROR: AEER must be greater than 4.1",
IF(AND(E585="Non-ducted",J585&gt;=4,J585&lt;7,K585&lt;3.7),"ERROR: AEER must be greater than 3.7",
IF(AND(E585="Non-ducted",J585&gt;=7,J585&lt;10,K585&lt;3.7),"ERROR: AEER must be greater than 3.7",
IF(AND(E585="Non-ducted",J585&gt;=10,J585&lt;=39,K585&lt;3.6),"ERROR: AEER must be greater than 3.6",
IF(AND(E585="Non-ducted",J585&gt;39,J585&lt;=65,K585&lt;3.4),"ERROR: AEER must be greater than 3.4",""))))))))),"")</f>
        <v/>
      </c>
      <c r="W586" s="41"/>
      <c r="X586" s="41"/>
      <c r="Y586" s="41"/>
      <c r="AJ586" s="41"/>
    </row>
    <row r="587" spans="22:36" x14ac:dyDescent="0.35">
      <c r="V587" s="41" t="str">
        <f t="shared" si="19"/>
        <v/>
      </c>
      <c r="W587" s="41"/>
      <c r="X587" s="41"/>
      <c r="Y587" s="41"/>
      <c r="AJ587" s="41"/>
    </row>
    <row r="588" spans="22:36" x14ac:dyDescent="0.35">
      <c r="V588" s="41" t="str">
        <f t="shared" si="19"/>
        <v/>
      </c>
      <c r="W588" s="41"/>
      <c r="X588" s="41"/>
      <c r="Y588" s="41"/>
      <c r="AJ588" s="41"/>
    </row>
    <row r="589" spans="22:36" x14ac:dyDescent="0.35">
      <c r="V589" s="41" t="str">
        <f t="shared" si="19"/>
        <v/>
      </c>
      <c r="W589" s="41"/>
      <c r="X589" s="41"/>
      <c r="Y589" s="41"/>
      <c r="AJ589" s="41"/>
    </row>
    <row r="590" spans="22:36" x14ac:dyDescent="0.35">
      <c r="V590" s="41" t="str">
        <f t="shared" si="19"/>
        <v/>
      </c>
      <c r="W590" s="41"/>
      <c r="X590" s="41"/>
      <c r="Y590" s="41"/>
      <c r="AJ590" s="41"/>
    </row>
    <row r="591" spans="22:36" x14ac:dyDescent="0.35">
      <c r="V591" s="41" t="str">
        <f t="shared" si="19"/>
        <v/>
      </c>
      <c r="W591" s="41"/>
      <c r="X591" s="41"/>
      <c r="Y591" s="41"/>
      <c r="AJ591" s="41"/>
    </row>
    <row r="592" spans="22:36" x14ac:dyDescent="0.35">
      <c r="V592" s="41" t="str">
        <f t="shared" si="19"/>
        <v/>
      </c>
      <c r="W592" s="41"/>
      <c r="X592" s="41"/>
      <c r="Y592" s="41"/>
      <c r="AJ592" s="41"/>
    </row>
    <row r="593" spans="22:36" x14ac:dyDescent="0.35">
      <c r="V593" s="41" t="str">
        <f t="shared" si="19"/>
        <v/>
      </c>
      <c r="W593" s="41"/>
      <c r="X593" s="41"/>
      <c r="Y593" s="41"/>
      <c r="AJ593" s="41"/>
    </row>
    <row r="594" spans="22:36" x14ac:dyDescent="0.35">
      <c r="V594" s="41" t="str">
        <f t="shared" si="19"/>
        <v/>
      </c>
      <c r="W594" s="41"/>
      <c r="X594" s="41"/>
      <c r="Y594" s="41"/>
      <c r="AJ594" s="41"/>
    </row>
    <row r="595" spans="22:36" x14ac:dyDescent="0.35">
      <c r="V595" s="41" t="str">
        <f t="shared" si="19"/>
        <v/>
      </c>
      <c r="W595" s="41"/>
      <c r="X595" s="41"/>
      <c r="Y595" s="41"/>
      <c r="AJ595" s="41"/>
    </row>
    <row r="596" spans="22:36" x14ac:dyDescent="0.35">
      <c r="V596" s="41" t="str">
        <f t="shared" si="19"/>
        <v/>
      </c>
      <c r="W596" s="41"/>
      <c r="X596" s="41"/>
      <c r="Y596" s="41"/>
      <c r="AJ596" s="41"/>
    </row>
    <row r="597" spans="22:36" x14ac:dyDescent="0.35">
      <c r="V597" s="41" t="str">
        <f t="shared" si="19"/>
        <v/>
      </c>
      <c r="W597" s="41"/>
      <c r="X597" s="41"/>
      <c r="Y597" s="41"/>
      <c r="AJ597" s="41"/>
    </row>
    <row r="598" spans="22:36" x14ac:dyDescent="0.35">
      <c r="V598" s="41" t="str">
        <f t="shared" si="19"/>
        <v/>
      </c>
      <c r="W598" s="41"/>
      <c r="X598" s="41"/>
      <c r="Y598" s="41"/>
      <c r="AJ598" s="41"/>
    </row>
    <row r="599" spans="22:36" x14ac:dyDescent="0.35">
      <c r="V599" s="41" t="str">
        <f t="shared" si="19"/>
        <v/>
      </c>
      <c r="W599" s="41"/>
      <c r="X599" s="41"/>
      <c r="Y599" s="41"/>
      <c r="AJ599" s="41"/>
    </row>
    <row r="600" spans="22:36" x14ac:dyDescent="0.35">
      <c r="V600" s="41" t="str">
        <f t="shared" si="19"/>
        <v/>
      </c>
      <c r="W600" s="41"/>
      <c r="X600" s="41"/>
      <c r="Y600" s="41"/>
      <c r="AJ600" s="41"/>
    </row>
    <row r="601" spans="22:36" x14ac:dyDescent="0.35">
      <c r="V601" s="41" t="str">
        <f t="shared" si="19"/>
        <v/>
      </c>
      <c r="W601" s="41"/>
      <c r="X601" s="41"/>
      <c r="Y601" s="41"/>
      <c r="AJ601" s="41"/>
    </row>
    <row r="602" spans="22:36" x14ac:dyDescent="0.35">
      <c r="V602" s="41" t="str">
        <f t="shared" si="19"/>
        <v/>
      </c>
      <c r="W602" s="41"/>
      <c r="X602" s="41"/>
      <c r="Y602" s="41"/>
      <c r="AJ602" s="41"/>
    </row>
    <row r="603" spans="22:36" x14ac:dyDescent="0.35">
      <c r="V603" s="41" t="str">
        <f t="shared" si="19"/>
        <v/>
      </c>
      <c r="W603" s="41"/>
      <c r="X603" s="41"/>
      <c r="Y603" s="41"/>
      <c r="AJ603" s="41"/>
    </row>
    <row r="604" spans="22:36" x14ac:dyDescent="0.35">
      <c r="V604" s="41" t="str">
        <f t="shared" si="19"/>
        <v/>
      </c>
      <c r="W604" s="41"/>
      <c r="X604" s="41"/>
      <c r="Y604" s="41"/>
      <c r="AJ604" s="41"/>
    </row>
    <row r="605" spans="22:36" x14ac:dyDescent="0.35">
      <c r="V605" s="41" t="str">
        <f t="shared" si="19"/>
        <v/>
      </c>
      <c r="W605" s="41"/>
      <c r="X605" s="41"/>
      <c r="Y605" s="41"/>
      <c r="AJ605" s="41"/>
    </row>
    <row r="606" spans="22:36" x14ac:dyDescent="0.35">
      <c r="V606" s="41" t="str">
        <f t="shared" si="19"/>
        <v/>
      </c>
      <c r="W606" s="41"/>
      <c r="X606" s="41"/>
      <c r="Y606" s="41"/>
      <c r="AJ606" s="41"/>
    </row>
    <row r="607" spans="22:36" x14ac:dyDescent="0.35">
      <c r="V607" s="41" t="str">
        <f t="shared" si="19"/>
        <v/>
      </c>
      <c r="W607" s="41"/>
      <c r="X607" s="41"/>
      <c r="Y607" s="41"/>
      <c r="AJ607" s="41"/>
    </row>
    <row r="608" spans="22:36" x14ac:dyDescent="0.35">
      <c r="V608" s="41" t="str">
        <f t="shared" si="19"/>
        <v/>
      </c>
      <c r="W608" s="41"/>
      <c r="X608" s="41"/>
      <c r="Y608" s="41"/>
      <c r="AJ608" s="41"/>
    </row>
    <row r="609" spans="22:36" x14ac:dyDescent="0.35">
      <c r="V609" s="41" t="str">
        <f t="shared" si="19"/>
        <v/>
      </c>
      <c r="W609" s="41"/>
      <c r="X609" s="41"/>
      <c r="Y609" s="41"/>
      <c r="AJ609" s="41"/>
    </row>
    <row r="610" spans="22:36" x14ac:dyDescent="0.35">
      <c r="V610" s="41" t="str">
        <f t="shared" si="19"/>
        <v/>
      </c>
      <c r="W610" s="41"/>
      <c r="X610" s="41"/>
      <c r="Y610" s="41"/>
      <c r="AJ610" s="41"/>
    </row>
    <row r="611" spans="22:36" x14ac:dyDescent="0.35">
      <c r="V611" s="41" t="str">
        <f t="shared" si="19"/>
        <v/>
      </c>
      <c r="W611" s="41"/>
      <c r="X611" s="41"/>
      <c r="Y611" s="41"/>
      <c r="AJ611" s="41"/>
    </row>
    <row r="612" spans="22:36" x14ac:dyDescent="0.35">
      <c r="V612" s="41" t="str">
        <f t="shared" si="19"/>
        <v/>
      </c>
      <c r="W612" s="41"/>
      <c r="X612" s="41"/>
      <c r="Y612" s="41"/>
      <c r="AJ612" s="41"/>
    </row>
    <row r="613" spans="22:36" x14ac:dyDescent="0.35">
      <c r="V613" s="41" t="str">
        <f t="shared" si="19"/>
        <v/>
      </c>
      <c r="W613" s="41"/>
      <c r="X613" s="41"/>
      <c r="Y613" s="41"/>
      <c r="AJ613" s="41"/>
    </row>
    <row r="614" spans="22:36" x14ac:dyDescent="0.35">
      <c r="V614" s="41" t="str">
        <f t="shared" si="19"/>
        <v/>
      </c>
      <c r="W614" s="41"/>
      <c r="X614" s="41"/>
      <c r="Y614" s="41"/>
      <c r="AJ614" s="41"/>
    </row>
    <row r="615" spans="22:36" x14ac:dyDescent="0.35">
      <c r="V615" s="41" t="str">
        <f t="shared" si="19"/>
        <v/>
      </c>
      <c r="W615" s="41"/>
      <c r="X615" s="41"/>
      <c r="Y615" s="41"/>
      <c r="AJ615" s="41"/>
    </row>
    <row r="616" spans="22:36" x14ac:dyDescent="0.35">
      <c r="V616" s="41" t="str">
        <f t="shared" si="19"/>
        <v/>
      </c>
      <c r="W616" s="41"/>
      <c r="X616" s="41"/>
      <c r="Y616" s="41"/>
      <c r="AJ616" s="41"/>
    </row>
    <row r="617" spans="22:36" x14ac:dyDescent="0.35">
      <c r="V617" s="41" t="str">
        <f t="shared" si="19"/>
        <v/>
      </c>
      <c r="W617" s="41"/>
      <c r="X617" s="41"/>
      <c r="Y617" s="41"/>
      <c r="AJ617" s="41"/>
    </row>
    <row r="618" spans="22:36" x14ac:dyDescent="0.35">
      <c r="V618" s="41" t="str">
        <f t="shared" si="19"/>
        <v/>
      </c>
      <c r="W618" s="41"/>
      <c r="X618" s="41"/>
      <c r="Y618" s="41"/>
      <c r="AJ618" s="41"/>
    </row>
    <row r="619" spans="22:36" x14ac:dyDescent="0.35">
      <c r="V619" s="41" t="str">
        <f t="shared" si="19"/>
        <v/>
      </c>
      <c r="W619" s="41"/>
      <c r="X619" s="41"/>
      <c r="Y619" s="41"/>
      <c r="AJ619" s="41"/>
    </row>
    <row r="620" spans="22:36" x14ac:dyDescent="0.35">
      <c r="V620" s="41" t="str">
        <f t="shared" si="19"/>
        <v/>
      </c>
      <c r="W620" s="41"/>
      <c r="X620" s="41"/>
      <c r="Y620" s="41"/>
      <c r="AJ620" s="41"/>
    </row>
    <row r="621" spans="22:36" x14ac:dyDescent="0.35">
      <c r="V621" s="41" t="str">
        <f t="shared" si="19"/>
        <v/>
      </c>
      <c r="W621" s="41"/>
      <c r="X621" s="41"/>
      <c r="Y621" s="41"/>
      <c r="AJ621" s="41"/>
    </row>
    <row r="622" spans="22:36" x14ac:dyDescent="0.35">
      <c r="V622" s="41" t="str">
        <f t="shared" si="19"/>
        <v/>
      </c>
      <c r="W622" s="41"/>
      <c r="X622" s="41"/>
      <c r="Y622" s="41"/>
      <c r="AJ622" s="41"/>
    </row>
    <row r="623" spans="22:36" x14ac:dyDescent="0.35">
      <c r="V623" s="41" t="str">
        <f t="shared" si="19"/>
        <v/>
      </c>
      <c r="W623" s="41"/>
      <c r="X623" s="41"/>
      <c r="Y623" s="41"/>
      <c r="AJ623" s="41"/>
    </row>
    <row r="624" spans="22:36" x14ac:dyDescent="0.35">
      <c r="V624" s="41" t="str">
        <f t="shared" si="19"/>
        <v/>
      </c>
      <c r="W624" s="41"/>
      <c r="X624" s="41"/>
      <c r="Y624" s="41"/>
      <c r="AJ624" s="41"/>
    </row>
    <row r="625" spans="22:36" x14ac:dyDescent="0.35">
      <c r="V625" s="41" t="str">
        <f t="shared" si="19"/>
        <v/>
      </c>
      <c r="W625" s="41"/>
      <c r="X625" s="41"/>
      <c r="Y625" s="41"/>
      <c r="AJ625" s="41"/>
    </row>
    <row r="626" spans="22:36" x14ac:dyDescent="0.35">
      <c r="V626" s="41" t="str">
        <f t="shared" si="19"/>
        <v/>
      </c>
      <c r="W626" s="41"/>
      <c r="X626" s="41"/>
      <c r="Y626" s="41"/>
      <c r="AJ626" s="41"/>
    </row>
    <row r="627" spans="22:36" x14ac:dyDescent="0.35">
      <c r="V627" s="41" t="str">
        <f t="shared" si="19"/>
        <v/>
      </c>
      <c r="W627" s="41"/>
      <c r="X627" s="41"/>
      <c r="Y627" s="41"/>
      <c r="AJ627" s="41"/>
    </row>
    <row r="628" spans="22:36" x14ac:dyDescent="0.35">
      <c r="V628" s="41" t="str">
        <f t="shared" si="19"/>
        <v/>
      </c>
      <c r="W628" s="41"/>
      <c r="X628" s="41"/>
      <c r="Y628" s="41"/>
      <c r="AJ628" s="41"/>
    </row>
    <row r="629" spans="22:36" x14ac:dyDescent="0.35">
      <c r="V629" s="41" t="str">
        <f t="shared" si="19"/>
        <v/>
      </c>
      <c r="W629" s="41"/>
      <c r="X629" s="41"/>
      <c r="Y629" s="41"/>
      <c r="AJ629" s="41"/>
    </row>
    <row r="630" spans="22:36" x14ac:dyDescent="0.35">
      <c r="V630" s="41" t="str">
        <f t="shared" si="19"/>
        <v/>
      </c>
      <c r="W630" s="41"/>
      <c r="X630" s="41"/>
      <c r="Y630" s="41"/>
      <c r="AJ630" s="41"/>
    </row>
    <row r="631" spans="22:36" x14ac:dyDescent="0.35">
      <c r="V631" s="41" t="str">
        <f t="shared" si="19"/>
        <v/>
      </c>
      <c r="W631" s="41"/>
      <c r="X631" s="41"/>
      <c r="Y631" s="41"/>
      <c r="AJ631" s="41"/>
    </row>
    <row r="632" spans="22:36" x14ac:dyDescent="0.35">
      <c r="V632" s="41" t="str">
        <f t="shared" si="19"/>
        <v/>
      </c>
      <c r="W632" s="41"/>
      <c r="X632" s="41"/>
      <c r="Y632" s="41"/>
      <c r="AJ632" s="41"/>
    </row>
    <row r="633" spans="22:36" x14ac:dyDescent="0.35">
      <c r="V633" s="41" t="str">
        <f t="shared" si="19"/>
        <v/>
      </c>
      <c r="W633" s="41"/>
      <c r="X633" s="41"/>
      <c r="Y633" s="41"/>
      <c r="AJ633" s="41"/>
    </row>
    <row r="634" spans="22:36" x14ac:dyDescent="0.35">
      <c r="V634" s="41" t="str">
        <f t="shared" si="19"/>
        <v/>
      </c>
      <c r="W634" s="41"/>
      <c r="X634" s="41"/>
      <c r="Y634" s="41"/>
      <c r="AJ634" s="41"/>
    </row>
    <row r="635" spans="22:36" x14ac:dyDescent="0.35">
      <c r="V635" s="41" t="str">
        <f t="shared" si="19"/>
        <v/>
      </c>
      <c r="W635" s="41"/>
      <c r="X635" s="41"/>
      <c r="Y635" s="41"/>
      <c r="AJ635" s="41"/>
    </row>
    <row r="636" spans="22:36" x14ac:dyDescent="0.35">
      <c r="V636" s="41" t="str">
        <f t="shared" si="19"/>
        <v/>
      </c>
      <c r="W636" s="41"/>
      <c r="X636" s="41"/>
      <c r="Y636" s="41"/>
      <c r="AJ636" s="41"/>
    </row>
    <row r="637" spans="22:36" x14ac:dyDescent="0.35">
      <c r="V637" s="41" t="str">
        <f t="shared" si="19"/>
        <v/>
      </c>
      <c r="W637" s="41"/>
      <c r="X637" s="41"/>
      <c r="Y637" s="41"/>
      <c r="AJ637" s="41"/>
    </row>
    <row r="638" spans="22:36" x14ac:dyDescent="0.35">
      <c r="V638" s="41" t="str">
        <f t="shared" si="19"/>
        <v/>
      </c>
      <c r="W638" s="41"/>
      <c r="X638" s="41"/>
      <c r="Y638" s="41"/>
      <c r="AJ638" s="41"/>
    </row>
    <row r="639" spans="22:36" x14ac:dyDescent="0.35">
      <c r="V639" s="41" t="str">
        <f t="shared" si="19"/>
        <v/>
      </c>
      <c r="W639" s="41"/>
      <c r="X639" s="41"/>
      <c r="Y639" s="41"/>
      <c r="AJ639" s="41"/>
    </row>
    <row r="640" spans="22:36" x14ac:dyDescent="0.35">
      <c r="V640" s="41" t="str">
        <f t="shared" si="19"/>
        <v/>
      </c>
      <c r="W640" s="41"/>
      <c r="X640" s="41"/>
      <c r="Y640" s="41"/>
      <c r="AJ640" s="41"/>
    </row>
    <row r="641" spans="22:36" x14ac:dyDescent="0.35">
      <c r="V641" s="41" t="str">
        <f t="shared" si="19"/>
        <v/>
      </c>
      <c r="W641" s="41"/>
      <c r="X641" s="41"/>
      <c r="Y641" s="41"/>
      <c r="AJ641" s="41"/>
    </row>
    <row r="642" spans="22:36" x14ac:dyDescent="0.35">
      <c r="V642" s="41" t="str">
        <f t="shared" si="19"/>
        <v/>
      </c>
      <c r="W642" s="41"/>
      <c r="X642" s="41"/>
      <c r="Y642" s="41"/>
      <c r="AJ642" s="41"/>
    </row>
    <row r="643" spans="22:36" x14ac:dyDescent="0.35">
      <c r="V643" s="41" t="str">
        <f t="shared" si="19"/>
        <v/>
      </c>
      <c r="W643" s="41"/>
      <c r="X643" s="41"/>
      <c r="Y643" s="41"/>
      <c r="AJ643" s="41"/>
    </row>
    <row r="644" spans="22:36" x14ac:dyDescent="0.35">
      <c r="V644" s="41" t="str">
        <f t="shared" si="19"/>
        <v/>
      </c>
      <c r="W644" s="41"/>
      <c r="X644" s="41"/>
      <c r="Y644" s="41"/>
      <c r="AJ644" s="41"/>
    </row>
    <row r="645" spans="22:36" x14ac:dyDescent="0.35">
      <c r="V645" s="41" t="str">
        <f t="shared" si="19"/>
        <v/>
      </c>
      <c r="W645" s="41"/>
      <c r="X645" s="41"/>
      <c r="Y645" s="41"/>
      <c r="AJ645" s="41"/>
    </row>
    <row r="646" spans="22:36" x14ac:dyDescent="0.35">
      <c r="V646" s="41" t="str">
        <f t="shared" si="19"/>
        <v/>
      </c>
      <c r="W646" s="41"/>
      <c r="X646" s="41"/>
      <c r="Y646" s="41"/>
      <c r="AJ646" s="41"/>
    </row>
    <row r="647" spans="22:36" x14ac:dyDescent="0.35">
      <c r="V647" s="41" t="str">
        <f t="shared" si="19"/>
        <v/>
      </c>
      <c r="W647" s="41"/>
      <c r="X647" s="41"/>
      <c r="Y647" s="41"/>
      <c r="AJ647" s="41"/>
    </row>
    <row r="648" spans="22:36" x14ac:dyDescent="0.35">
      <c r="V648" s="41" t="str">
        <f t="shared" si="19"/>
        <v/>
      </c>
      <c r="W648" s="41"/>
      <c r="X648" s="41"/>
      <c r="Y648" s="41"/>
      <c r="AJ648" s="41"/>
    </row>
    <row r="649" spans="22:36" x14ac:dyDescent="0.35">
      <c r="V649" s="41" t="str">
        <f t="shared" si="19"/>
        <v/>
      </c>
      <c r="W649" s="41"/>
      <c r="X649" s="41"/>
      <c r="Y649" s="41"/>
      <c r="AJ649" s="41"/>
    </row>
    <row r="650" spans="22:36" x14ac:dyDescent="0.35">
      <c r="V650" s="41" t="str">
        <f t="shared" ref="V650:V713" si="20">IF(AND(E649&lt;&gt;"",J649&lt;&gt;"",K649&lt;&gt;""),
IF(AND(E649="Ducted",J649&lt;10,K649&lt;3.5),"ERROR: AEER must be greater than 3.5",
IF(AND(E649="Ducted",J649&gt;=10,J649&lt;25,K649&lt;3.4),"ERROR: AEER must be greater than 3.4",
IF(AND(E649="Ducted",J649&gt;=25,J649&lt;=39,K649&lt;3.4),"ERROR: AEER must be greater than 3.4",
IF(AND(E649="Ducted",J649&gt;39,J649&lt;=65,K649&lt;3.2),"ERROR: AEER must be greater than 3.2",
IF(AND(E649="Non-ducted",J649&lt;4,K649&lt;4.1),"ERROR: AEER must be greater than 4.1",
IF(AND(E649="Non-ducted",J649&gt;=4,J649&lt;7,K649&lt;3.7),"ERROR: AEER must be greater than 3.7",
IF(AND(E649="Non-ducted",J649&gt;=7,J649&lt;10,K649&lt;3.7),"ERROR: AEER must be greater than 3.7",
IF(AND(E649="Non-ducted",J649&gt;=10,J649&lt;=39,K649&lt;3.6),"ERROR: AEER must be greater than 3.6",
IF(AND(E649="Non-ducted",J649&gt;39,J649&lt;=65,K649&lt;3.4),"ERROR: AEER must be greater than 3.4",""))))))))),"")</f>
        <v/>
      </c>
      <c r="W650" s="41"/>
      <c r="X650" s="41"/>
      <c r="Y650" s="41"/>
      <c r="AJ650" s="41"/>
    </row>
    <row r="651" spans="22:36" x14ac:dyDescent="0.35">
      <c r="V651" s="41" t="str">
        <f t="shared" si="20"/>
        <v/>
      </c>
      <c r="W651" s="41"/>
      <c r="X651" s="41"/>
      <c r="Y651" s="41"/>
      <c r="AJ651" s="41"/>
    </row>
    <row r="652" spans="22:36" x14ac:dyDescent="0.35">
      <c r="V652" s="41" t="str">
        <f t="shared" si="20"/>
        <v/>
      </c>
      <c r="W652" s="41"/>
      <c r="X652" s="41"/>
      <c r="Y652" s="41"/>
      <c r="AJ652" s="41"/>
    </row>
    <row r="653" spans="22:36" x14ac:dyDescent="0.35">
      <c r="V653" s="41" t="str">
        <f t="shared" si="20"/>
        <v/>
      </c>
      <c r="W653" s="41"/>
      <c r="X653" s="41"/>
      <c r="Y653" s="41"/>
      <c r="AJ653" s="41"/>
    </row>
    <row r="654" spans="22:36" x14ac:dyDescent="0.35">
      <c r="V654" s="41" t="str">
        <f t="shared" si="20"/>
        <v/>
      </c>
      <c r="W654" s="41"/>
      <c r="X654" s="41"/>
      <c r="Y654" s="41"/>
      <c r="AJ654" s="41"/>
    </row>
    <row r="655" spans="22:36" x14ac:dyDescent="0.35">
      <c r="V655" s="41" t="str">
        <f t="shared" si="20"/>
        <v/>
      </c>
      <c r="W655" s="41"/>
      <c r="X655" s="41"/>
      <c r="Y655" s="41"/>
      <c r="AJ655" s="41"/>
    </row>
    <row r="656" spans="22:36" x14ac:dyDescent="0.35">
      <c r="V656" s="41" t="str">
        <f t="shared" si="20"/>
        <v/>
      </c>
      <c r="W656" s="41"/>
      <c r="X656" s="41"/>
      <c r="Y656" s="41"/>
      <c r="AJ656" s="41"/>
    </row>
    <row r="657" spans="22:36" x14ac:dyDescent="0.35">
      <c r="V657" s="41" t="str">
        <f t="shared" si="20"/>
        <v/>
      </c>
      <c r="W657" s="41"/>
      <c r="X657" s="41"/>
      <c r="Y657" s="41"/>
      <c r="AJ657" s="41"/>
    </row>
    <row r="658" spans="22:36" x14ac:dyDescent="0.35">
      <c r="V658" s="41" t="str">
        <f t="shared" si="20"/>
        <v/>
      </c>
      <c r="W658" s="41"/>
      <c r="X658" s="41"/>
      <c r="Y658" s="41"/>
      <c r="AJ658" s="41"/>
    </row>
    <row r="659" spans="22:36" x14ac:dyDescent="0.35">
      <c r="V659" s="41" t="str">
        <f t="shared" si="20"/>
        <v/>
      </c>
      <c r="W659" s="41"/>
      <c r="X659" s="41"/>
      <c r="Y659" s="41"/>
      <c r="AJ659" s="41"/>
    </row>
    <row r="660" spans="22:36" x14ac:dyDescent="0.35">
      <c r="V660" s="41" t="str">
        <f t="shared" si="20"/>
        <v/>
      </c>
      <c r="W660" s="41"/>
      <c r="X660" s="41"/>
      <c r="Y660" s="41"/>
      <c r="AJ660" s="41"/>
    </row>
    <row r="661" spans="22:36" x14ac:dyDescent="0.35">
      <c r="V661" s="41" t="str">
        <f t="shared" si="20"/>
        <v/>
      </c>
      <c r="W661" s="41"/>
      <c r="X661" s="41"/>
      <c r="Y661" s="41"/>
      <c r="AJ661" s="41"/>
    </row>
    <row r="662" spans="22:36" x14ac:dyDescent="0.35">
      <c r="V662" s="41" t="str">
        <f t="shared" si="20"/>
        <v/>
      </c>
      <c r="W662" s="41"/>
      <c r="X662" s="41"/>
      <c r="Y662" s="41"/>
      <c r="AJ662" s="41"/>
    </row>
    <row r="663" spans="22:36" x14ac:dyDescent="0.35">
      <c r="V663" s="41" t="str">
        <f t="shared" si="20"/>
        <v/>
      </c>
      <c r="W663" s="41"/>
      <c r="X663" s="41"/>
      <c r="Y663" s="41"/>
      <c r="AJ663" s="41"/>
    </row>
    <row r="664" spans="22:36" x14ac:dyDescent="0.35">
      <c r="V664" s="41" t="str">
        <f t="shared" si="20"/>
        <v/>
      </c>
      <c r="W664" s="41"/>
      <c r="X664" s="41"/>
      <c r="Y664" s="41"/>
      <c r="AJ664" s="41"/>
    </row>
    <row r="665" spans="22:36" x14ac:dyDescent="0.35">
      <c r="V665" s="41" t="str">
        <f t="shared" si="20"/>
        <v/>
      </c>
      <c r="W665" s="41"/>
      <c r="X665" s="41"/>
      <c r="Y665" s="41"/>
      <c r="AJ665" s="41"/>
    </row>
    <row r="666" spans="22:36" x14ac:dyDescent="0.35">
      <c r="V666" s="41" t="str">
        <f t="shared" si="20"/>
        <v/>
      </c>
      <c r="W666" s="41"/>
      <c r="X666" s="41"/>
      <c r="Y666" s="41"/>
      <c r="AJ666" s="41"/>
    </row>
    <row r="667" spans="22:36" x14ac:dyDescent="0.35">
      <c r="V667" s="41" t="str">
        <f t="shared" si="20"/>
        <v/>
      </c>
      <c r="W667" s="41"/>
      <c r="X667" s="41"/>
      <c r="Y667" s="41"/>
      <c r="AJ667" s="41"/>
    </row>
    <row r="668" spans="22:36" x14ac:dyDescent="0.35">
      <c r="V668" s="41" t="str">
        <f t="shared" si="20"/>
        <v/>
      </c>
      <c r="W668" s="41"/>
      <c r="X668" s="41"/>
      <c r="Y668" s="41"/>
      <c r="AJ668" s="41"/>
    </row>
    <row r="669" spans="22:36" x14ac:dyDescent="0.35">
      <c r="V669" s="41" t="str">
        <f t="shared" si="20"/>
        <v/>
      </c>
      <c r="W669" s="41"/>
      <c r="X669" s="41"/>
      <c r="Y669" s="41"/>
      <c r="AJ669" s="41"/>
    </row>
    <row r="670" spans="22:36" x14ac:dyDescent="0.35">
      <c r="V670" s="41" t="str">
        <f t="shared" si="20"/>
        <v/>
      </c>
      <c r="W670" s="41"/>
      <c r="X670" s="41"/>
      <c r="Y670" s="41"/>
      <c r="AJ670" s="41"/>
    </row>
    <row r="671" spans="22:36" x14ac:dyDescent="0.35">
      <c r="V671" s="41" t="str">
        <f t="shared" si="20"/>
        <v/>
      </c>
      <c r="W671" s="41"/>
      <c r="X671" s="41"/>
      <c r="Y671" s="41"/>
      <c r="AJ671" s="41"/>
    </row>
    <row r="672" spans="22:36" x14ac:dyDescent="0.35">
      <c r="V672" s="41" t="str">
        <f t="shared" si="20"/>
        <v/>
      </c>
      <c r="W672" s="41"/>
      <c r="X672" s="41"/>
      <c r="Y672" s="41"/>
      <c r="AJ672" s="41"/>
    </row>
    <row r="673" spans="22:36" x14ac:dyDescent="0.35">
      <c r="V673" s="41" t="str">
        <f t="shared" si="20"/>
        <v/>
      </c>
      <c r="W673" s="41"/>
      <c r="X673" s="41"/>
      <c r="Y673" s="41"/>
      <c r="AJ673" s="41"/>
    </row>
    <row r="674" spans="22:36" x14ac:dyDescent="0.35">
      <c r="V674" s="41" t="str">
        <f t="shared" si="20"/>
        <v/>
      </c>
      <c r="W674" s="41"/>
      <c r="X674" s="41"/>
      <c r="Y674" s="41"/>
      <c r="AJ674" s="41"/>
    </row>
    <row r="675" spans="22:36" x14ac:dyDescent="0.35">
      <c r="V675" s="41" t="str">
        <f t="shared" si="20"/>
        <v/>
      </c>
      <c r="W675" s="41"/>
      <c r="X675" s="41"/>
      <c r="Y675" s="41"/>
      <c r="AJ675" s="41"/>
    </row>
    <row r="676" spans="22:36" x14ac:dyDescent="0.35">
      <c r="V676" s="41" t="str">
        <f t="shared" si="20"/>
        <v/>
      </c>
      <c r="W676" s="41"/>
      <c r="X676" s="41"/>
      <c r="Y676" s="41"/>
      <c r="AJ676" s="41"/>
    </row>
    <row r="677" spans="22:36" x14ac:dyDescent="0.35">
      <c r="V677" s="41" t="str">
        <f t="shared" si="20"/>
        <v/>
      </c>
      <c r="W677" s="41"/>
      <c r="X677" s="41"/>
      <c r="Y677" s="41"/>
      <c r="AJ677" s="41"/>
    </row>
    <row r="678" spans="22:36" x14ac:dyDescent="0.35">
      <c r="V678" s="41" t="str">
        <f t="shared" si="20"/>
        <v/>
      </c>
      <c r="W678" s="41"/>
      <c r="X678" s="41"/>
      <c r="Y678" s="41"/>
      <c r="AJ678" s="41"/>
    </row>
    <row r="679" spans="22:36" x14ac:dyDescent="0.35">
      <c r="V679" s="41" t="str">
        <f t="shared" si="20"/>
        <v/>
      </c>
      <c r="W679" s="41"/>
      <c r="X679" s="41"/>
      <c r="Y679" s="41"/>
      <c r="AJ679" s="41"/>
    </row>
    <row r="680" spans="22:36" x14ac:dyDescent="0.35">
      <c r="V680" s="41" t="str">
        <f t="shared" si="20"/>
        <v/>
      </c>
      <c r="W680" s="41"/>
      <c r="X680" s="41"/>
      <c r="Y680" s="41"/>
      <c r="AJ680" s="41"/>
    </row>
    <row r="681" spans="22:36" x14ac:dyDescent="0.35">
      <c r="V681" s="41" t="str">
        <f t="shared" si="20"/>
        <v/>
      </c>
      <c r="W681" s="41"/>
      <c r="X681" s="41"/>
      <c r="Y681" s="41"/>
      <c r="AJ681" s="41"/>
    </row>
    <row r="682" spans="22:36" x14ac:dyDescent="0.35">
      <c r="V682" s="41" t="str">
        <f t="shared" si="20"/>
        <v/>
      </c>
      <c r="W682" s="41"/>
      <c r="X682" s="41"/>
      <c r="Y682" s="41"/>
      <c r="AJ682" s="41"/>
    </row>
    <row r="683" spans="22:36" x14ac:dyDescent="0.35">
      <c r="V683" s="41" t="str">
        <f t="shared" si="20"/>
        <v/>
      </c>
      <c r="W683" s="41"/>
      <c r="X683" s="41"/>
      <c r="Y683" s="41"/>
      <c r="AJ683" s="41"/>
    </row>
    <row r="684" spans="22:36" x14ac:dyDescent="0.35">
      <c r="V684" s="41" t="str">
        <f t="shared" si="20"/>
        <v/>
      </c>
      <c r="W684" s="41"/>
      <c r="X684" s="41"/>
      <c r="Y684" s="41"/>
      <c r="AJ684" s="41"/>
    </row>
    <row r="685" spans="22:36" x14ac:dyDescent="0.35">
      <c r="V685" s="41" t="str">
        <f t="shared" si="20"/>
        <v/>
      </c>
      <c r="W685" s="41"/>
      <c r="X685" s="41"/>
      <c r="Y685" s="41"/>
      <c r="AJ685" s="41"/>
    </row>
    <row r="686" spans="22:36" x14ac:dyDescent="0.35">
      <c r="V686" s="41" t="str">
        <f t="shared" si="20"/>
        <v/>
      </c>
      <c r="W686" s="41"/>
      <c r="X686" s="41"/>
      <c r="Y686" s="41"/>
      <c r="AJ686" s="41"/>
    </row>
    <row r="687" spans="22:36" x14ac:dyDescent="0.35">
      <c r="V687" s="41" t="str">
        <f t="shared" si="20"/>
        <v/>
      </c>
      <c r="W687" s="41"/>
      <c r="X687" s="41"/>
      <c r="Y687" s="41"/>
      <c r="AJ687" s="41"/>
    </row>
    <row r="688" spans="22:36" x14ac:dyDescent="0.35">
      <c r="V688" s="41" t="str">
        <f t="shared" si="20"/>
        <v/>
      </c>
      <c r="W688" s="41"/>
      <c r="X688" s="41"/>
      <c r="Y688" s="41"/>
      <c r="AJ688" s="41"/>
    </row>
    <row r="689" spans="22:36" x14ac:dyDescent="0.35">
      <c r="V689" s="41" t="str">
        <f t="shared" si="20"/>
        <v/>
      </c>
      <c r="W689" s="41"/>
      <c r="X689" s="41"/>
      <c r="Y689" s="41"/>
      <c r="AJ689" s="41"/>
    </row>
    <row r="690" spans="22:36" x14ac:dyDescent="0.35">
      <c r="V690" s="41" t="str">
        <f t="shared" si="20"/>
        <v/>
      </c>
      <c r="W690" s="41"/>
      <c r="X690" s="41"/>
      <c r="Y690" s="41"/>
      <c r="AJ690" s="41"/>
    </row>
    <row r="691" spans="22:36" x14ac:dyDescent="0.35">
      <c r="V691" s="41" t="str">
        <f t="shared" si="20"/>
        <v/>
      </c>
      <c r="W691" s="41"/>
      <c r="X691" s="41"/>
      <c r="Y691" s="41"/>
      <c r="AJ691" s="41"/>
    </row>
    <row r="692" spans="22:36" x14ac:dyDescent="0.35">
      <c r="V692" s="41" t="str">
        <f t="shared" si="20"/>
        <v/>
      </c>
      <c r="W692" s="41"/>
      <c r="X692" s="41"/>
      <c r="Y692" s="41"/>
      <c r="AJ692" s="41"/>
    </row>
    <row r="693" spans="22:36" x14ac:dyDescent="0.35">
      <c r="V693" s="41" t="str">
        <f t="shared" si="20"/>
        <v/>
      </c>
      <c r="W693" s="41"/>
      <c r="X693" s="41"/>
      <c r="Y693" s="41"/>
      <c r="AJ693" s="41"/>
    </row>
    <row r="694" spans="22:36" x14ac:dyDescent="0.35">
      <c r="V694" s="41" t="str">
        <f t="shared" si="20"/>
        <v/>
      </c>
      <c r="W694" s="41"/>
      <c r="X694" s="41"/>
      <c r="Y694" s="41"/>
      <c r="AJ694" s="41"/>
    </row>
    <row r="695" spans="22:36" x14ac:dyDescent="0.35">
      <c r="V695" s="41" t="str">
        <f t="shared" si="20"/>
        <v/>
      </c>
      <c r="W695" s="41"/>
      <c r="X695" s="41"/>
      <c r="Y695" s="41"/>
      <c r="AJ695" s="41"/>
    </row>
    <row r="696" spans="22:36" x14ac:dyDescent="0.35">
      <c r="V696" s="41" t="str">
        <f t="shared" si="20"/>
        <v/>
      </c>
      <c r="W696" s="41"/>
      <c r="X696" s="41"/>
      <c r="Y696" s="41"/>
      <c r="AJ696" s="41"/>
    </row>
    <row r="697" spans="22:36" x14ac:dyDescent="0.35">
      <c r="V697" s="41" t="str">
        <f t="shared" si="20"/>
        <v/>
      </c>
      <c r="W697" s="41"/>
      <c r="X697" s="41"/>
      <c r="Y697" s="41"/>
      <c r="AJ697" s="41"/>
    </row>
    <row r="698" spans="22:36" x14ac:dyDescent="0.35">
      <c r="V698" s="41" t="str">
        <f t="shared" si="20"/>
        <v/>
      </c>
      <c r="W698" s="41"/>
      <c r="X698" s="41"/>
      <c r="Y698" s="41"/>
      <c r="AJ698" s="41"/>
    </row>
    <row r="699" spans="22:36" x14ac:dyDescent="0.35">
      <c r="V699" s="41" t="str">
        <f t="shared" si="20"/>
        <v/>
      </c>
      <c r="W699" s="41"/>
      <c r="X699" s="41"/>
      <c r="Y699" s="41"/>
      <c r="AJ699" s="41"/>
    </row>
    <row r="700" spans="22:36" x14ac:dyDescent="0.35">
      <c r="V700" s="41" t="str">
        <f t="shared" si="20"/>
        <v/>
      </c>
      <c r="W700" s="41"/>
      <c r="X700" s="41"/>
      <c r="Y700" s="41"/>
      <c r="AJ700" s="41"/>
    </row>
    <row r="701" spans="22:36" x14ac:dyDescent="0.35">
      <c r="V701" s="41" t="str">
        <f t="shared" si="20"/>
        <v/>
      </c>
      <c r="W701" s="41"/>
      <c r="X701" s="41"/>
      <c r="Y701" s="41"/>
      <c r="AJ701" s="41"/>
    </row>
    <row r="702" spans="22:36" x14ac:dyDescent="0.35">
      <c r="V702" s="41" t="str">
        <f t="shared" si="20"/>
        <v/>
      </c>
      <c r="W702" s="41"/>
      <c r="X702" s="41"/>
      <c r="Y702" s="41"/>
      <c r="AJ702" s="41"/>
    </row>
    <row r="703" spans="22:36" x14ac:dyDescent="0.35">
      <c r="V703" s="41" t="str">
        <f t="shared" si="20"/>
        <v/>
      </c>
      <c r="W703" s="41"/>
      <c r="X703" s="41"/>
      <c r="Y703" s="41"/>
      <c r="AJ703" s="41"/>
    </row>
    <row r="704" spans="22:36" x14ac:dyDescent="0.35">
      <c r="V704" s="41" t="str">
        <f t="shared" si="20"/>
        <v/>
      </c>
      <c r="W704" s="41"/>
      <c r="X704" s="41"/>
      <c r="Y704" s="41"/>
      <c r="AJ704" s="41"/>
    </row>
    <row r="705" spans="22:36" x14ac:dyDescent="0.35">
      <c r="V705" s="41" t="str">
        <f t="shared" si="20"/>
        <v/>
      </c>
      <c r="W705" s="41"/>
      <c r="X705" s="41"/>
      <c r="Y705" s="41"/>
      <c r="AJ705" s="41"/>
    </row>
    <row r="706" spans="22:36" x14ac:dyDescent="0.35">
      <c r="V706" s="41" t="str">
        <f t="shared" si="20"/>
        <v/>
      </c>
      <c r="W706" s="41"/>
      <c r="X706" s="41"/>
      <c r="Y706" s="41"/>
      <c r="AJ706" s="41"/>
    </row>
    <row r="707" spans="22:36" x14ac:dyDescent="0.35">
      <c r="V707" s="41" t="str">
        <f t="shared" si="20"/>
        <v/>
      </c>
      <c r="W707" s="41"/>
      <c r="X707" s="41"/>
      <c r="Y707" s="41"/>
      <c r="AJ707" s="41"/>
    </row>
    <row r="708" spans="22:36" x14ac:dyDescent="0.35">
      <c r="V708" s="41" t="str">
        <f t="shared" si="20"/>
        <v/>
      </c>
      <c r="W708" s="41"/>
      <c r="X708" s="41"/>
      <c r="Y708" s="41"/>
      <c r="AJ708" s="41"/>
    </row>
    <row r="709" spans="22:36" x14ac:dyDescent="0.35">
      <c r="V709" s="41" t="str">
        <f t="shared" si="20"/>
        <v/>
      </c>
      <c r="W709" s="41"/>
      <c r="X709" s="41"/>
      <c r="Y709" s="41"/>
      <c r="AJ709" s="41"/>
    </row>
    <row r="710" spans="22:36" x14ac:dyDescent="0.35">
      <c r="V710" s="41" t="str">
        <f t="shared" si="20"/>
        <v/>
      </c>
      <c r="W710" s="41"/>
      <c r="X710" s="41"/>
      <c r="Y710" s="41"/>
      <c r="AJ710" s="41"/>
    </row>
    <row r="711" spans="22:36" x14ac:dyDescent="0.35">
      <c r="V711" s="41" t="str">
        <f t="shared" si="20"/>
        <v/>
      </c>
      <c r="W711" s="41"/>
      <c r="X711" s="41"/>
      <c r="Y711" s="41"/>
      <c r="AJ711" s="41"/>
    </row>
    <row r="712" spans="22:36" x14ac:dyDescent="0.35">
      <c r="V712" s="41" t="str">
        <f t="shared" si="20"/>
        <v/>
      </c>
      <c r="W712" s="41"/>
      <c r="X712" s="41"/>
      <c r="Y712" s="41"/>
      <c r="AJ712" s="41"/>
    </row>
    <row r="713" spans="22:36" x14ac:dyDescent="0.35">
      <c r="V713" s="41" t="str">
        <f t="shared" si="20"/>
        <v/>
      </c>
      <c r="W713" s="41"/>
      <c r="X713" s="41"/>
      <c r="Y713" s="41"/>
      <c r="AJ713" s="41"/>
    </row>
    <row r="714" spans="22:36" x14ac:dyDescent="0.35">
      <c r="V714" s="41" t="str">
        <f t="shared" ref="V714:V777" si="21">IF(AND(E713&lt;&gt;"",J713&lt;&gt;"",K713&lt;&gt;""),
IF(AND(E713="Ducted",J713&lt;10,K713&lt;3.5),"ERROR: AEER must be greater than 3.5",
IF(AND(E713="Ducted",J713&gt;=10,J713&lt;25,K713&lt;3.4),"ERROR: AEER must be greater than 3.4",
IF(AND(E713="Ducted",J713&gt;=25,J713&lt;=39,K713&lt;3.4),"ERROR: AEER must be greater than 3.4",
IF(AND(E713="Ducted",J713&gt;39,J713&lt;=65,K713&lt;3.2),"ERROR: AEER must be greater than 3.2",
IF(AND(E713="Non-ducted",J713&lt;4,K713&lt;4.1),"ERROR: AEER must be greater than 4.1",
IF(AND(E713="Non-ducted",J713&gt;=4,J713&lt;7,K713&lt;3.7),"ERROR: AEER must be greater than 3.7",
IF(AND(E713="Non-ducted",J713&gt;=7,J713&lt;10,K713&lt;3.7),"ERROR: AEER must be greater than 3.7",
IF(AND(E713="Non-ducted",J713&gt;=10,J713&lt;=39,K713&lt;3.6),"ERROR: AEER must be greater than 3.6",
IF(AND(E713="Non-ducted",J713&gt;39,J713&lt;=65,K713&lt;3.4),"ERROR: AEER must be greater than 3.4",""))))))))),"")</f>
        <v/>
      </c>
      <c r="W714" s="41"/>
      <c r="X714" s="41"/>
      <c r="Y714" s="41"/>
      <c r="AJ714" s="41"/>
    </row>
    <row r="715" spans="22:36" x14ac:dyDescent="0.35">
      <c r="V715" s="41" t="str">
        <f t="shared" si="21"/>
        <v/>
      </c>
      <c r="W715" s="41"/>
      <c r="X715" s="41"/>
      <c r="Y715" s="41"/>
      <c r="AJ715" s="41"/>
    </row>
    <row r="716" spans="22:36" x14ac:dyDescent="0.35">
      <c r="V716" s="41" t="str">
        <f t="shared" si="21"/>
        <v/>
      </c>
      <c r="W716" s="41"/>
      <c r="X716" s="41"/>
      <c r="Y716" s="41"/>
      <c r="AJ716" s="41"/>
    </row>
    <row r="717" spans="22:36" x14ac:dyDescent="0.35">
      <c r="V717" s="41" t="str">
        <f t="shared" si="21"/>
        <v/>
      </c>
      <c r="W717" s="41"/>
      <c r="X717" s="41"/>
      <c r="Y717" s="41"/>
      <c r="AJ717" s="41"/>
    </row>
    <row r="718" spans="22:36" x14ac:dyDescent="0.35">
      <c r="V718" s="41" t="str">
        <f t="shared" si="21"/>
        <v/>
      </c>
      <c r="W718" s="41"/>
      <c r="X718" s="41"/>
      <c r="Y718" s="41"/>
      <c r="AJ718" s="41"/>
    </row>
    <row r="719" spans="22:36" x14ac:dyDescent="0.35">
      <c r="V719" s="41" t="str">
        <f t="shared" si="21"/>
        <v/>
      </c>
      <c r="W719" s="41"/>
      <c r="X719" s="41"/>
      <c r="Y719" s="41"/>
      <c r="AJ719" s="41"/>
    </row>
    <row r="720" spans="22:36" x14ac:dyDescent="0.35">
      <c r="V720" s="41" t="str">
        <f t="shared" si="21"/>
        <v/>
      </c>
      <c r="W720" s="41"/>
      <c r="X720" s="41"/>
      <c r="Y720" s="41"/>
      <c r="AJ720" s="41"/>
    </row>
    <row r="721" spans="22:36" x14ac:dyDescent="0.35">
      <c r="V721" s="41" t="str">
        <f t="shared" si="21"/>
        <v/>
      </c>
      <c r="W721" s="41"/>
      <c r="X721" s="41"/>
      <c r="Y721" s="41"/>
      <c r="AJ721" s="41"/>
    </row>
    <row r="722" spans="22:36" x14ac:dyDescent="0.35">
      <c r="V722" s="41" t="str">
        <f t="shared" si="21"/>
        <v/>
      </c>
      <c r="W722" s="41"/>
      <c r="X722" s="41"/>
      <c r="Y722" s="41"/>
      <c r="AJ722" s="41"/>
    </row>
    <row r="723" spans="22:36" x14ac:dyDescent="0.35">
      <c r="V723" s="41" t="str">
        <f t="shared" si="21"/>
        <v/>
      </c>
      <c r="W723" s="41"/>
      <c r="X723" s="41"/>
      <c r="Y723" s="41"/>
      <c r="AJ723" s="41"/>
    </row>
    <row r="724" spans="22:36" x14ac:dyDescent="0.35">
      <c r="V724" s="41" t="str">
        <f t="shared" si="21"/>
        <v/>
      </c>
      <c r="W724" s="41"/>
      <c r="X724" s="41"/>
      <c r="Y724" s="41"/>
      <c r="AJ724" s="41"/>
    </row>
    <row r="725" spans="22:36" x14ac:dyDescent="0.35">
      <c r="V725" s="41" t="str">
        <f t="shared" si="21"/>
        <v/>
      </c>
      <c r="W725" s="41"/>
      <c r="X725" s="41"/>
      <c r="Y725" s="41"/>
      <c r="AJ725" s="41"/>
    </row>
    <row r="726" spans="22:36" x14ac:dyDescent="0.35">
      <c r="V726" s="41" t="str">
        <f t="shared" si="21"/>
        <v/>
      </c>
      <c r="W726" s="41"/>
      <c r="X726" s="41"/>
      <c r="Y726" s="41"/>
      <c r="AJ726" s="41"/>
    </row>
    <row r="727" spans="22:36" x14ac:dyDescent="0.35">
      <c r="V727" s="41" t="str">
        <f t="shared" si="21"/>
        <v/>
      </c>
      <c r="W727" s="41"/>
      <c r="X727" s="41"/>
      <c r="Y727" s="41"/>
      <c r="AJ727" s="41"/>
    </row>
    <row r="728" spans="22:36" x14ac:dyDescent="0.35">
      <c r="V728" s="41" t="str">
        <f t="shared" si="21"/>
        <v/>
      </c>
      <c r="W728" s="41"/>
      <c r="X728" s="41"/>
      <c r="Y728" s="41"/>
      <c r="AJ728" s="41"/>
    </row>
    <row r="729" spans="22:36" x14ac:dyDescent="0.35">
      <c r="V729" s="41" t="str">
        <f t="shared" si="21"/>
        <v/>
      </c>
      <c r="W729" s="41"/>
      <c r="X729" s="41"/>
      <c r="Y729" s="41"/>
      <c r="AJ729" s="41"/>
    </row>
    <row r="730" spans="22:36" x14ac:dyDescent="0.35">
      <c r="V730" s="41" t="str">
        <f t="shared" si="21"/>
        <v/>
      </c>
      <c r="W730" s="41"/>
      <c r="X730" s="41"/>
      <c r="Y730" s="41"/>
      <c r="AJ730" s="41"/>
    </row>
    <row r="731" spans="22:36" x14ac:dyDescent="0.35">
      <c r="V731" s="41" t="str">
        <f t="shared" si="21"/>
        <v/>
      </c>
      <c r="W731" s="41"/>
      <c r="X731" s="41"/>
      <c r="Y731" s="41"/>
      <c r="AJ731" s="41"/>
    </row>
    <row r="732" spans="22:36" x14ac:dyDescent="0.35">
      <c r="V732" s="41" t="str">
        <f t="shared" si="21"/>
        <v/>
      </c>
      <c r="W732" s="41"/>
      <c r="X732" s="41"/>
      <c r="Y732" s="41"/>
      <c r="AJ732" s="41"/>
    </row>
    <row r="733" spans="22:36" x14ac:dyDescent="0.35">
      <c r="V733" s="41" t="str">
        <f t="shared" si="21"/>
        <v/>
      </c>
      <c r="W733" s="41"/>
      <c r="X733" s="41"/>
      <c r="Y733" s="41"/>
      <c r="AJ733" s="41"/>
    </row>
    <row r="734" spans="22:36" x14ac:dyDescent="0.35">
      <c r="V734" s="41" t="str">
        <f t="shared" si="21"/>
        <v/>
      </c>
      <c r="W734" s="41"/>
      <c r="X734" s="41"/>
      <c r="Y734" s="41"/>
      <c r="AJ734" s="41"/>
    </row>
    <row r="735" spans="22:36" x14ac:dyDescent="0.35">
      <c r="V735" s="41" t="str">
        <f t="shared" si="21"/>
        <v/>
      </c>
      <c r="W735" s="41"/>
      <c r="X735" s="41"/>
      <c r="Y735" s="41"/>
      <c r="AJ735" s="41"/>
    </row>
    <row r="736" spans="22:36" x14ac:dyDescent="0.35">
      <c r="V736" s="41" t="str">
        <f t="shared" si="21"/>
        <v/>
      </c>
      <c r="W736" s="41"/>
      <c r="X736" s="41"/>
      <c r="Y736" s="41"/>
      <c r="AJ736" s="41"/>
    </row>
    <row r="737" spans="22:36" x14ac:dyDescent="0.35">
      <c r="V737" s="41" t="str">
        <f t="shared" si="21"/>
        <v/>
      </c>
      <c r="W737" s="41"/>
      <c r="X737" s="41"/>
      <c r="Y737" s="41"/>
      <c r="AJ737" s="41"/>
    </row>
    <row r="738" spans="22:36" x14ac:dyDescent="0.35">
      <c r="V738" s="41" t="str">
        <f t="shared" si="21"/>
        <v/>
      </c>
      <c r="W738" s="41"/>
      <c r="X738" s="41"/>
      <c r="Y738" s="41"/>
      <c r="AJ738" s="41"/>
    </row>
    <row r="739" spans="22:36" x14ac:dyDescent="0.35">
      <c r="V739" s="41" t="str">
        <f t="shared" si="21"/>
        <v/>
      </c>
      <c r="W739" s="41"/>
      <c r="X739" s="41"/>
      <c r="Y739" s="41"/>
      <c r="AJ739" s="41"/>
    </row>
    <row r="740" spans="22:36" x14ac:dyDescent="0.35">
      <c r="V740" s="41" t="str">
        <f t="shared" si="21"/>
        <v/>
      </c>
      <c r="W740" s="41"/>
      <c r="X740" s="41"/>
      <c r="Y740" s="41"/>
      <c r="AJ740" s="41"/>
    </row>
    <row r="741" spans="22:36" x14ac:dyDescent="0.35">
      <c r="V741" s="41" t="str">
        <f t="shared" si="21"/>
        <v/>
      </c>
      <c r="W741" s="41"/>
      <c r="X741" s="41"/>
      <c r="Y741" s="41"/>
      <c r="AJ741" s="41"/>
    </row>
    <row r="742" spans="22:36" x14ac:dyDescent="0.35">
      <c r="V742" s="41" t="str">
        <f t="shared" si="21"/>
        <v/>
      </c>
      <c r="W742" s="41"/>
      <c r="X742" s="41"/>
      <c r="Y742" s="41"/>
      <c r="AJ742" s="41"/>
    </row>
    <row r="743" spans="22:36" x14ac:dyDescent="0.35">
      <c r="V743" s="41" t="str">
        <f t="shared" si="21"/>
        <v/>
      </c>
      <c r="W743" s="41"/>
      <c r="X743" s="41"/>
      <c r="Y743" s="41"/>
      <c r="AJ743" s="41"/>
    </row>
    <row r="744" spans="22:36" x14ac:dyDescent="0.35">
      <c r="V744" s="41" t="str">
        <f t="shared" si="21"/>
        <v/>
      </c>
      <c r="W744" s="41"/>
      <c r="X744" s="41"/>
      <c r="Y744" s="41"/>
      <c r="AJ744" s="41"/>
    </row>
    <row r="745" spans="22:36" x14ac:dyDescent="0.35">
      <c r="V745" s="41" t="str">
        <f t="shared" si="21"/>
        <v/>
      </c>
      <c r="W745" s="41"/>
      <c r="X745" s="41"/>
      <c r="Y745" s="41"/>
      <c r="AJ745" s="41"/>
    </row>
    <row r="746" spans="22:36" x14ac:dyDescent="0.35">
      <c r="V746" s="41" t="str">
        <f t="shared" si="21"/>
        <v/>
      </c>
      <c r="W746" s="41"/>
      <c r="X746" s="41"/>
      <c r="Y746" s="41"/>
      <c r="AJ746" s="41"/>
    </row>
    <row r="747" spans="22:36" x14ac:dyDescent="0.35">
      <c r="V747" s="41" t="str">
        <f t="shared" si="21"/>
        <v/>
      </c>
      <c r="W747" s="41"/>
      <c r="X747" s="41"/>
      <c r="Y747" s="41"/>
      <c r="AJ747" s="41"/>
    </row>
    <row r="748" spans="22:36" x14ac:dyDescent="0.35">
      <c r="V748" s="41" t="str">
        <f t="shared" si="21"/>
        <v/>
      </c>
      <c r="W748" s="41"/>
      <c r="X748" s="41"/>
      <c r="Y748" s="41"/>
      <c r="AJ748" s="41"/>
    </row>
    <row r="749" spans="22:36" x14ac:dyDescent="0.35">
      <c r="V749" s="41" t="str">
        <f t="shared" si="21"/>
        <v/>
      </c>
      <c r="W749" s="41"/>
      <c r="X749" s="41"/>
      <c r="Y749" s="41"/>
      <c r="AJ749" s="41"/>
    </row>
    <row r="750" spans="22:36" x14ac:dyDescent="0.35">
      <c r="V750" s="41" t="str">
        <f t="shared" si="21"/>
        <v/>
      </c>
      <c r="W750" s="41"/>
      <c r="X750" s="41"/>
      <c r="Y750" s="41"/>
      <c r="AJ750" s="41"/>
    </row>
    <row r="751" spans="22:36" x14ac:dyDescent="0.35">
      <c r="V751" s="41" t="str">
        <f t="shared" si="21"/>
        <v/>
      </c>
      <c r="W751" s="41"/>
      <c r="X751" s="41"/>
      <c r="Y751" s="41"/>
      <c r="AJ751" s="41"/>
    </row>
    <row r="752" spans="22:36" x14ac:dyDescent="0.35">
      <c r="V752" s="41" t="str">
        <f t="shared" si="21"/>
        <v/>
      </c>
      <c r="W752" s="41"/>
      <c r="X752" s="41"/>
      <c r="Y752" s="41"/>
      <c r="AJ752" s="41"/>
    </row>
    <row r="753" spans="22:36" x14ac:dyDescent="0.35">
      <c r="V753" s="41" t="str">
        <f t="shared" si="21"/>
        <v/>
      </c>
      <c r="W753" s="41"/>
      <c r="X753" s="41"/>
      <c r="Y753" s="41"/>
      <c r="AJ753" s="41"/>
    </row>
    <row r="754" spans="22:36" x14ac:dyDescent="0.35">
      <c r="V754" s="41" t="str">
        <f t="shared" si="21"/>
        <v/>
      </c>
      <c r="W754" s="41"/>
      <c r="X754" s="41"/>
      <c r="Y754" s="41"/>
      <c r="AJ754" s="41"/>
    </row>
    <row r="755" spans="22:36" x14ac:dyDescent="0.35">
      <c r="V755" s="41" t="str">
        <f t="shared" si="21"/>
        <v/>
      </c>
      <c r="W755" s="41"/>
      <c r="X755" s="41"/>
      <c r="Y755" s="41"/>
      <c r="AJ755" s="41"/>
    </row>
    <row r="756" spans="22:36" x14ac:dyDescent="0.35">
      <c r="V756" s="41" t="str">
        <f t="shared" si="21"/>
        <v/>
      </c>
      <c r="W756" s="41"/>
      <c r="X756" s="41"/>
      <c r="Y756" s="41"/>
      <c r="AJ756" s="41"/>
    </row>
    <row r="757" spans="22:36" x14ac:dyDescent="0.35">
      <c r="V757" s="41" t="str">
        <f t="shared" si="21"/>
        <v/>
      </c>
      <c r="W757" s="41"/>
      <c r="X757" s="41"/>
      <c r="Y757" s="41"/>
      <c r="AJ757" s="41"/>
    </row>
    <row r="758" spans="22:36" x14ac:dyDescent="0.35">
      <c r="V758" s="41" t="str">
        <f t="shared" si="21"/>
        <v/>
      </c>
      <c r="W758" s="41"/>
      <c r="X758" s="41"/>
      <c r="Y758" s="41"/>
      <c r="AJ758" s="41"/>
    </row>
    <row r="759" spans="22:36" x14ac:dyDescent="0.35">
      <c r="V759" s="41" t="str">
        <f t="shared" si="21"/>
        <v/>
      </c>
      <c r="W759" s="41"/>
      <c r="X759" s="41"/>
      <c r="Y759" s="41"/>
      <c r="AJ759" s="41"/>
    </row>
    <row r="760" spans="22:36" x14ac:dyDescent="0.35">
      <c r="V760" s="41" t="str">
        <f t="shared" si="21"/>
        <v/>
      </c>
      <c r="W760" s="41"/>
      <c r="X760" s="41"/>
      <c r="Y760" s="41"/>
      <c r="AJ760" s="41"/>
    </row>
    <row r="761" spans="22:36" x14ac:dyDescent="0.35">
      <c r="V761" s="41" t="str">
        <f t="shared" si="21"/>
        <v/>
      </c>
      <c r="W761" s="41"/>
      <c r="X761" s="41"/>
      <c r="Y761" s="41"/>
      <c r="AJ761" s="41"/>
    </row>
    <row r="762" spans="22:36" x14ac:dyDescent="0.35">
      <c r="V762" s="41" t="str">
        <f t="shared" si="21"/>
        <v/>
      </c>
      <c r="W762" s="41"/>
      <c r="X762" s="41"/>
      <c r="Y762" s="41"/>
      <c r="AJ762" s="41"/>
    </row>
    <row r="763" spans="22:36" x14ac:dyDescent="0.35">
      <c r="V763" s="41" t="str">
        <f t="shared" si="21"/>
        <v/>
      </c>
      <c r="W763" s="41"/>
      <c r="X763" s="41"/>
      <c r="Y763" s="41"/>
      <c r="AJ763" s="41"/>
    </row>
    <row r="764" spans="22:36" x14ac:dyDescent="0.35">
      <c r="V764" s="41" t="str">
        <f t="shared" si="21"/>
        <v/>
      </c>
      <c r="W764" s="41"/>
      <c r="X764" s="41"/>
      <c r="Y764" s="41"/>
      <c r="AJ764" s="41"/>
    </row>
    <row r="765" spans="22:36" x14ac:dyDescent="0.35">
      <c r="V765" s="41" t="str">
        <f t="shared" si="21"/>
        <v/>
      </c>
      <c r="W765" s="41"/>
      <c r="X765" s="41"/>
      <c r="Y765" s="41"/>
      <c r="AJ765" s="41"/>
    </row>
    <row r="766" spans="22:36" x14ac:dyDescent="0.35">
      <c r="V766" s="41" t="str">
        <f t="shared" si="21"/>
        <v/>
      </c>
      <c r="W766" s="41"/>
      <c r="X766" s="41"/>
      <c r="Y766" s="41"/>
      <c r="AJ766" s="41"/>
    </row>
    <row r="767" spans="22:36" x14ac:dyDescent="0.35">
      <c r="V767" s="41" t="str">
        <f t="shared" si="21"/>
        <v/>
      </c>
      <c r="W767" s="41"/>
      <c r="X767" s="41"/>
      <c r="Y767" s="41"/>
      <c r="AJ767" s="41"/>
    </row>
    <row r="768" spans="22:36" x14ac:dyDescent="0.35">
      <c r="V768" s="41" t="str">
        <f t="shared" si="21"/>
        <v/>
      </c>
      <c r="W768" s="41"/>
      <c r="X768" s="41"/>
      <c r="Y768" s="41"/>
      <c r="AJ768" s="41"/>
    </row>
    <row r="769" spans="22:36" x14ac:dyDescent="0.35">
      <c r="V769" s="41" t="str">
        <f t="shared" si="21"/>
        <v/>
      </c>
      <c r="W769" s="41"/>
      <c r="X769" s="41"/>
      <c r="Y769" s="41"/>
      <c r="AJ769" s="41"/>
    </row>
    <row r="770" spans="22:36" x14ac:dyDescent="0.35">
      <c r="V770" s="41" t="str">
        <f t="shared" si="21"/>
        <v/>
      </c>
      <c r="W770" s="41"/>
      <c r="X770" s="41"/>
      <c r="Y770" s="41"/>
      <c r="AJ770" s="41"/>
    </row>
    <row r="771" spans="22:36" x14ac:dyDescent="0.35">
      <c r="V771" s="41" t="str">
        <f t="shared" si="21"/>
        <v/>
      </c>
      <c r="W771" s="41"/>
      <c r="X771" s="41"/>
      <c r="Y771" s="41"/>
      <c r="AJ771" s="41"/>
    </row>
    <row r="772" spans="22:36" x14ac:dyDescent="0.35">
      <c r="V772" s="41" t="str">
        <f t="shared" si="21"/>
        <v/>
      </c>
      <c r="W772" s="41"/>
      <c r="X772" s="41"/>
      <c r="Y772" s="41"/>
      <c r="AJ772" s="41"/>
    </row>
    <row r="773" spans="22:36" x14ac:dyDescent="0.35">
      <c r="V773" s="41" t="str">
        <f t="shared" si="21"/>
        <v/>
      </c>
      <c r="W773" s="41"/>
      <c r="X773" s="41"/>
      <c r="Y773" s="41"/>
      <c r="AJ773" s="41"/>
    </row>
    <row r="774" spans="22:36" x14ac:dyDescent="0.35">
      <c r="V774" s="41" t="str">
        <f t="shared" si="21"/>
        <v/>
      </c>
      <c r="W774" s="41"/>
      <c r="X774" s="41"/>
      <c r="Y774" s="41"/>
      <c r="AJ774" s="41"/>
    </row>
    <row r="775" spans="22:36" x14ac:dyDescent="0.35">
      <c r="V775" s="41" t="str">
        <f t="shared" si="21"/>
        <v/>
      </c>
      <c r="W775" s="41"/>
      <c r="X775" s="41"/>
      <c r="Y775" s="41"/>
      <c r="AJ775" s="41"/>
    </row>
    <row r="776" spans="22:36" x14ac:dyDescent="0.35">
      <c r="V776" s="41" t="str">
        <f t="shared" si="21"/>
        <v/>
      </c>
      <c r="W776" s="41"/>
      <c r="X776" s="41"/>
      <c r="Y776" s="41"/>
      <c r="AJ776" s="41"/>
    </row>
    <row r="777" spans="22:36" x14ac:dyDescent="0.35">
      <c r="V777" s="41" t="str">
        <f t="shared" si="21"/>
        <v/>
      </c>
      <c r="W777" s="41"/>
      <c r="X777" s="41"/>
      <c r="Y777" s="41"/>
      <c r="AJ777" s="41"/>
    </row>
    <row r="778" spans="22:36" x14ac:dyDescent="0.35">
      <c r="V778" s="41" t="str">
        <f t="shared" ref="V778:V841" si="22">IF(AND(E777&lt;&gt;"",J777&lt;&gt;"",K777&lt;&gt;""),
IF(AND(E777="Ducted",J777&lt;10,K777&lt;3.5),"ERROR: AEER must be greater than 3.5",
IF(AND(E777="Ducted",J777&gt;=10,J777&lt;25,K777&lt;3.4),"ERROR: AEER must be greater than 3.4",
IF(AND(E777="Ducted",J777&gt;=25,J777&lt;=39,K777&lt;3.4),"ERROR: AEER must be greater than 3.4",
IF(AND(E777="Ducted",J777&gt;39,J777&lt;=65,K777&lt;3.2),"ERROR: AEER must be greater than 3.2",
IF(AND(E777="Non-ducted",J777&lt;4,K777&lt;4.1),"ERROR: AEER must be greater than 4.1",
IF(AND(E777="Non-ducted",J777&gt;=4,J777&lt;7,K777&lt;3.7),"ERROR: AEER must be greater than 3.7",
IF(AND(E777="Non-ducted",J777&gt;=7,J777&lt;10,K777&lt;3.7),"ERROR: AEER must be greater than 3.7",
IF(AND(E777="Non-ducted",J777&gt;=10,J777&lt;=39,K777&lt;3.6),"ERROR: AEER must be greater than 3.6",
IF(AND(E777="Non-ducted",J777&gt;39,J777&lt;=65,K777&lt;3.4),"ERROR: AEER must be greater than 3.4",""))))))))),"")</f>
        <v/>
      </c>
      <c r="W778" s="41"/>
      <c r="X778" s="41"/>
      <c r="Y778" s="41"/>
      <c r="AJ778" s="41"/>
    </row>
    <row r="779" spans="22:36" x14ac:dyDescent="0.35">
      <c r="V779" s="41" t="str">
        <f t="shared" si="22"/>
        <v/>
      </c>
      <c r="W779" s="41"/>
      <c r="X779" s="41"/>
      <c r="Y779" s="41"/>
      <c r="AJ779" s="41"/>
    </row>
    <row r="780" spans="22:36" x14ac:dyDescent="0.35">
      <c r="V780" s="41" t="str">
        <f t="shared" si="22"/>
        <v/>
      </c>
      <c r="W780" s="41"/>
      <c r="X780" s="41"/>
      <c r="Y780" s="41"/>
      <c r="AJ780" s="41"/>
    </row>
    <row r="781" spans="22:36" x14ac:dyDescent="0.35">
      <c r="V781" s="41" t="str">
        <f t="shared" si="22"/>
        <v/>
      </c>
      <c r="W781" s="41"/>
      <c r="X781" s="41"/>
      <c r="Y781" s="41"/>
      <c r="AJ781" s="41"/>
    </row>
    <row r="782" spans="22:36" x14ac:dyDescent="0.35">
      <c r="V782" s="41" t="str">
        <f t="shared" si="22"/>
        <v/>
      </c>
      <c r="W782" s="41"/>
      <c r="X782" s="41"/>
      <c r="Y782" s="41"/>
      <c r="AJ782" s="41"/>
    </row>
    <row r="783" spans="22:36" x14ac:dyDescent="0.35">
      <c r="V783" s="41" t="str">
        <f t="shared" si="22"/>
        <v/>
      </c>
      <c r="W783" s="41"/>
      <c r="X783" s="41"/>
      <c r="Y783" s="41"/>
      <c r="AJ783" s="41"/>
    </row>
    <row r="784" spans="22:36" x14ac:dyDescent="0.35">
      <c r="V784" s="41" t="str">
        <f t="shared" si="22"/>
        <v/>
      </c>
      <c r="W784" s="41"/>
      <c r="X784" s="41"/>
      <c r="Y784" s="41"/>
      <c r="AJ784" s="41"/>
    </row>
    <row r="785" spans="22:36" x14ac:dyDescent="0.35">
      <c r="V785" s="41" t="str">
        <f t="shared" si="22"/>
        <v/>
      </c>
      <c r="W785" s="41"/>
      <c r="X785" s="41"/>
      <c r="Y785" s="41"/>
      <c r="AJ785" s="41"/>
    </row>
    <row r="786" spans="22:36" x14ac:dyDescent="0.35">
      <c r="V786" s="41" t="str">
        <f t="shared" si="22"/>
        <v/>
      </c>
      <c r="W786" s="41"/>
      <c r="X786" s="41"/>
      <c r="Y786" s="41"/>
      <c r="AJ786" s="41"/>
    </row>
    <row r="787" spans="22:36" x14ac:dyDescent="0.35">
      <c r="V787" s="41" t="str">
        <f t="shared" si="22"/>
        <v/>
      </c>
      <c r="W787" s="41"/>
      <c r="X787" s="41"/>
      <c r="Y787" s="41"/>
      <c r="AJ787" s="41"/>
    </row>
    <row r="788" spans="22:36" x14ac:dyDescent="0.35">
      <c r="V788" s="41" t="str">
        <f t="shared" si="22"/>
        <v/>
      </c>
      <c r="W788" s="41"/>
      <c r="X788" s="41"/>
      <c r="Y788" s="41"/>
      <c r="AJ788" s="41"/>
    </row>
    <row r="789" spans="22:36" x14ac:dyDescent="0.35">
      <c r="V789" s="41" t="str">
        <f t="shared" si="22"/>
        <v/>
      </c>
      <c r="W789" s="41"/>
      <c r="X789" s="41"/>
      <c r="Y789" s="41"/>
      <c r="AJ789" s="41"/>
    </row>
    <row r="790" spans="22:36" x14ac:dyDescent="0.35">
      <c r="V790" s="41" t="str">
        <f t="shared" si="22"/>
        <v/>
      </c>
      <c r="W790" s="41"/>
      <c r="X790" s="41"/>
      <c r="Y790" s="41"/>
      <c r="AJ790" s="41"/>
    </row>
    <row r="791" spans="22:36" x14ac:dyDescent="0.35">
      <c r="V791" s="41" t="str">
        <f t="shared" si="22"/>
        <v/>
      </c>
      <c r="W791" s="41"/>
      <c r="X791" s="41"/>
      <c r="Y791" s="41"/>
      <c r="AJ791" s="41"/>
    </row>
    <row r="792" spans="22:36" x14ac:dyDescent="0.35">
      <c r="V792" s="41" t="str">
        <f t="shared" si="22"/>
        <v/>
      </c>
      <c r="W792" s="41"/>
      <c r="X792" s="41"/>
      <c r="Y792" s="41"/>
      <c r="AJ792" s="41"/>
    </row>
    <row r="793" spans="22:36" x14ac:dyDescent="0.35">
      <c r="V793" s="41" t="str">
        <f t="shared" si="22"/>
        <v/>
      </c>
      <c r="W793" s="41"/>
      <c r="X793" s="41"/>
      <c r="Y793" s="41"/>
      <c r="AJ793" s="41"/>
    </row>
    <row r="794" spans="22:36" x14ac:dyDescent="0.35">
      <c r="V794" s="41" t="str">
        <f t="shared" si="22"/>
        <v/>
      </c>
      <c r="W794" s="41"/>
      <c r="X794" s="41"/>
      <c r="Y794" s="41"/>
      <c r="AJ794" s="41"/>
    </row>
    <row r="795" spans="22:36" x14ac:dyDescent="0.35">
      <c r="V795" s="41" t="str">
        <f t="shared" si="22"/>
        <v/>
      </c>
      <c r="W795" s="41"/>
      <c r="X795" s="41"/>
      <c r="Y795" s="41"/>
      <c r="AJ795" s="41"/>
    </row>
    <row r="796" spans="22:36" x14ac:dyDescent="0.35">
      <c r="V796" s="41" t="str">
        <f t="shared" si="22"/>
        <v/>
      </c>
      <c r="W796" s="41"/>
      <c r="X796" s="41"/>
      <c r="Y796" s="41"/>
      <c r="AJ796" s="41"/>
    </row>
    <row r="797" spans="22:36" x14ac:dyDescent="0.35">
      <c r="V797" s="41" t="str">
        <f t="shared" si="22"/>
        <v/>
      </c>
      <c r="W797" s="41"/>
      <c r="X797" s="41"/>
      <c r="Y797" s="41"/>
      <c r="AJ797" s="41"/>
    </row>
    <row r="798" spans="22:36" x14ac:dyDescent="0.35">
      <c r="V798" s="41" t="str">
        <f t="shared" si="22"/>
        <v/>
      </c>
      <c r="W798" s="41"/>
      <c r="X798" s="41"/>
      <c r="Y798" s="41"/>
      <c r="AJ798" s="41"/>
    </row>
    <row r="799" spans="22:36" x14ac:dyDescent="0.35">
      <c r="V799" s="41" t="str">
        <f t="shared" si="22"/>
        <v/>
      </c>
      <c r="W799" s="41"/>
      <c r="X799" s="41"/>
      <c r="Y799" s="41"/>
      <c r="AJ799" s="41"/>
    </row>
    <row r="800" spans="22:36" x14ac:dyDescent="0.35">
      <c r="V800" s="41" t="str">
        <f t="shared" si="22"/>
        <v/>
      </c>
      <c r="W800" s="41"/>
      <c r="X800" s="41"/>
      <c r="Y800" s="41"/>
      <c r="AJ800" s="41"/>
    </row>
    <row r="801" spans="22:36" x14ac:dyDescent="0.35">
      <c r="V801" s="41" t="str">
        <f t="shared" si="22"/>
        <v/>
      </c>
      <c r="W801" s="41"/>
      <c r="X801" s="41"/>
      <c r="Y801" s="41"/>
      <c r="AJ801" s="41"/>
    </row>
    <row r="802" spans="22:36" x14ac:dyDescent="0.35">
      <c r="V802" s="41" t="str">
        <f t="shared" si="22"/>
        <v/>
      </c>
      <c r="W802" s="41"/>
      <c r="X802" s="41"/>
      <c r="Y802" s="41"/>
      <c r="AJ802" s="41"/>
    </row>
    <row r="803" spans="22:36" x14ac:dyDescent="0.35">
      <c r="V803" s="41" t="str">
        <f t="shared" si="22"/>
        <v/>
      </c>
      <c r="W803" s="41"/>
      <c r="X803" s="41"/>
      <c r="Y803" s="41"/>
      <c r="AJ803" s="41"/>
    </row>
    <row r="804" spans="22:36" x14ac:dyDescent="0.35">
      <c r="V804" s="41" t="str">
        <f t="shared" si="22"/>
        <v/>
      </c>
      <c r="W804" s="41"/>
      <c r="X804" s="41"/>
      <c r="Y804" s="41"/>
      <c r="AJ804" s="41"/>
    </row>
    <row r="805" spans="22:36" x14ac:dyDescent="0.35">
      <c r="V805" s="41" t="str">
        <f t="shared" si="22"/>
        <v/>
      </c>
      <c r="W805" s="41"/>
      <c r="X805" s="41"/>
      <c r="Y805" s="41"/>
      <c r="AJ805" s="41"/>
    </row>
    <row r="806" spans="22:36" x14ac:dyDescent="0.35">
      <c r="V806" s="41" t="str">
        <f t="shared" si="22"/>
        <v/>
      </c>
      <c r="W806" s="41"/>
      <c r="X806" s="41"/>
      <c r="Y806" s="41"/>
      <c r="AJ806" s="41"/>
    </row>
    <row r="807" spans="22:36" x14ac:dyDescent="0.35">
      <c r="V807" s="41" t="str">
        <f t="shared" si="22"/>
        <v/>
      </c>
      <c r="W807" s="41"/>
      <c r="X807" s="41"/>
      <c r="Y807" s="41"/>
      <c r="AJ807" s="41"/>
    </row>
    <row r="808" spans="22:36" x14ac:dyDescent="0.35">
      <c r="V808" s="41" t="str">
        <f t="shared" si="22"/>
        <v/>
      </c>
      <c r="W808" s="41"/>
      <c r="X808" s="41"/>
      <c r="Y808" s="41"/>
      <c r="AJ808" s="41"/>
    </row>
    <row r="809" spans="22:36" x14ac:dyDescent="0.35">
      <c r="V809" s="41" t="str">
        <f t="shared" si="22"/>
        <v/>
      </c>
      <c r="W809" s="41"/>
      <c r="X809" s="41"/>
      <c r="Y809" s="41"/>
      <c r="AJ809" s="41"/>
    </row>
    <row r="810" spans="22:36" x14ac:dyDescent="0.35">
      <c r="V810" s="41" t="str">
        <f t="shared" si="22"/>
        <v/>
      </c>
      <c r="W810" s="41"/>
      <c r="X810" s="41"/>
      <c r="Y810" s="41"/>
      <c r="AJ810" s="41"/>
    </row>
    <row r="811" spans="22:36" x14ac:dyDescent="0.35">
      <c r="V811" s="41" t="str">
        <f t="shared" si="22"/>
        <v/>
      </c>
      <c r="W811" s="41"/>
      <c r="X811" s="41"/>
      <c r="Y811" s="41"/>
      <c r="AJ811" s="41"/>
    </row>
    <row r="812" spans="22:36" x14ac:dyDescent="0.35">
      <c r="V812" s="41" t="str">
        <f t="shared" si="22"/>
        <v/>
      </c>
      <c r="W812" s="41"/>
      <c r="X812" s="41"/>
      <c r="Y812" s="41"/>
      <c r="AJ812" s="41"/>
    </row>
    <row r="813" spans="22:36" x14ac:dyDescent="0.35">
      <c r="V813" s="41" t="str">
        <f t="shared" si="22"/>
        <v/>
      </c>
      <c r="W813" s="41"/>
      <c r="X813" s="41"/>
      <c r="Y813" s="41"/>
      <c r="AJ813" s="41"/>
    </row>
    <row r="814" spans="22:36" x14ac:dyDescent="0.35">
      <c r="V814" s="41" t="str">
        <f t="shared" si="22"/>
        <v/>
      </c>
      <c r="W814" s="41"/>
      <c r="X814" s="41"/>
      <c r="Y814" s="41"/>
      <c r="AJ814" s="41"/>
    </row>
    <row r="815" spans="22:36" x14ac:dyDescent="0.35">
      <c r="V815" s="41" t="str">
        <f t="shared" si="22"/>
        <v/>
      </c>
      <c r="W815" s="41"/>
      <c r="X815" s="41"/>
      <c r="Y815" s="41"/>
      <c r="AJ815" s="41"/>
    </row>
    <row r="816" spans="22:36" x14ac:dyDescent="0.35">
      <c r="V816" s="41" t="str">
        <f t="shared" si="22"/>
        <v/>
      </c>
      <c r="W816" s="41"/>
      <c r="X816" s="41"/>
      <c r="Y816" s="41"/>
      <c r="AJ816" s="41"/>
    </row>
    <row r="817" spans="22:36" x14ac:dyDescent="0.35">
      <c r="V817" s="41" t="str">
        <f t="shared" si="22"/>
        <v/>
      </c>
      <c r="W817" s="41"/>
      <c r="X817" s="41"/>
      <c r="Y817" s="41"/>
      <c r="AJ817" s="41"/>
    </row>
    <row r="818" spans="22:36" x14ac:dyDescent="0.35">
      <c r="V818" s="41" t="str">
        <f t="shared" si="22"/>
        <v/>
      </c>
      <c r="W818" s="41"/>
      <c r="X818" s="41"/>
      <c r="Y818" s="41"/>
      <c r="AJ818" s="41"/>
    </row>
    <row r="819" spans="22:36" x14ac:dyDescent="0.35">
      <c r="V819" s="41" t="str">
        <f t="shared" si="22"/>
        <v/>
      </c>
      <c r="W819" s="41"/>
      <c r="X819" s="41"/>
      <c r="Y819" s="41"/>
      <c r="AJ819" s="41"/>
    </row>
    <row r="820" spans="22:36" x14ac:dyDescent="0.35">
      <c r="V820" s="41" t="str">
        <f t="shared" si="22"/>
        <v/>
      </c>
      <c r="W820" s="41"/>
      <c r="X820" s="41"/>
      <c r="Y820" s="41"/>
      <c r="AJ820" s="41"/>
    </row>
    <row r="821" spans="22:36" x14ac:dyDescent="0.35">
      <c r="V821" s="41" t="str">
        <f t="shared" si="22"/>
        <v/>
      </c>
      <c r="W821" s="41"/>
      <c r="X821" s="41"/>
      <c r="Y821" s="41"/>
      <c r="AJ821" s="41"/>
    </row>
    <row r="822" spans="22:36" x14ac:dyDescent="0.35">
      <c r="V822" s="41" t="str">
        <f t="shared" si="22"/>
        <v/>
      </c>
      <c r="W822" s="41"/>
      <c r="X822" s="41"/>
      <c r="Y822" s="41"/>
      <c r="AJ822" s="41"/>
    </row>
    <row r="823" spans="22:36" x14ac:dyDescent="0.35">
      <c r="V823" s="41" t="str">
        <f t="shared" si="22"/>
        <v/>
      </c>
      <c r="W823" s="41"/>
      <c r="X823" s="41"/>
      <c r="Y823" s="41"/>
      <c r="AJ823" s="41"/>
    </row>
    <row r="824" spans="22:36" x14ac:dyDescent="0.35">
      <c r="V824" s="41" t="str">
        <f t="shared" si="22"/>
        <v/>
      </c>
      <c r="W824" s="41"/>
      <c r="X824" s="41"/>
      <c r="Y824" s="41"/>
      <c r="AJ824" s="41"/>
    </row>
    <row r="825" spans="22:36" x14ac:dyDescent="0.35">
      <c r="V825" s="41" t="str">
        <f t="shared" si="22"/>
        <v/>
      </c>
      <c r="W825" s="41"/>
      <c r="X825" s="41"/>
      <c r="Y825" s="41"/>
      <c r="AJ825" s="41"/>
    </row>
    <row r="826" spans="22:36" x14ac:dyDescent="0.35">
      <c r="V826" s="41" t="str">
        <f t="shared" si="22"/>
        <v/>
      </c>
      <c r="W826" s="41"/>
      <c r="X826" s="41"/>
      <c r="Y826" s="41"/>
      <c r="AJ826" s="41"/>
    </row>
    <row r="827" spans="22:36" x14ac:dyDescent="0.35">
      <c r="V827" s="41" t="str">
        <f t="shared" si="22"/>
        <v/>
      </c>
      <c r="W827" s="41"/>
      <c r="X827" s="41"/>
      <c r="Y827" s="41"/>
      <c r="AJ827" s="41"/>
    </row>
    <row r="828" spans="22:36" x14ac:dyDescent="0.35">
      <c r="V828" s="41" t="str">
        <f t="shared" si="22"/>
        <v/>
      </c>
      <c r="W828" s="41"/>
      <c r="X828" s="41"/>
      <c r="Y828" s="41"/>
      <c r="AJ828" s="41"/>
    </row>
    <row r="829" spans="22:36" x14ac:dyDescent="0.35">
      <c r="V829" s="41" t="str">
        <f t="shared" si="22"/>
        <v/>
      </c>
      <c r="W829" s="41"/>
      <c r="X829" s="41"/>
      <c r="Y829" s="41"/>
      <c r="AJ829" s="41"/>
    </row>
    <row r="830" spans="22:36" x14ac:dyDescent="0.35">
      <c r="V830" s="41" t="str">
        <f t="shared" si="22"/>
        <v/>
      </c>
      <c r="W830" s="41"/>
      <c r="X830" s="41"/>
      <c r="Y830" s="41"/>
      <c r="AJ830" s="41"/>
    </row>
    <row r="831" spans="22:36" x14ac:dyDescent="0.35">
      <c r="V831" s="41" t="str">
        <f t="shared" si="22"/>
        <v/>
      </c>
      <c r="W831" s="41"/>
      <c r="X831" s="41"/>
      <c r="Y831" s="41"/>
      <c r="AJ831" s="41"/>
    </row>
    <row r="832" spans="22:36" x14ac:dyDescent="0.35">
      <c r="V832" s="41" t="str">
        <f t="shared" si="22"/>
        <v/>
      </c>
      <c r="W832" s="41"/>
      <c r="X832" s="41"/>
      <c r="Y832" s="41"/>
      <c r="AJ832" s="41"/>
    </row>
    <row r="833" spans="22:36" x14ac:dyDescent="0.35">
      <c r="V833" s="41" t="str">
        <f t="shared" si="22"/>
        <v/>
      </c>
      <c r="W833" s="41"/>
      <c r="X833" s="41"/>
      <c r="Y833" s="41"/>
      <c r="AJ833" s="41"/>
    </row>
    <row r="834" spans="22:36" x14ac:dyDescent="0.35">
      <c r="V834" s="41" t="str">
        <f t="shared" si="22"/>
        <v/>
      </c>
      <c r="W834" s="41"/>
      <c r="X834" s="41"/>
      <c r="Y834" s="41"/>
      <c r="AJ834" s="41"/>
    </row>
    <row r="835" spans="22:36" x14ac:dyDescent="0.35">
      <c r="V835" s="41" t="str">
        <f t="shared" si="22"/>
        <v/>
      </c>
      <c r="W835" s="41"/>
      <c r="X835" s="41"/>
      <c r="Y835" s="41"/>
      <c r="AJ835" s="41"/>
    </row>
    <row r="836" spans="22:36" x14ac:dyDescent="0.35">
      <c r="V836" s="41" t="str">
        <f t="shared" si="22"/>
        <v/>
      </c>
      <c r="W836" s="41"/>
      <c r="X836" s="41"/>
      <c r="Y836" s="41"/>
      <c r="AJ836" s="41"/>
    </row>
    <row r="837" spans="22:36" x14ac:dyDescent="0.35">
      <c r="V837" s="41" t="str">
        <f t="shared" si="22"/>
        <v/>
      </c>
      <c r="W837" s="41"/>
      <c r="X837" s="41"/>
      <c r="Y837" s="41"/>
      <c r="AJ837" s="41"/>
    </row>
    <row r="838" spans="22:36" x14ac:dyDescent="0.35">
      <c r="V838" s="41" t="str">
        <f t="shared" si="22"/>
        <v/>
      </c>
      <c r="W838" s="41"/>
      <c r="X838" s="41"/>
      <c r="Y838" s="41"/>
      <c r="AJ838" s="41"/>
    </row>
    <row r="839" spans="22:36" x14ac:dyDescent="0.35">
      <c r="V839" s="41" t="str">
        <f t="shared" si="22"/>
        <v/>
      </c>
      <c r="W839" s="41"/>
      <c r="X839" s="41"/>
      <c r="Y839" s="41"/>
      <c r="AJ839" s="41"/>
    </row>
    <row r="840" spans="22:36" x14ac:dyDescent="0.35">
      <c r="V840" s="41" t="str">
        <f t="shared" si="22"/>
        <v/>
      </c>
      <c r="W840" s="41"/>
      <c r="X840" s="41"/>
      <c r="Y840" s="41"/>
      <c r="AJ840" s="41"/>
    </row>
    <row r="841" spans="22:36" x14ac:dyDescent="0.35">
      <c r="V841" s="41" t="str">
        <f t="shared" si="22"/>
        <v/>
      </c>
      <c r="W841" s="41"/>
      <c r="X841" s="41"/>
      <c r="Y841" s="41"/>
      <c r="AJ841" s="41"/>
    </row>
    <row r="842" spans="22:36" x14ac:dyDescent="0.35">
      <c r="V842" s="41" t="str">
        <f t="shared" ref="V842:V905" si="23">IF(AND(E841&lt;&gt;"",J841&lt;&gt;"",K841&lt;&gt;""),
IF(AND(E841="Ducted",J841&lt;10,K841&lt;3.5),"ERROR: AEER must be greater than 3.5",
IF(AND(E841="Ducted",J841&gt;=10,J841&lt;25,K841&lt;3.4),"ERROR: AEER must be greater than 3.4",
IF(AND(E841="Ducted",J841&gt;=25,J841&lt;=39,K841&lt;3.4),"ERROR: AEER must be greater than 3.4",
IF(AND(E841="Ducted",J841&gt;39,J841&lt;=65,K841&lt;3.2),"ERROR: AEER must be greater than 3.2",
IF(AND(E841="Non-ducted",J841&lt;4,K841&lt;4.1),"ERROR: AEER must be greater than 4.1",
IF(AND(E841="Non-ducted",J841&gt;=4,J841&lt;7,K841&lt;3.7),"ERROR: AEER must be greater than 3.7",
IF(AND(E841="Non-ducted",J841&gt;=7,J841&lt;10,K841&lt;3.7),"ERROR: AEER must be greater than 3.7",
IF(AND(E841="Non-ducted",J841&gt;=10,J841&lt;=39,K841&lt;3.6),"ERROR: AEER must be greater than 3.6",
IF(AND(E841="Non-ducted",J841&gt;39,J841&lt;=65,K841&lt;3.4),"ERROR: AEER must be greater than 3.4",""))))))))),"")</f>
        <v/>
      </c>
      <c r="W842" s="41"/>
      <c r="X842" s="41"/>
      <c r="Y842" s="41"/>
      <c r="AJ842" s="41"/>
    </row>
    <row r="843" spans="22:36" x14ac:dyDescent="0.35">
      <c r="V843" s="41" t="str">
        <f t="shared" si="23"/>
        <v/>
      </c>
      <c r="W843" s="41"/>
      <c r="X843" s="41"/>
      <c r="Y843" s="41"/>
      <c r="AJ843" s="41"/>
    </row>
    <row r="844" spans="22:36" x14ac:dyDescent="0.35">
      <c r="V844" s="41" t="str">
        <f t="shared" si="23"/>
        <v/>
      </c>
      <c r="W844" s="41"/>
      <c r="X844" s="41"/>
      <c r="Y844" s="41"/>
      <c r="AJ844" s="41"/>
    </row>
    <row r="845" spans="22:36" x14ac:dyDescent="0.35">
      <c r="V845" s="41" t="str">
        <f t="shared" si="23"/>
        <v/>
      </c>
      <c r="W845" s="41"/>
      <c r="X845" s="41"/>
      <c r="Y845" s="41"/>
      <c r="AJ845" s="41"/>
    </row>
    <row r="846" spans="22:36" x14ac:dyDescent="0.35">
      <c r="V846" s="41" t="str">
        <f t="shared" si="23"/>
        <v/>
      </c>
      <c r="W846" s="41"/>
      <c r="X846" s="41"/>
      <c r="Y846" s="41"/>
      <c r="AJ846" s="41"/>
    </row>
    <row r="847" spans="22:36" x14ac:dyDescent="0.35">
      <c r="V847" s="41" t="str">
        <f t="shared" si="23"/>
        <v/>
      </c>
      <c r="W847" s="41"/>
      <c r="X847" s="41"/>
      <c r="Y847" s="41"/>
      <c r="AJ847" s="41"/>
    </row>
    <row r="848" spans="22:36" x14ac:dyDescent="0.35">
      <c r="V848" s="41" t="str">
        <f t="shared" si="23"/>
        <v/>
      </c>
      <c r="W848" s="41"/>
      <c r="X848" s="41"/>
      <c r="Y848" s="41"/>
      <c r="AJ848" s="41"/>
    </row>
    <row r="849" spans="22:36" x14ac:dyDescent="0.35">
      <c r="V849" s="41" t="str">
        <f t="shared" si="23"/>
        <v/>
      </c>
      <c r="W849" s="41"/>
      <c r="X849" s="41"/>
      <c r="Y849" s="41"/>
      <c r="AJ849" s="41"/>
    </row>
    <row r="850" spans="22:36" x14ac:dyDescent="0.35">
      <c r="V850" s="41" t="str">
        <f t="shared" si="23"/>
        <v/>
      </c>
      <c r="W850" s="41"/>
      <c r="X850" s="41"/>
      <c r="Y850" s="41"/>
      <c r="AJ850" s="41"/>
    </row>
    <row r="851" spans="22:36" x14ac:dyDescent="0.35">
      <c r="V851" s="41" t="str">
        <f t="shared" si="23"/>
        <v/>
      </c>
      <c r="W851" s="41"/>
      <c r="X851" s="41"/>
      <c r="Y851" s="41"/>
      <c r="AJ851" s="41"/>
    </row>
    <row r="852" spans="22:36" x14ac:dyDescent="0.35">
      <c r="V852" s="41" t="str">
        <f t="shared" si="23"/>
        <v/>
      </c>
      <c r="W852" s="41"/>
      <c r="X852" s="41"/>
      <c r="Y852" s="41"/>
      <c r="AJ852" s="41"/>
    </row>
    <row r="853" spans="22:36" x14ac:dyDescent="0.35">
      <c r="V853" s="41" t="str">
        <f t="shared" si="23"/>
        <v/>
      </c>
      <c r="W853" s="41"/>
      <c r="X853" s="41"/>
      <c r="Y853" s="41"/>
      <c r="AJ853" s="41"/>
    </row>
    <row r="854" spans="22:36" x14ac:dyDescent="0.35">
      <c r="V854" s="41" t="str">
        <f t="shared" si="23"/>
        <v/>
      </c>
      <c r="W854" s="41"/>
      <c r="X854" s="41"/>
      <c r="Y854" s="41"/>
      <c r="AJ854" s="41"/>
    </row>
    <row r="855" spans="22:36" x14ac:dyDescent="0.35">
      <c r="V855" s="41" t="str">
        <f t="shared" si="23"/>
        <v/>
      </c>
      <c r="W855" s="41"/>
      <c r="X855" s="41"/>
      <c r="Y855" s="41"/>
      <c r="AJ855" s="41"/>
    </row>
    <row r="856" spans="22:36" x14ac:dyDescent="0.35">
      <c r="V856" s="41" t="str">
        <f t="shared" si="23"/>
        <v/>
      </c>
      <c r="W856" s="41"/>
      <c r="X856" s="41"/>
      <c r="Y856" s="41"/>
      <c r="AJ856" s="41"/>
    </row>
    <row r="857" spans="22:36" x14ac:dyDescent="0.35">
      <c r="V857" s="41" t="str">
        <f t="shared" si="23"/>
        <v/>
      </c>
      <c r="W857" s="41"/>
      <c r="X857" s="41"/>
      <c r="Y857" s="41"/>
      <c r="AJ857" s="41"/>
    </row>
    <row r="858" spans="22:36" x14ac:dyDescent="0.35">
      <c r="V858" s="41" t="str">
        <f t="shared" si="23"/>
        <v/>
      </c>
      <c r="W858" s="41"/>
      <c r="X858" s="41"/>
      <c r="Y858" s="41"/>
      <c r="AJ858" s="41"/>
    </row>
    <row r="859" spans="22:36" x14ac:dyDescent="0.35">
      <c r="V859" s="41" t="str">
        <f t="shared" si="23"/>
        <v/>
      </c>
      <c r="W859" s="41"/>
      <c r="X859" s="41"/>
      <c r="Y859" s="41"/>
      <c r="AJ859" s="41"/>
    </row>
    <row r="860" spans="22:36" x14ac:dyDescent="0.35">
      <c r="V860" s="41" t="str">
        <f t="shared" si="23"/>
        <v/>
      </c>
      <c r="W860" s="41"/>
      <c r="X860" s="41"/>
      <c r="Y860" s="41"/>
      <c r="AJ860" s="41"/>
    </row>
    <row r="861" spans="22:36" x14ac:dyDescent="0.35">
      <c r="V861" s="41" t="str">
        <f t="shared" si="23"/>
        <v/>
      </c>
      <c r="W861" s="41"/>
      <c r="X861" s="41"/>
      <c r="Y861" s="41"/>
      <c r="AJ861" s="41"/>
    </row>
    <row r="862" spans="22:36" x14ac:dyDescent="0.35">
      <c r="V862" s="41" t="str">
        <f t="shared" si="23"/>
        <v/>
      </c>
      <c r="W862" s="41"/>
      <c r="X862" s="41"/>
      <c r="Y862" s="41"/>
      <c r="AJ862" s="41"/>
    </row>
    <row r="863" spans="22:36" x14ac:dyDescent="0.35">
      <c r="V863" s="41" t="str">
        <f t="shared" si="23"/>
        <v/>
      </c>
      <c r="W863" s="41"/>
      <c r="X863" s="41"/>
      <c r="Y863" s="41"/>
      <c r="AJ863" s="41"/>
    </row>
    <row r="864" spans="22:36" x14ac:dyDescent="0.35">
      <c r="V864" s="41" t="str">
        <f t="shared" si="23"/>
        <v/>
      </c>
      <c r="W864" s="41"/>
      <c r="X864" s="41"/>
      <c r="Y864" s="41"/>
      <c r="AJ864" s="41"/>
    </row>
    <row r="865" spans="22:36" x14ac:dyDescent="0.35">
      <c r="V865" s="41" t="str">
        <f t="shared" si="23"/>
        <v/>
      </c>
      <c r="W865" s="41"/>
      <c r="X865" s="41"/>
      <c r="Y865" s="41"/>
      <c r="AJ865" s="41"/>
    </row>
    <row r="866" spans="22:36" x14ac:dyDescent="0.35">
      <c r="V866" s="41" t="str">
        <f t="shared" si="23"/>
        <v/>
      </c>
      <c r="W866" s="41"/>
      <c r="X866" s="41"/>
      <c r="Y866" s="41"/>
      <c r="AJ866" s="41"/>
    </row>
    <row r="867" spans="22:36" x14ac:dyDescent="0.35">
      <c r="V867" s="41" t="str">
        <f t="shared" si="23"/>
        <v/>
      </c>
      <c r="W867" s="41"/>
      <c r="X867" s="41"/>
      <c r="Y867" s="41"/>
      <c r="AJ867" s="41"/>
    </row>
    <row r="868" spans="22:36" x14ac:dyDescent="0.35">
      <c r="V868" s="41" t="str">
        <f t="shared" si="23"/>
        <v/>
      </c>
      <c r="W868" s="41"/>
      <c r="X868" s="41"/>
      <c r="Y868" s="41"/>
      <c r="AJ868" s="41"/>
    </row>
    <row r="869" spans="22:36" x14ac:dyDescent="0.35">
      <c r="V869" s="41" t="str">
        <f t="shared" si="23"/>
        <v/>
      </c>
      <c r="W869" s="41"/>
      <c r="X869" s="41"/>
      <c r="Y869" s="41"/>
      <c r="AJ869" s="41"/>
    </row>
    <row r="870" spans="22:36" x14ac:dyDescent="0.35">
      <c r="V870" s="41" t="str">
        <f t="shared" si="23"/>
        <v/>
      </c>
      <c r="W870" s="41"/>
      <c r="X870" s="41"/>
      <c r="Y870" s="41"/>
      <c r="AJ870" s="41"/>
    </row>
    <row r="871" spans="22:36" x14ac:dyDescent="0.35">
      <c r="V871" s="41" t="str">
        <f t="shared" si="23"/>
        <v/>
      </c>
      <c r="W871" s="41"/>
      <c r="X871" s="41"/>
      <c r="Y871" s="41"/>
      <c r="AJ871" s="41"/>
    </row>
    <row r="872" spans="22:36" x14ac:dyDescent="0.35">
      <c r="V872" s="41" t="str">
        <f t="shared" si="23"/>
        <v/>
      </c>
      <c r="W872" s="41"/>
      <c r="X872" s="41"/>
      <c r="Y872" s="41"/>
      <c r="AJ872" s="41"/>
    </row>
    <row r="873" spans="22:36" x14ac:dyDescent="0.35">
      <c r="V873" s="41" t="str">
        <f t="shared" si="23"/>
        <v/>
      </c>
      <c r="W873" s="41"/>
      <c r="X873" s="41"/>
      <c r="Y873" s="41"/>
      <c r="AJ873" s="41"/>
    </row>
    <row r="874" spans="22:36" x14ac:dyDescent="0.35">
      <c r="V874" s="41" t="str">
        <f t="shared" si="23"/>
        <v/>
      </c>
      <c r="W874" s="41"/>
      <c r="X874" s="41"/>
      <c r="Y874" s="41"/>
      <c r="AJ874" s="41"/>
    </row>
    <row r="875" spans="22:36" x14ac:dyDescent="0.35">
      <c r="V875" s="41" t="str">
        <f t="shared" si="23"/>
        <v/>
      </c>
      <c r="W875" s="41"/>
      <c r="X875" s="41"/>
      <c r="Y875" s="41"/>
      <c r="AJ875" s="41"/>
    </row>
    <row r="876" spans="22:36" x14ac:dyDescent="0.35">
      <c r="V876" s="41" t="str">
        <f t="shared" si="23"/>
        <v/>
      </c>
      <c r="W876" s="41"/>
      <c r="X876" s="41"/>
      <c r="Y876" s="41"/>
      <c r="AJ876" s="41"/>
    </row>
    <row r="877" spans="22:36" x14ac:dyDescent="0.35">
      <c r="V877" s="41" t="str">
        <f t="shared" si="23"/>
        <v/>
      </c>
      <c r="W877" s="41"/>
      <c r="X877" s="41"/>
      <c r="Y877" s="41"/>
      <c r="AJ877" s="41"/>
    </row>
    <row r="878" spans="22:36" x14ac:dyDescent="0.35">
      <c r="V878" s="41" t="str">
        <f t="shared" si="23"/>
        <v/>
      </c>
      <c r="W878" s="41"/>
      <c r="X878" s="41"/>
      <c r="Y878" s="41"/>
      <c r="AJ878" s="41"/>
    </row>
    <row r="879" spans="22:36" x14ac:dyDescent="0.35">
      <c r="V879" s="41" t="str">
        <f t="shared" si="23"/>
        <v/>
      </c>
      <c r="W879" s="41"/>
      <c r="X879" s="41"/>
      <c r="Y879" s="41"/>
      <c r="AJ879" s="41"/>
    </row>
    <row r="880" spans="22:36" x14ac:dyDescent="0.35">
      <c r="V880" s="41" t="str">
        <f t="shared" si="23"/>
        <v/>
      </c>
      <c r="W880" s="41"/>
      <c r="X880" s="41"/>
      <c r="Y880" s="41"/>
      <c r="AJ880" s="41"/>
    </row>
    <row r="881" spans="22:36" x14ac:dyDescent="0.35">
      <c r="V881" s="41" t="str">
        <f t="shared" si="23"/>
        <v/>
      </c>
      <c r="W881" s="41"/>
      <c r="X881" s="41"/>
      <c r="Y881" s="41"/>
      <c r="AJ881" s="41"/>
    </row>
    <row r="882" spans="22:36" x14ac:dyDescent="0.35">
      <c r="V882" s="41" t="str">
        <f t="shared" si="23"/>
        <v/>
      </c>
      <c r="W882" s="41"/>
      <c r="X882" s="41"/>
      <c r="Y882" s="41"/>
      <c r="AJ882" s="41"/>
    </row>
    <row r="883" spans="22:36" x14ac:dyDescent="0.35">
      <c r="V883" s="41" t="str">
        <f t="shared" si="23"/>
        <v/>
      </c>
      <c r="W883" s="41"/>
      <c r="X883" s="41"/>
      <c r="Y883" s="41"/>
      <c r="AJ883" s="41"/>
    </row>
    <row r="884" spans="22:36" x14ac:dyDescent="0.35">
      <c r="V884" s="41" t="str">
        <f t="shared" si="23"/>
        <v/>
      </c>
      <c r="W884" s="41"/>
      <c r="X884" s="41"/>
      <c r="Y884" s="41"/>
      <c r="AJ884" s="41"/>
    </row>
    <row r="885" spans="22:36" x14ac:dyDescent="0.35">
      <c r="V885" s="41" t="str">
        <f t="shared" si="23"/>
        <v/>
      </c>
      <c r="W885" s="41"/>
      <c r="X885" s="41"/>
      <c r="Y885" s="41"/>
      <c r="AJ885" s="41"/>
    </row>
    <row r="886" spans="22:36" x14ac:dyDescent="0.35">
      <c r="V886" s="41" t="str">
        <f t="shared" si="23"/>
        <v/>
      </c>
      <c r="W886" s="41"/>
      <c r="X886" s="41"/>
      <c r="Y886" s="41"/>
      <c r="AJ886" s="41"/>
    </row>
    <row r="887" spans="22:36" x14ac:dyDescent="0.35">
      <c r="V887" s="41" t="str">
        <f t="shared" si="23"/>
        <v/>
      </c>
      <c r="W887" s="41"/>
      <c r="X887" s="41"/>
      <c r="Y887" s="41"/>
      <c r="AJ887" s="41"/>
    </row>
    <row r="888" spans="22:36" x14ac:dyDescent="0.35">
      <c r="V888" s="41" t="str">
        <f t="shared" si="23"/>
        <v/>
      </c>
      <c r="W888" s="41"/>
      <c r="X888" s="41"/>
      <c r="Y888" s="41"/>
      <c r="AJ888" s="41"/>
    </row>
    <row r="889" spans="22:36" x14ac:dyDescent="0.35">
      <c r="V889" s="41" t="str">
        <f t="shared" si="23"/>
        <v/>
      </c>
      <c r="W889" s="41"/>
      <c r="X889" s="41"/>
      <c r="Y889" s="41"/>
      <c r="AJ889" s="41"/>
    </row>
    <row r="890" spans="22:36" x14ac:dyDescent="0.35">
      <c r="V890" s="41" t="str">
        <f t="shared" si="23"/>
        <v/>
      </c>
      <c r="W890" s="41"/>
      <c r="X890" s="41"/>
      <c r="Y890" s="41"/>
      <c r="AJ890" s="41"/>
    </row>
    <row r="891" spans="22:36" x14ac:dyDescent="0.35">
      <c r="V891" s="41" t="str">
        <f t="shared" si="23"/>
        <v/>
      </c>
      <c r="W891" s="41"/>
      <c r="X891" s="41"/>
      <c r="Y891" s="41"/>
      <c r="AJ891" s="41"/>
    </row>
    <row r="892" spans="22:36" x14ac:dyDescent="0.35">
      <c r="V892" s="41" t="str">
        <f t="shared" si="23"/>
        <v/>
      </c>
      <c r="W892" s="41"/>
      <c r="X892" s="41"/>
      <c r="Y892" s="41"/>
      <c r="AJ892" s="41"/>
    </row>
    <row r="893" spans="22:36" x14ac:dyDescent="0.35">
      <c r="V893" s="41" t="str">
        <f t="shared" si="23"/>
        <v/>
      </c>
      <c r="W893" s="41"/>
      <c r="X893" s="41"/>
      <c r="Y893" s="41"/>
      <c r="AJ893" s="41"/>
    </row>
    <row r="894" spans="22:36" x14ac:dyDescent="0.35">
      <c r="V894" s="41" t="str">
        <f t="shared" si="23"/>
        <v/>
      </c>
      <c r="W894" s="41"/>
      <c r="X894" s="41"/>
      <c r="Y894" s="41"/>
      <c r="AJ894" s="41"/>
    </row>
    <row r="895" spans="22:36" x14ac:dyDescent="0.35">
      <c r="V895" s="41" t="str">
        <f t="shared" si="23"/>
        <v/>
      </c>
      <c r="W895" s="41"/>
      <c r="X895" s="41"/>
      <c r="Y895" s="41"/>
      <c r="AJ895" s="41"/>
    </row>
    <row r="896" spans="22:36" x14ac:dyDescent="0.35">
      <c r="V896" s="41" t="str">
        <f t="shared" si="23"/>
        <v/>
      </c>
      <c r="W896" s="41"/>
      <c r="X896" s="41"/>
      <c r="Y896" s="41"/>
      <c r="AJ896" s="41"/>
    </row>
    <row r="897" spans="22:36" x14ac:dyDescent="0.35">
      <c r="V897" s="41" t="str">
        <f t="shared" si="23"/>
        <v/>
      </c>
      <c r="W897" s="41"/>
      <c r="X897" s="41"/>
      <c r="Y897" s="41"/>
      <c r="AJ897" s="41"/>
    </row>
    <row r="898" spans="22:36" x14ac:dyDescent="0.35">
      <c r="V898" s="41" t="str">
        <f t="shared" si="23"/>
        <v/>
      </c>
      <c r="W898" s="41"/>
      <c r="X898" s="41"/>
      <c r="Y898" s="41"/>
      <c r="AJ898" s="41"/>
    </row>
    <row r="899" spans="22:36" x14ac:dyDescent="0.35">
      <c r="V899" s="41" t="str">
        <f t="shared" si="23"/>
        <v/>
      </c>
      <c r="W899" s="41"/>
      <c r="X899" s="41"/>
      <c r="Y899" s="41"/>
      <c r="AJ899" s="41"/>
    </row>
    <row r="900" spans="22:36" x14ac:dyDescent="0.35">
      <c r="V900" s="41" t="str">
        <f t="shared" si="23"/>
        <v/>
      </c>
      <c r="W900" s="41"/>
      <c r="X900" s="41"/>
      <c r="Y900" s="41"/>
      <c r="AJ900" s="41"/>
    </row>
    <row r="901" spans="22:36" x14ac:dyDescent="0.35">
      <c r="V901" s="41" t="str">
        <f t="shared" si="23"/>
        <v/>
      </c>
      <c r="W901" s="41"/>
      <c r="X901" s="41"/>
      <c r="Y901" s="41"/>
      <c r="AJ901" s="41"/>
    </row>
    <row r="902" spans="22:36" x14ac:dyDescent="0.35">
      <c r="V902" s="41" t="str">
        <f t="shared" si="23"/>
        <v/>
      </c>
      <c r="W902" s="41"/>
      <c r="X902" s="41"/>
      <c r="Y902" s="41"/>
      <c r="AJ902" s="41"/>
    </row>
    <row r="903" spans="22:36" x14ac:dyDescent="0.35">
      <c r="V903" s="41" t="str">
        <f t="shared" si="23"/>
        <v/>
      </c>
      <c r="W903" s="41"/>
      <c r="X903" s="41"/>
      <c r="Y903" s="41"/>
      <c r="AJ903" s="41"/>
    </row>
    <row r="904" spans="22:36" x14ac:dyDescent="0.35">
      <c r="V904" s="41" t="str">
        <f t="shared" si="23"/>
        <v/>
      </c>
      <c r="W904" s="41"/>
      <c r="X904" s="41"/>
      <c r="Y904" s="41"/>
      <c r="AJ904" s="41"/>
    </row>
    <row r="905" spans="22:36" x14ac:dyDescent="0.35">
      <c r="V905" s="41" t="str">
        <f t="shared" si="23"/>
        <v/>
      </c>
      <c r="W905" s="41"/>
      <c r="X905" s="41"/>
      <c r="Y905" s="41"/>
      <c r="AJ905" s="41"/>
    </row>
    <row r="906" spans="22:36" x14ac:dyDescent="0.35">
      <c r="V906" s="41" t="str">
        <f t="shared" ref="V906:V969" si="24">IF(AND(E905&lt;&gt;"",J905&lt;&gt;"",K905&lt;&gt;""),
IF(AND(E905="Ducted",J905&lt;10,K905&lt;3.5),"ERROR: AEER must be greater than 3.5",
IF(AND(E905="Ducted",J905&gt;=10,J905&lt;25,K905&lt;3.4),"ERROR: AEER must be greater than 3.4",
IF(AND(E905="Ducted",J905&gt;=25,J905&lt;=39,K905&lt;3.4),"ERROR: AEER must be greater than 3.4",
IF(AND(E905="Ducted",J905&gt;39,J905&lt;=65,K905&lt;3.2),"ERROR: AEER must be greater than 3.2",
IF(AND(E905="Non-ducted",J905&lt;4,K905&lt;4.1),"ERROR: AEER must be greater than 4.1",
IF(AND(E905="Non-ducted",J905&gt;=4,J905&lt;7,K905&lt;3.7),"ERROR: AEER must be greater than 3.7",
IF(AND(E905="Non-ducted",J905&gt;=7,J905&lt;10,K905&lt;3.7),"ERROR: AEER must be greater than 3.7",
IF(AND(E905="Non-ducted",J905&gt;=10,J905&lt;=39,K905&lt;3.6),"ERROR: AEER must be greater than 3.6",
IF(AND(E905="Non-ducted",J905&gt;39,J905&lt;=65,K905&lt;3.4),"ERROR: AEER must be greater than 3.4",""))))))))),"")</f>
        <v/>
      </c>
      <c r="W906" s="41"/>
      <c r="X906" s="41"/>
      <c r="Y906" s="41"/>
      <c r="AJ906" s="41"/>
    </row>
    <row r="907" spans="22:36" x14ac:dyDescent="0.35">
      <c r="V907" s="41" t="str">
        <f t="shared" si="24"/>
        <v/>
      </c>
      <c r="W907" s="41"/>
      <c r="X907" s="41"/>
      <c r="Y907" s="41"/>
      <c r="AJ907" s="41"/>
    </row>
    <row r="908" spans="22:36" x14ac:dyDescent="0.35">
      <c r="V908" s="41" t="str">
        <f t="shared" si="24"/>
        <v/>
      </c>
      <c r="W908" s="41"/>
      <c r="X908" s="41"/>
      <c r="Y908" s="41"/>
      <c r="AJ908" s="41"/>
    </row>
    <row r="909" spans="22:36" x14ac:dyDescent="0.35">
      <c r="V909" s="41" t="str">
        <f t="shared" si="24"/>
        <v/>
      </c>
      <c r="W909" s="41"/>
      <c r="X909" s="41"/>
      <c r="Y909" s="41"/>
      <c r="AJ909" s="41"/>
    </row>
    <row r="910" spans="22:36" x14ac:dyDescent="0.35">
      <c r="V910" s="41" t="str">
        <f t="shared" si="24"/>
        <v/>
      </c>
      <c r="W910" s="41"/>
      <c r="X910" s="41"/>
      <c r="Y910" s="41"/>
      <c r="AJ910" s="41"/>
    </row>
    <row r="911" spans="22:36" x14ac:dyDescent="0.35">
      <c r="V911" s="41" t="str">
        <f t="shared" si="24"/>
        <v/>
      </c>
      <c r="W911" s="41"/>
      <c r="X911" s="41"/>
      <c r="Y911" s="41"/>
      <c r="AJ911" s="41"/>
    </row>
    <row r="912" spans="22:36" x14ac:dyDescent="0.35">
      <c r="V912" s="41" t="str">
        <f t="shared" si="24"/>
        <v/>
      </c>
      <c r="W912" s="41"/>
      <c r="X912" s="41"/>
      <c r="Y912" s="41"/>
      <c r="AJ912" s="41"/>
    </row>
    <row r="913" spans="22:36" x14ac:dyDescent="0.35">
      <c r="V913" s="41" t="str">
        <f t="shared" si="24"/>
        <v/>
      </c>
      <c r="W913" s="41"/>
      <c r="X913" s="41"/>
      <c r="Y913" s="41"/>
      <c r="AJ913" s="41"/>
    </row>
    <row r="914" spans="22:36" x14ac:dyDescent="0.35">
      <c r="V914" s="41" t="str">
        <f t="shared" si="24"/>
        <v/>
      </c>
      <c r="W914" s="41"/>
      <c r="X914" s="41"/>
      <c r="Y914" s="41"/>
      <c r="AJ914" s="41"/>
    </row>
    <row r="915" spans="22:36" x14ac:dyDescent="0.35">
      <c r="V915" s="41" t="str">
        <f t="shared" si="24"/>
        <v/>
      </c>
      <c r="W915" s="41"/>
      <c r="X915" s="41"/>
      <c r="Y915" s="41"/>
      <c r="AJ915" s="41"/>
    </row>
    <row r="916" spans="22:36" x14ac:dyDescent="0.35">
      <c r="V916" s="41" t="str">
        <f t="shared" si="24"/>
        <v/>
      </c>
      <c r="W916" s="41"/>
      <c r="X916" s="41"/>
      <c r="Y916" s="41"/>
      <c r="AJ916" s="41"/>
    </row>
    <row r="917" spans="22:36" x14ac:dyDescent="0.35">
      <c r="V917" s="41" t="str">
        <f t="shared" si="24"/>
        <v/>
      </c>
      <c r="W917" s="41"/>
      <c r="X917" s="41"/>
      <c r="Y917" s="41"/>
      <c r="AJ917" s="41"/>
    </row>
    <row r="918" spans="22:36" x14ac:dyDescent="0.35">
      <c r="V918" s="41" t="str">
        <f t="shared" si="24"/>
        <v/>
      </c>
      <c r="W918" s="41"/>
      <c r="X918" s="41"/>
      <c r="Y918" s="41"/>
      <c r="AJ918" s="41"/>
    </row>
    <row r="919" spans="22:36" x14ac:dyDescent="0.35">
      <c r="V919" s="41" t="str">
        <f t="shared" si="24"/>
        <v/>
      </c>
      <c r="W919" s="41"/>
      <c r="X919" s="41"/>
      <c r="Y919" s="41"/>
      <c r="AJ919" s="41"/>
    </row>
    <row r="920" spans="22:36" x14ac:dyDescent="0.35">
      <c r="V920" s="41" t="str">
        <f t="shared" si="24"/>
        <v/>
      </c>
      <c r="W920" s="41"/>
      <c r="X920" s="41"/>
      <c r="Y920" s="41"/>
      <c r="AJ920" s="41"/>
    </row>
    <row r="921" spans="22:36" x14ac:dyDescent="0.35">
      <c r="V921" s="41" t="str">
        <f t="shared" si="24"/>
        <v/>
      </c>
      <c r="W921" s="41"/>
      <c r="X921" s="41"/>
      <c r="Y921" s="41"/>
      <c r="AJ921" s="41"/>
    </row>
    <row r="922" spans="22:36" x14ac:dyDescent="0.35">
      <c r="V922" s="41" t="str">
        <f t="shared" si="24"/>
        <v/>
      </c>
      <c r="W922" s="41"/>
      <c r="X922" s="41"/>
      <c r="Y922" s="41"/>
      <c r="AJ922" s="41"/>
    </row>
    <row r="923" spans="22:36" x14ac:dyDescent="0.35">
      <c r="V923" s="41" t="str">
        <f t="shared" si="24"/>
        <v/>
      </c>
      <c r="W923" s="41"/>
      <c r="X923" s="41"/>
      <c r="Y923" s="41"/>
      <c r="AJ923" s="41"/>
    </row>
    <row r="924" spans="22:36" x14ac:dyDescent="0.35">
      <c r="V924" s="41" t="str">
        <f t="shared" si="24"/>
        <v/>
      </c>
      <c r="W924" s="41"/>
      <c r="X924" s="41"/>
      <c r="Y924" s="41"/>
      <c r="AJ924" s="41"/>
    </row>
    <row r="925" spans="22:36" x14ac:dyDescent="0.35">
      <c r="V925" s="41" t="str">
        <f t="shared" si="24"/>
        <v/>
      </c>
      <c r="W925" s="41"/>
      <c r="X925" s="41"/>
      <c r="Y925" s="41"/>
      <c r="AJ925" s="41"/>
    </row>
    <row r="926" spans="22:36" x14ac:dyDescent="0.35">
      <c r="V926" s="41" t="str">
        <f t="shared" si="24"/>
        <v/>
      </c>
      <c r="W926" s="41"/>
      <c r="X926" s="41"/>
      <c r="Y926" s="41"/>
      <c r="AJ926" s="41"/>
    </row>
    <row r="927" spans="22:36" x14ac:dyDescent="0.35">
      <c r="V927" s="41" t="str">
        <f t="shared" si="24"/>
        <v/>
      </c>
      <c r="W927" s="41"/>
      <c r="X927" s="41"/>
      <c r="Y927" s="41"/>
      <c r="AJ927" s="41"/>
    </row>
    <row r="928" spans="22:36" x14ac:dyDescent="0.35">
      <c r="V928" s="41" t="str">
        <f t="shared" si="24"/>
        <v/>
      </c>
      <c r="W928" s="41"/>
      <c r="X928" s="41"/>
      <c r="Y928" s="41"/>
      <c r="AJ928" s="41"/>
    </row>
    <row r="929" spans="22:36" x14ac:dyDescent="0.35">
      <c r="V929" s="41" t="str">
        <f t="shared" si="24"/>
        <v/>
      </c>
      <c r="W929" s="41"/>
      <c r="X929" s="41"/>
      <c r="Y929" s="41"/>
      <c r="AJ929" s="41"/>
    </row>
    <row r="930" spans="22:36" x14ac:dyDescent="0.35">
      <c r="V930" s="41" t="str">
        <f t="shared" si="24"/>
        <v/>
      </c>
      <c r="W930" s="41"/>
      <c r="X930" s="41"/>
      <c r="Y930" s="41"/>
      <c r="AJ930" s="41"/>
    </row>
    <row r="931" spans="22:36" x14ac:dyDescent="0.35">
      <c r="V931" s="41" t="str">
        <f t="shared" si="24"/>
        <v/>
      </c>
      <c r="W931" s="41"/>
      <c r="X931" s="41"/>
      <c r="Y931" s="41"/>
      <c r="AJ931" s="41"/>
    </row>
    <row r="932" spans="22:36" x14ac:dyDescent="0.35">
      <c r="V932" s="41" t="str">
        <f t="shared" si="24"/>
        <v/>
      </c>
      <c r="W932" s="41"/>
      <c r="X932" s="41"/>
      <c r="Y932" s="41"/>
      <c r="AJ932" s="41"/>
    </row>
    <row r="933" spans="22:36" x14ac:dyDescent="0.35">
      <c r="V933" s="41" t="str">
        <f t="shared" si="24"/>
        <v/>
      </c>
      <c r="W933" s="41"/>
      <c r="X933" s="41"/>
      <c r="Y933" s="41"/>
      <c r="AJ933" s="41"/>
    </row>
    <row r="934" spans="22:36" x14ac:dyDescent="0.35">
      <c r="V934" s="41" t="str">
        <f t="shared" si="24"/>
        <v/>
      </c>
      <c r="W934" s="41"/>
      <c r="X934" s="41"/>
      <c r="Y934" s="41"/>
      <c r="AJ934" s="41"/>
    </row>
    <row r="935" spans="22:36" x14ac:dyDescent="0.35">
      <c r="V935" s="41" t="str">
        <f t="shared" si="24"/>
        <v/>
      </c>
      <c r="W935" s="41"/>
      <c r="X935" s="41"/>
      <c r="Y935" s="41"/>
      <c r="AJ935" s="41"/>
    </row>
    <row r="936" spans="22:36" x14ac:dyDescent="0.35">
      <c r="V936" s="41" t="str">
        <f t="shared" si="24"/>
        <v/>
      </c>
      <c r="W936" s="41"/>
      <c r="X936" s="41"/>
      <c r="Y936" s="41"/>
      <c r="AJ936" s="41"/>
    </row>
    <row r="937" spans="22:36" x14ac:dyDescent="0.35">
      <c r="V937" s="41" t="str">
        <f t="shared" si="24"/>
        <v/>
      </c>
      <c r="W937" s="41"/>
      <c r="X937" s="41"/>
      <c r="Y937" s="41"/>
      <c r="AJ937" s="41"/>
    </row>
    <row r="938" spans="22:36" x14ac:dyDescent="0.35">
      <c r="V938" s="41" t="str">
        <f t="shared" si="24"/>
        <v/>
      </c>
      <c r="W938" s="41"/>
      <c r="X938" s="41"/>
      <c r="Y938" s="41"/>
      <c r="AJ938" s="41"/>
    </row>
    <row r="939" spans="22:36" x14ac:dyDescent="0.35">
      <c r="V939" s="41" t="str">
        <f t="shared" si="24"/>
        <v/>
      </c>
      <c r="W939" s="41"/>
      <c r="X939" s="41"/>
      <c r="Y939" s="41"/>
      <c r="AJ939" s="41"/>
    </row>
    <row r="940" spans="22:36" x14ac:dyDescent="0.35">
      <c r="V940" s="41" t="str">
        <f t="shared" si="24"/>
        <v/>
      </c>
      <c r="W940" s="41"/>
      <c r="X940" s="41"/>
      <c r="Y940" s="41"/>
      <c r="AJ940" s="41"/>
    </row>
    <row r="941" spans="22:36" x14ac:dyDescent="0.35">
      <c r="V941" s="41" t="str">
        <f t="shared" si="24"/>
        <v/>
      </c>
      <c r="W941" s="41"/>
      <c r="X941" s="41"/>
      <c r="Y941" s="41"/>
      <c r="AJ941" s="41"/>
    </row>
    <row r="942" spans="22:36" x14ac:dyDescent="0.35">
      <c r="V942" s="41" t="str">
        <f t="shared" si="24"/>
        <v/>
      </c>
      <c r="W942" s="41"/>
      <c r="X942" s="41"/>
      <c r="Y942" s="41"/>
      <c r="AJ942" s="41"/>
    </row>
    <row r="943" spans="22:36" x14ac:dyDescent="0.35">
      <c r="V943" s="41" t="str">
        <f t="shared" si="24"/>
        <v/>
      </c>
      <c r="W943" s="41"/>
      <c r="X943" s="41"/>
      <c r="Y943" s="41"/>
      <c r="AJ943" s="41"/>
    </row>
    <row r="944" spans="22:36" x14ac:dyDescent="0.35">
      <c r="V944" s="41" t="str">
        <f t="shared" si="24"/>
        <v/>
      </c>
      <c r="W944" s="41"/>
      <c r="X944" s="41"/>
      <c r="Y944" s="41"/>
      <c r="AJ944" s="41"/>
    </row>
    <row r="945" spans="22:36" x14ac:dyDescent="0.35">
      <c r="V945" s="41" t="str">
        <f t="shared" si="24"/>
        <v/>
      </c>
      <c r="W945" s="41"/>
      <c r="X945" s="41"/>
      <c r="Y945" s="41"/>
      <c r="AJ945" s="41"/>
    </row>
    <row r="946" spans="22:36" x14ac:dyDescent="0.35">
      <c r="V946" s="41" t="str">
        <f t="shared" si="24"/>
        <v/>
      </c>
      <c r="W946" s="41"/>
      <c r="X946" s="41"/>
      <c r="Y946" s="41"/>
      <c r="AJ946" s="41"/>
    </row>
    <row r="947" spans="22:36" x14ac:dyDescent="0.35">
      <c r="V947" s="41" t="str">
        <f t="shared" si="24"/>
        <v/>
      </c>
      <c r="W947" s="41"/>
      <c r="X947" s="41"/>
      <c r="Y947" s="41"/>
      <c r="AJ947" s="41"/>
    </row>
    <row r="948" spans="22:36" x14ac:dyDescent="0.35">
      <c r="V948" s="41" t="str">
        <f t="shared" si="24"/>
        <v/>
      </c>
      <c r="W948" s="41"/>
      <c r="X948" s="41"/>
      <c r="Y948" s="41"/>
      <c r="AJ948" s="41"/>
    </row>
    <row r="949" spans="22:36" x14ac:dyDescent="0.35">
      <c r="V949" s="41" t="str">
        <f t="shared" si="24"/>
        <v/>
      </c>
      <c r="W949" s="41"/>
      <c r="X949" s="41"/>
      <c r="Y949" s="41"/>
      <c r="AJ949" s="41"/>
    </row>
    <row r="950" spans="22:36" x14ac:dyDescent="0.35">
      <c r="V950" s="41" t="str">
        <f t="shared" si="24"/>
        <v/>
      </c>
      <c r="W950" s="41"/>
      <c r="X950" s="41"/>
      <c r="Y950" s="41"/>
      <c r="AJ950" s="41"/>
    </row>
    <row r="951" spans="22:36" x14ac:dyDescent="0.35">
      <c r="V951" s="41" t="str">
        <f t="shared" si="24"/>
        <v/>
      </c>
      <c r="W951" s="41"/>
      <c r="X951" s="41"/>
      <c r="Y951" s="41"/>
      <c r="AJ951" s="41"/>
    </row>
    <row r="952" spans="22:36" x14ac:dyDescent="0.35">
      <c r="V952" s="41" t="str">
        <f t="shared" si="24"/>
        <v/>
      </c>
      <c r="W952" s="41"/>
      <c r="X952" s="41"/>
      <c r="Y952" s="41"/>
      <c r="AJ952" s="41"/>
    </row>
    <row r="953" spans="22:36" x14ac:dyDescent="0.35">
      <c r="V953" s="41" t="str">
        <f t="shared" si="24"/>
        <v/>
      </c>
      <c r="W953" s="41"/>
      <c r="X953" s="41"/>
      <c r="Y953" s="41"/>
      <c r="AJ953" s="41"/>
    </row>
    <row r="954" spans="22:36" x14ac:dyDescent="0.35">
      <c r="V954" s="41" t="str">
        <f t="shared" si="24"/>
        <v/>
      </c>
      <c r="W954" s="41"/>
      <c r="X954" s="41"/>
      <c r="Y954" s="41"/>
      <c r="AJ954" s="41"/>
    </row>
    <row r="955" spans="22:36" x14ac:dyDescent="0.35">
      <c r="V955" s="41" t="str">
        <f t="shared" si="24"/>
        <v/>
      </c>
      <c r="W955" s="41"/>
      <c r="X955" s="41"/>
      <c r="Y955" s="41"/>
      <c r="AJ955" s="41"/>
    </row>
    <row r="956" spans="22:36" x14ac:dyDescent="0.35">
      <c r="V956" s="41" t="str">
        <f t="shared" si="24"/>
        <v/>
      </c>
      <c r="W956" s="41"/>
      <c r="X956" s="41"/>
      <c r="Y956" s="41"/>
      <c r="AJ956" s="41"/>
    </row>
    <row r="957" spans="22:36" x14ac:dyDescent="0.35">
      <c r="V957" s="41" t="str">
        <f t="shared" si="24"/>
        <v/>
      </c>
      <c r="W957" s="41"/>
      <c r="X957" s="41"/>
      <c r="Y957" s="41"/>
      <c r="AJ957" s="41"/>
    </row>
    <row r="958" spans="22:36" x14ac:dyDescent="0.35">
      <c r="V958" s="41" t="str">
        <f t="shared" si="24"/>
        <v/>
      </c>
      <c r="W958" s="41"/>
      <c r="X958" s="41"/>
      <c r="Y958" s="41"/>
      <c r="AJ958" s="41"/>
    </row>
    <row r="959" spans="22:36" x14ac:dyDescent="0.35">
      <c r="V959" s="41" t="str">
        <f t="shared" si="24"/>
        <v/>
      </c>
      <c r="W959" s="41"/>
      <c r="X959" s="41"/>
      <c r="Y959" s="41"/>
      <c r="AJ959" s="41"/>
    </row>
    <row r="960" spans="22:36" x14ac:dyDescent="0.35">
      <c r="V960" s="41" t="str">
        <f t="shared" si="24"/>
        <v/>
      </c>
      <c r="W960" s="41"/>
      <c r="X960" s="41"/>
      <c r="Y960" s="41"/>
      <c r="AJ960" s="41"/>
    </row>
    <row r="961" spans="22:36" x14ac:dyDescent="0.35">
      <c r="V961" s="41" t="str">
        <f t="shared" si="24"/>
        <v/>
      </c>
      <c r="W961" s="41"/>
      <c r="X961" s="41"/>
      <c r="Y961" s="41"/>
      <c r="AJ961" s="41"/>
    </row>
    <row r="962" spans="22:36" x14ac:dyDescent="0.35">
      <c r="V962" s="41" t="str">
        <f t="shared" si="24"/>
        <v/>
      </c>
      <c r="W962" s="41"/>
      <c r="X962" s="41"/>
      <c r="Y962" s="41"/>
      <c r="AJ962" s="41"/>
    </row>
    <row r="963" spans="22:36" x14ac:dyDescent="0.35">
      <c r="V963" s="41" t="str">
        <f t="shared" si="24"/>
        <v/>
      </c>
      <c r="W963" s="41"/>
      <c r="X963" s="41"/>
      <c r="Y963" s="41"/>
      <c r="AJ963" s="41"/>
    </row>
    <row r="964" spans="22:36" x14ac:dyDescent="0.35">
      <c r="V964" s="41" t="str">
        <f t="shared" si="24"/>
        <v/>
      </c>
      <c r="W964" s="41"/>
      <c r="X964" s="41"/>
      <c r="Y964" s="41"/>
      <c r="AJ964" s="41"/>
    </row>
    <row r="965" spans="22:36" x14ac:dyDescent="0.35">
      <c r="V965" s="41" t="str">
        <f t="shared" si="24"/>
        <v/>
      </c>
      <c r="W965" s="41"/>
      <c r="X965" s="41"/>
      <c r="Y965" s="41"/>
      <c r="AJ965" s="41"/>
    </row>
    <row r="966" spans="22:36" x14ac:dyDescent="0.35">
      <c r="V966" s="41" t="str">
        <f t="shared" si="24"/>
        <v/>
      </c>
      <c r="W966" s="41"/>
      <c r="X966" s="41"/>
      <c r="Y966" s="41"/>
      <c r="AJ966" s="41"/>
    </row>
    <row r="967" spans="22:36" x14ac:dyDescent="0.35">
      <c r="V967" s="41" t="str">
        <f t="shared" si="24"/>
        <v/>
      </c>
      <c r="W967" s="41"/>
      <c r="X967" s="41"/>
      <c r="Y967" s="41"/>
      <c r="AJ967" s="41"/>
    </row>
    <row r="968" spans="22:36" x14ac:dyDescent="0.35">
      <c r="V968" s="41" t="str">
        <f t="shared" si="24"/>
        <v/>
      </c>
      <c r="W968" s="41"/>
      <c r="X968" s="41"/>
      <c r="Y968" s="41"/>
      <c r="AJ968" s="41"/>
    </row>
    <row r="969" spans="22:36" x14ac:dyDescent="0.35">
      <c r="V969" s="41" t="str">
        <f t="shared" si="24"/>
        <v/>
      </c>
      <c r="W969" s="41"/>
      <c r="X969" s="41"/>
      <c r="Y969" s="41"/>
      <c r="AJ969" s="41"/>
    </row>
    <row r="970" spans="22:36" x14ac:dyDescent="0.35">
      <c r="V970" s="41" t="str">
        <f t="shared" ref="V970:V1033" si="25">IF(AND(E969&lt;&gt;"",J969&lt;&gt;"",K969&lt;&gt;""),
IF(AND(E969="Ducted",J969&lt;10,K969&lt;3.5),"ERROR: AEER must be greater than 3.5",
IF(AND(E969="Ducted",J969&gt;=10,J969&lt;25,K969&lt;3.4),"ERROR: AEER must be greater than 3.4",
IF(AND(E969="Ducted",J969&gt;=25,J969&lt;=39,K969&lt;3.4),"ERROR: AEER must be greater than 3.4",
IF(AND(E969="Ducted",J969&gt;39,J969&lt;=65,K969&lt;3.2),"ERROR: AEER must be greater than 3.2",
IF(AND(E969="Non-ducted",J969&lt;4,K969&lt;4.1),"ERROR: AEER must be greater than 4.1",
IF(AND(E969="Non-ducted",J969&gt;=4,J969&lt;7,K969&lt;3.7),"ERROR: AEER must be greater than 3.7",
IF(AND(E969="Non-ducted",J969&gt;=7,J969&lt;10,K969&lt;3.7),"ERROR: AEER must be greater than 3.7",
IF(AND(E969="Non-ducted",J969&gt;=10,J969&lt;=39,K969&lt;3.6),"ERROR: AEER must be greater than 3.6",
IF(AND(E969="Non-ducted",J969&gt;39,J969&lt;=65,K969&lt;3.4),"ERROR: AEER must be greater than 3.4",""))))))))),"")</f>
        <v/>
      </c>
      <c r="W970" s="41"/>
      <c r="X970" s="41"/>
      <c r="Y970" s="41"/>
      <c r="AJ970" s="41"/>
    </row>
    <row r="971" spans="22:36" x14ac:dyDescent="0.35">
      <c r="V971" s="41" t="str">
        <f t="shared" si="25"/>
        <v/>
      </c>
      <c r="W971" s="41"/>
      <c r="X971" s="41"/>
      <c r="Y971" s="41"/>
      <c r="AJ971" s="41"/>
    </row>
    <row r="972" spans="22:36" x14ac:dyDescent="0.35">
      <c r="V972" s="41" t="str">
        <f t="shared" si="25"/>
        <v/>
      </c>
      <c r="W972" s="41"/>
      <c r="X972" s="41"/>
      <c r="Y972" s="41"/>
      <c r="AJ972" s="41"/>
    </row>
    <row r="973" spans="22:36" x14ac:dyDescent="0.35">
      <c r="V973" s="41" t="str">
        <f t="shared" si="25"/>
        <v/>
      </c>
      <c r="W973" s="41"/>
      <c r="X973" s="41"/>
      <c r="Y973" s="41"/>
      <c r="AJ973" s="41"/>
    </row>
    <row r="974" spans="22:36" x14ac:dyDescent="0.35">
      <c r="V974" s="41" t="str">
        <f t="shared" si="25"/>
        <v/>
      </c>
      <c r="W974" s="41"/>
      <c r="X974" s="41"/>
      <c r="Y974" s="41"/>
      <c r="AJ974" s="41"/>
    </row>
    <row r="975" spans="22:36" x14ac:dyDescent="0.35">
      <c r="V975" s="41" t="str">
        <f t="shared" si="25"/>
        <v/>
      </c>
      <c r="W975" s="41"/>
      <c r="X975" s="41"/>
      <c r="Y975" s="41"/>
      <c r="AJ975" s="41"/>
    </row>
    <row r="976" spans="22:36" x14ac:dyDescent="0.35">
      <c r="V976" s="41" t="str">
        <f t="shared" si="25"/>
        <v/>
      </c>
      <c r="W976" s="41"/>
      <c r="X976" s="41"/>
      <c r="Y976" s="41"/>
      <c r="AJ976" s="41"/>
    </row>
    <row r="977" spans="22:36" x14ac:dyDescent="0.35">
      <c r="V977" s="41" t="str">
        <f t="shared" si="25"/>
        <v/>
      </c>
      <c r="W977" s="41"/>
      <c r="X977" s="41"/>
      <c r="Y977" s="41"/>
      <c r="AJ977" s="41"/>
    </row>
    <row r="978" spans="22:36" x14ac:dyDescent="0.35">
      <c r="V978" s="41" t="str">
        <f t="shared" si="25"/>
        <v/>
      </c>
      <c r="W978" s="41"/>
      <c r="X978" s="41"/>
      <c r="Y978" s="41"/>
      <c r="AJ978" s="41"/>
    </row>
    <row r="979" spans="22:36" x14ac:dyDescent="0.35">
      <c r="V979" s="41" t="str">
        <f t="shared" si="25"/>
        <v/>
      </c>
      <c r="W979" s="41"/>
      <c r="X979" s="41"/>
      <c r="Y979" s="41"/>
      <c r="AJ979" s="41"/>
    </row>
    <row r="980" spans="22:36" x14ac:dyDescent="0.35">
      <c r="V980" s="41" t="str">
        <f t="shared" si="25"/>
        <v/>
      </c>
      <c r="W980" s="41"/>
      <c r="X980" s="41"/>
      <c r="Y980" s="41"/>
      <c r="AJ980" s="41"/>
    </row>
    <row r="981" spans="22:36" x14ac:dyDescent="0.35">
      <c r="V981" s="41" t="str">
        <f t="shared" si="25"/>
        <v/>
      </c>
      <c r="W981" s="41"/>
      <c r="X981" s="41"/>
      <c r="Y981" s="41"/>
      <c r="AJ981" s="41"/>
    </row>
    <row r="982" spans="22:36" x14ac:dyDescent="0.35">
      <c r="V982" s="41" t="str">
        <f t="shared" si="25"/>
        <v/>
      </c>
      <c r="W982" s="41"/>
      <c r="X982" s="41"/>
      <c r="Y982" s="41"/>
      <c r="AJ982" s="41"/>
    </row>
    <row r="983" spans="22:36" x14ac:dyDescent="0.35">
      <c r="V983" s="41" t="str">
        <f t="shared" si="25"/>
        <v/>
      </c>
      <c r="W983" s="41"/>
      <c r="X983" s="41"/>
      <c r="Y983" s="41"/>
      <c r="AJ983" s="41"/>
    </row>
    <row r="984" spans="22:36" x14ac:dyDescent="0.35">
      <c r="V984" s="41" t="str">
        <f t="shared" si="25"/>
        <v/>
      </c>
      <c r="W984" s="41"/>
      <c r="X984" s="41"/>
      <c r="Y984" s="41"/>
      <c r="AJ984" s="41"/>
    </row>
    <row r="985" spans="22:36" x14ac:dyDescent="0.35">
      <c r="V985" s="41" t="str">
        <f t="shared" si="25"/>
        <v/>
      </c>
      <c r="W985" s="41"/>
      <c r="X985" s="41"/>
      <c r="Y985" s="41"/>
      <c r="AJ985" s="41"/>
    </row>
    <row r="986" spans="22:36" x14ac:dyDescent="0.35">
      <c r="V986" s="41" t="str">
        <f t="shared" si="25"/>
        <v/>
      </c>
      <c r="W986" s="41"/>
      <c r="X986" s="41"/>
      <c r="Y986" s="41"/>
      <c r="AJ986" s="41"/>
    </row>
    <row r="987" spans="22:36" x14ac:dyDescent="0.35">
      <c r="V987" s="41" t="str">
        <f t="shared" si="25"/>
        <v/>
      </c>
      <c r="W987" s="41"/>
      <c r="X987" s="41"/>
      <c r="Y987" s="41"/>
      <c r="AJ987" s="41"/>
    </row>
    <row r="988" spans="22:36" x14ac:dyDescent="0.35">
      <c r="V988" s="41" t="str">
        <f t="shared" si="25"/>
        <v/>
      </c>
      <c r="W988" s="41"/>
      <c r="X988" s="41"/>
      <c r="Y988" s="41"/>
      <c r="AJ988" s="41"/>
    </row>
    <row r="989" spans="22:36" x14ac:dyDescent="0.35">
      <c r="V989" s="41" t="str">
        <f t="shared" si="25"/>
        <v/>
      </c>
      <c r="W989" s="41"/>
      <c r="X989" s="41"/>
      <c r="Y989" s="41"/>
      <c r="AJ989" s="41"/>
    </row>
    <row r="990" spans="22:36" x14ac:dyDescent="0.35">
      <c r="V990" s="41" t="str">
        <f t="shared" si="25"/>
        <v/>
      </c>
      <c r="W990" s="41"/>
      <c r="X990" s="41"/>
      <c r="Y990" s="41"/>
      <c r="AJ990" s="41"/>
    </row>
    <row r="991" spans="22:36" x14ac:dyDescent="0.35">
      <c r="V991" s="41" t="str">
        <f t="shared" si="25"/>
        <v/>
      </c>
      <c r="W991" s="41"/>
      <c r="X991" s="41"/>
      <c r="Y991" s="41"/>
      <c r="AJ991" s="41"/>
    </row>
    <row r="992" spans="22:36" x14ac:dyDescent="0.35">
      <c r="V992" s="41" t="str">
        <f t="shared" si="25"/>
        <v/>
      </c>
      <c r="W992" s="41"/>
      <c r="X992" s="41"/>
      <c r="Y992" s="41"/>
      <c r="AJ992" s="41"/>
    </row>
    <row r="993" spans="22:36" x14ac:dyDescent="0.35">
      <c r="V993" s="41" t="str">
        <f t="shared" si="25"/>
        <v/>
      </c>
      <c r="W993" s="41"/>
      <c r="X993" s="41"/>
      <c r="Y993" s="41"/>
      <c r="AJ993" s="41"/>
    </row>
    <row r="994" spans="22:36" x14ac:dyDescent="0.35">
      <c r="V994" s="41" t="str">
        <f t="shared" si="25"/>
        <v/>
      </c>
      <c r="W994" s="41"/>
      <c r="X994" s="41"/>
      <c r="Y994" s="41"/>
      <c r="AJ994" s="41"/>
    </row>
    <row r="995" spans="22:36" x14ac:dyDescent="0.35">
      <c r="V995" s="41" t="str">
        <f t="shared" si="25"/>
        <v/>
      </c>
      <c r="W995" s="41"/>
      <c r="X995" s="41"/>
      <c r="Y995" s="41"/>
      <c r="AJ995" s="41"/>
    </row>
    <row r="996" spans="22:36" x14ac:dyDescent="0.35">
      <c r="V996" s="41" t="str">
        <f t="shared" si="25"/>
        <v/>
      </c>
      <c r="W996" s="41"/>
      <c r="X996" s="41"/>
      <c r="Y996" s="41"/>
      <c r="AJ996" s="41"/>
    </row>
    <row r="997" spans="22:36" x14ac:dyDescent="0.35">
      <c r="V997" s="41" t="str">
        <f t="shared" si="25"/>
        <v/>
      </c>
      <c r="W997" s="41"/>
      <c r="X997" s="41"/>
      <c r="Y997" s="41"/>
      <c r="AJ997" s="41"/>
    </row>
    <row r="998" spans="22:36" x14ac:dyDescent="0.35">
      <c r="V998" s="41" t="str">
        <f t="shared" si="25"/>
        <v/>
      </c>
      <c r="W998" s="41"/>
      <c r="X998" s="41"/>
      <c r="Y998" s="41"/>
      <c r="AJ998" s="41"/>
    </row>
    <row r="999" spans="22:36" x14ac:dyDescent="0.35">
      <c r="V999" s="41" t="str">
        <f t="shared" si="25"/>
        <v/>
      </c>
      <c r="W999" s="41"/>
      <c r="X999" s="41"/>
      <c r="Y999" s="41"/>
      <c r="AJ999" s="41"/>
    </row>
    <row r="1000" spans="22:36" x14ac:dyDescent="0.35">
      <c r="V1000" s="41" t="str">
        <f t="shared" si="25"/>
        <v/>
      </c>
      <c r="W1000" s="41"/>
      <c r="X1000" s="41"/>
      <c r="Y1000" s="41"/>
      <c r="AJ1000" s="41"/>
    </row>
    <row r="1001" spans="22:36" x14ac:dyDescent="0.35">
      <c r="V1001" s="41" t="str">
        <f t="shared" si="25"/>
        <v/>
      </c>
      <c r="W1001" s="41"/>
      <c r="X1001" s="41"/>
      <c r="Y1001" s="41"/>
      <c r="AJ1001" s="41"/>
    </row>
    <row r="1002" spans="22:36" x14ac:dyDescent="0.35">
      <c r="V1002" s="41" t="str">
        <f t="shared" si="25"/>
        <v/>
      </c>
      <c r="W1002" s="41"/>
      <c r="X1002" s="41"/>
      <c r="Y1002" s="41"/>
      <c r="AJ1002" s="41"/>
    </row>
    <row r="1003" spans="22:36" x14ac:dyDescent="0.35">
      <c r="V1003" s="41" t="str">
        <f t="shared" si="25"/>
        <v/>
      </c>
      <c r="W1003" s="41"/>
      <c r="X1003" s="41"/>
      <c r="Y1003" s="41"/>
      <c r="AJ1003" s="41"/>
    </row>
    <row r="1004" spans="22:36" x14ac:dyDescent="0.35">
      <c r="V1004" s="41" t="str">
        <f t="shared" si="25"/>
        <v/>
      </c>
      <c r="W1004" s="41"/>
      <c r="X1004" s="41"/>
      <c r="Y1004" s="41"/>
      <c r="AJ1004" s="41"/>
    </row>
    <row r="1005" spans="22:36" x14ac:dyDescent="0.35">
      <c r="V1005" s="41" t="str">
        <f t="shared" si="25"/>
        <v/>
      </c>
      <c r="W1005" s="41"/>
      <c r="X1005" s="41"/>
      <c r="Y1005" s="41"/>
      <c r="AJ1005" s="41"/>
    </row>
    <row r="1006" spans="22:36" x14ac:dyDescent="0.35">
      <c r="V1006" s="41" t="str">
        <f t="shared" si="25"/>
        <v/>
      </c>
      <c r="W1006" s="41"/>
      <c r="X1006" s="41"/>
      <c r="Y1006" s="41"/>
      <c r="AJ1006" s="41"/>
    </row>
    <row r="1007" spans="22:36" x14ac:dyDescent="0.35">
      <c r="V1007" s="41" t="str">
        <f t="shared" si="25"/>
        <v/>
      </c>
      <c r="W1007" s="41"/>
      <c r="X1007" s="41"/>
      <c r="Y1007" s="41"/>
      <c r="AJ1007" s="41"/>
    </row>
    <row r="1008" spans="22:36" x14ac:dyDescent="0.35">
      <c r="V1008" s="41" t="str">
        <f t="shared" si="25"/>
        <v/>
      </c>
      <c r="W1008" s="41"/>
      <c r="X1008" s="41"/>
      <c r="Y1008" s="41"/>
      <c r="AJ1008" s="41"/>
    </row>
    <row r="1009" spans="22:36" x14ac:dyDescent="0.35">
      <c r="V1009" s="41" t="str">
        <f t="shared" si="25"/>
        <v/>
      </c>
      <c r="W1009" s="41"/>
      <c r="X1009" s="41"/>
      <c r="Y1009" s="41"/>
      <c r="AJ1009" s="41"/>
    </row>
    <row r="1010" spans="22:36" x14ac:dyDescent="0.35">
      <c r="V1010" s="41" t="str">
        <f t="shared" si="25"/>
        <v/>
      </c>
      <c r="W1010" s="41"/>
      <c r="X1010" s="41"/>
      <c r="Y1010" s="41"/>
      <c r="AJ1010" s="41"/>
    </row>
    <row r="1011" spans="22:36" x14ac:dyDescent="0.35">
      <c r="V1011" s="41" t="str">
        <f t="shared" si="25"/>
        <v/>
      </c>
      <c r="W1011" s="41"/>
      <c r="X1011" s="41"/>
      <c r="Y1011" s="41"/>
      <c r="AJ1011" s="41"/>
    </row>
    <row r="1012" spans="22:36" x14ac:dyDescent="0.35">
      <c r="V1012" s="41" t="str">
        <f t="shared" si="25"/>
        <v/>
      </c>
      <c r="W1012" s="41"/>
      <c r="X1012" s="41"/>
      <c r="Y1012" s="41"/>
      <c r="AJ1012" s="41"/>
    </row>
    <row r="1013" spans="22:36" x14ac:dyDescent="0.35">
      <c r="V1013" s="41" t="str">
        <f t="shared" si="25"/>
        <v/>
      </c>
      <c r="W1013" s="41"/>
      <c r="X1013" s="41"/>
      <c r="Y1013" s="41"/>
      <c r="AJ1013" s="41"/>
    </row>
    <row r="1014" spans="22:36" x14ac:dyDescent="0.35">
      <c r="V1014" s="41" t="str">
        <f t="shared" si="25"/>
        <v/>
      </c>
      <c r="W1014" s="41"/>
      <c r="X1014" s="41"/>
      <c r="Y1014" s="41"/>
      <c r="AJ1014" s="41"/>
    </row>
    <row r="1015" spans="22:36" x14ac:dyDescent="0.35">
      <c r="V1015" s="41" t="str">
        <f t="shared" si="25"/>
        <v/>
      </c>
      <c r="W1015" s="41"/>
      <c r="X1015" s="41"/>
      <c r="Y1015" s="41"/>
      <c r="AJ1015" s="41"/>
    </row>
    <row r="1016" spans="22:36" x14ac:dyDescent="0.35">
      <c r="V1016" s="41" t="str">
        <f t="shared" si="25"/>
        <v/>
      </c>
      <c r="W1016" s="41"/>
      <c r="X1016" s="41"/>
      <c r="Y1016" s="41"/>
      <c r="AJ1016" s="41"/>
    </row>
    <row r="1017" spans="22:36" x14ac:dyDescent="0.35">
      <c r="V1017" s="41" t="str">
        <f t="shared" si="25"/>
        <v/>
      </c>
      <c r="W1017" s="41"/>
      <c r="X1017" s="41"/>
      <c r="Y1017" s="41"/>
      <c r="AJ1017" s="41"/>
    </row>
    <row r="1018" spans="22:36" x14ac:dyDescent="0.35">
      <c r="V1018" s="41" t="str">
        <f t="shared" si="25"/>
        <v/>
      </c>
      <c r="W1018" s="41"/>
      <c r="X1018" s="41"/>
      <c r="Y1018" s="41"/>
      <c r="AJ1018" s="41"/>
    </row>
    <row r="1019" spans="22:36" x14ac:dyDescent="0.35">
      <c r="V1019" s="41" t="str">
        <f t="shared" si="25"/>
        <v/>
      </c>
      <c r="W1019" s="41"/>
      <c r="X1019" s="41"/>
      <c r="Y1019" s="41"/>
      <c r="AJ1019" s="41"/>
    </row>
    <row r="1020" spans="22:36" x14ac:dyDescent="0.35">
      <c r="V1020" s="41" t="str">
        <f t="shared" si="25"/>
        <v/>
      </c>
      <c r="W1020" s="41"/>
      <c r="X1020" s="41"/>
      <c r="Y1020" s="41"/>
      <c r="AJ1020" s="41"/>
    </row>
    <row r="1021" spans="22:36" x14ac:dyDescent="0.35">
      <c r="V1021" s="41" t="str">
        <f t="shared" si="25"/>
        <v/>
      </c>
      <c r="W1021" s="41"/>
      <c r="X1021" s="41"/>
      <c r="Y1021" s="41"/>
      <c r="AJ1021" s="41"/>
    </row>
    <row r="1022" spans="22:36" x14ac:dyDescent="0.35">
      <c r="V1022" s="41" t="str">
        <f t="shared" si="25"/>
        <v/>
      </c>
      <c r="W1022" s="41"/>
      <c r="X1022" s="41"/>
      <c r="Y1022" s="41"/>
      <c r="AJ1022" s="41"/>
    </row>
    <row r="1023" spans="22:36" x14ac:dyDescent="0.35">
      <c r="V1023" s="41" t="str">
        <f t="shared" si="25"/>
        <v/>
      </c>
      <c r="W1023" s="41"/>
      <c r="X1023" s="41"/>
      <c r="Y1023" s="41"/>
      <c r="AJ1023" s="41"/>
    </row>
    <row r="1024" spans="22:36" x14ac:dyDescent="0.35">
      <c r="V1024" s="41" t="str">
        <f t="shared" si="25"/>
        <v/>
      </c>
      <c r="W1024" s="41"/>
      <c r="X1024" s="41"/>
      <c r="Y1024" s="41"/>
      <c r="AJ1024" s="41"/>
    </row>
    <row r="1025" spans="22:36" x14ac:dyDescent="0.35">
      <c r="V1025" s="41" t="str">
        <f t="shared" si="25"/>
        <v/>
      </c>
      <c r="W1025" s="41"/>
      <c r="X1025" s="41"/>
      <c r="Y1025" s="41"/>
      <c r="AJ1025" s="41"/>
    </row>
    <row r="1026" spans="22:36" x14ac:dyDescent="0.35">
      <c r="V1026" s="41" t="str">
        <f t="shared" si="25"/>
        <v/>
      </c>
      <c r="W1026" s="41"/>
      <c r="X1026" s="41"/>
      <c r="Y1026" s="41"/>
      <c r="AJ1026" s="41"/>
    </row>
    <row r="1027" spans="22:36" x14ac:dyDescent="0.35">
      <c r="V1027" s="41" t="str">
        <f t="shared" si="25"/>
        <v/>
      </c>
      <c r="W1027" s="41"/>
      <c r="X1027" s="41"/>
      <c r="Y1027" s="41"/>
      <c r="AJ1027" s="41"/>
    </row>
    <row r="1028" spans="22:36" x14ac:dyDescent="0.35">
      <c r="V1028" s="41" t="str">
        <f t="shared" si="25"/>
        <v/>
      </c>
      <c r="W1028" s="41"/>
      <c r="X1028" s="41"/>
      <c r="Y1028" s="41"/>
      <c r="AJ1028" s="41"/>
    </row>
    <row r="1029" spans="22:36" x14ac:dyDescent="0.35">
      <c r="V1029" s="41" t="str">
        <f t="shared" si="25"/>
        <v/>
      </c>
      <c r="W1029" s="41"/>
      <c r="X1029" s="41"/>
      <c r="Y1029" s="41"/>
      <c r="AJ1029" s="41"/>
    </row>
    <row r="1030" spans="22:36" x14ac:dyDescent="0.35">
      <c r="V1030" s="41" t="str">
        <f t="shared" si="25"/>
        <v/>
      </c>
      <c r="W1030" s="41"/>
      <c r="X1030" s="41"/>
      <c r="Y1030" s="41"/>
      <c r="AJ1030" s="41"/>
    </row>
    <row r="1031" spans="22:36" x14ac:dyDescent="0.35">
      <c r="V1031" s="41" t="str">
        <f t="shared" si="25"/>
        <v/>
      </c>
      <c r="W1031" s="41"/>
      <c r="X1031" s="41"/>
      <c r="Y1031" s="41"/>
      <c r="AJ1031" s="41"/>
    </row>
    <row r="1032" spans="22:36" x14ac:dyDescent="0.35">
      <c r="V1032" s="41" t="str">
        <f t="shared" si="25"/>
        <v/>
      </c>
      <c r="W1032" s="41"/>
      <c r="X1032" s="41"/>
      <c r="Y1032" s="41"/>
      <c r="AJ1032" s="41"/>
    </row>
    <row r="1033" spans="22:36" x14ac:dyDescent="0.35">
      <c r="V1033" s="41" t="str">
        <f t="shared" si="25"/>
        <v/>
      </c>
      <c r="W1033" s="41"/>
      <c r="X1033" s="41"/>
      <c r="Y1033" s="41"/>
      <c r="AJ1033" s="41"/>
    </row>
    <row r="1034" spans="22:36" x14ac:dyDescent="0.35">
      <c r="V1034" s="41" t="str">
        <f t="shared" ref="V1034:V1097" si="26">IF(AND(E1033&lt;&gt;"",J1033&lt;&gt;"",K1033&lt;&gt;""),
IF(AND(E1033="Ducted",J1033&lt;10,K1033&lt;3.5),"ERROR: AEER must be greater than 3.5",
IF(AND(E1033="Ducted",J1033&gt;=10,J1033&lt;25,K1033&lt;3.4),"ERROR: AEER must be greater than 3.4",
IF(AND(E1033="Ducted",J1033&gt;=25,J1033&lt;=39,K1033&lt;3.4),"ERROR: AEER must be greater than 3.4",
IF(AND(E1033="Ducted",J1033&gt;39,J1033&lt;=65,K1033&lt;3.2),"ERROR: AEER must be greater than 3.2",
IF(AND(E1033="Non-ducted",J1033&lt;4,K1033&lt;4.1),"ERROR: AEER must be greater than 4.1",
IF(AND(E1033="Non-ducted",J1033&gt;=4,J1033&lt;7,K1033&lt;3.7),"ERROR: AEER must be greater than 3.7",
IF(AND(E1033="Non-ducted",J1033&gt;=7,J1033&lt;10,K1033&lt;3.7),"ERROR: AEER must be greater than 3.7",
IF(AND(E1033="Non-ducted",J1033&gt;=10,J1033&lt;=39,K1033&lt;3.6),"ERROR: AEER must be greater than 3.6",
IF(AND(E1033="Non-ducted",J1033&gt;39,J1033&lt;=65,K1033&lt;3.4),"ERROR: AEER must be greater than 3.4",""))))))))),"")</f>
        <v/>
      </c>
      <c r="W1034" s="41"/>
      <c r="X1034" s="41"/>
      <c r="Y1034" s="41"/>
      <c r="AJ1034" s="41"/>
    </row>
    <row r="1035" spans="22:36" x14ac:dyDescent="0.35">
      <c r="V1035" s="41" t="str">
        <f t="shared" si="26"/>
        <v/>
      </c>
      <c r="W1035" s="41"/>
      <c r="X1035" s="41"/>
      <c r="Y1035" s="41"/>
      <c r="AJ1035" s="41"/>
    </row>
    <row r="1036" spans="22:36" x14ac:dyDescent="0.35">
      <c r="V1036" s="41" t="str">
        <f t="shared" si="26"/>
        <v/>
      </c>
      <c r="W1036" s="41"/>
      <c r="X1036" s="41"/>
      <c r="Y1036" s="41"/>
      <c r="AJ1036" s="41"/>
    </row>
    <row r="1037" spans="22:36" x14ac:dyDescent="0.35">
      <c r="V1037" s="41" t="str">
        <f t="shared" si="26"/>
        <v/>
      </c>
      <c r="W1037" s="41"/>
      <c r="X1037" s="41"/>
      <c r="Y1037" s="41"/>
      <c r="AJ1037" s="41"/>
    </row>
    <row r="1038" spans="22:36" x14ac:dyDescent="0.35">
      <c r="V1038" s="41" t="str">
        <f t="shared" si="26"/>
        <v/>
      </c>
      <c r="W1038" s="41"/>
      <c r="X1038" s="41"/>
      <c r="Y1038" s="41"/>
      <c r="AJ1038" s="41"/>
    </row>
    <row r="1039" spans="22:36" x14ac:dyDescent="0.35">
      <c r="V1039" s="41" t="str">
        <f t="shared" si="26"/>
        <v/>
      </c>
      <c r="W1039" s="41"/>
      <c r="X1039" s="41"/>
      <c r="Y1039" s="41"/>
      <c r="AJ1039" s="41"/>
    </row>
    <row r="1040" spans="22:36" x14ac:dyDescent="0.35">
      <c r="V1040" s="41" t="str">
        <f t="shared" si="26"/>
        <v/>
      </c>
      <c r="W1040" s="41"/>
      <c r="X1040" s="41"/>
      <c r="Y1040" s="41"/>
      <c r="AJ1040" s="41"/>
    </row>
    <row r="1041" spans="22:36" x14ac:dyDescent="0.35">
      <c r="V1041" s="41" t="str">
        <f t="shared" si="26"/>
        <v/>
      </c>
      <c r="W1041" s="41"/>
      <c r="X1041" s="41"/>
      <c r="Y1041" s="41"/>
      <c r="AJ1041" s="41"/>
    </row>
    <row r="1042" spans="22:36" x14ac:dyDescent="0.35">
      <c r="V1042" s="41" t="str">
        <f t="shared" si="26"/>
        <v/>
      </c>
      <c r="W1042" s="41"/>
      <c r="X1042" s="41"/>
      <c r="Y1042" s="41"/>
      <c r="AJ1042" s="41"/>
    </row>
    <row r="1043" spans="22:36" x14ac:dyDescent="0.35">
      <c r="V1043" s="41" t="str">
        <f t="shared" si="26"/>
        <v/>
      </c>
      <c r="W1043" s="41"/>
      <c r="X1043" s="41"/>
      <c r="Y1043" s="41"/>
      <c r="AJ1043" s="41"/>
    </row>
    <row r="1044" spans="22:36" x14ac:dyDescent="0.35">
      <c r="V1044" s="41" t="str">
        <f t="shared" si="26"/>
        <v/>
      </c>
      <c r="W1044" s="41"/>
      <c r="X1044" s="41"/>
      <c r="Y1044" s="41"/>
      <c r="AJ1044" s="41"/>
    </row>
    <row r="1045" spans="22:36" x14ac:dyDescent="0.35">
      <c r="V1045" s="41" t="str">
        <f t="shared" si="26"/>
        <v/>
      </c>
      <c r="W1045" s="41"/>
      <c r="X1045" s="41"/>
      <c r="Y1045" s="41"/>
      <c r="AJ1045" s="41"/>
    </row>
    <row r="1046" spans="22:36" x14ac:dyDescent="0.35">
      <c r="V1046" s="41" t="str">
        <f t="shared" si="26"/>
        <v/>
      </c>
      <c r="W1046" s="41"/>
      <c r="X1046" s="41"/>
      <c r="Y1046" s="41"/>
      <c r="AJ1046" s="41"/>
    </row>
    <row r="1047" spans="22:36" x14ac:dyDescent="0.35">
      <c r="V1047" s="41" t="str">
        <f t="shared" si="26"/>
        <v/>
      </c>
      <c r="W1047" s="41"/>
      <c r="X1047" s="41"/>
      <c r="Y1047" s="41"/>
      <c r="AJ1047" s="41"/>
    </row>
    <row r="1048" spans="22:36" x14ac:dyDescent="0.35">
      <c r="V1048" s="41" t="str">
        <f t="shared" si="26"/>
        <v/>
      </c>
      <c r="W1048" s="41"/>
      <c r="X1048" s="41"/>
      <c r="Y1048" s="41"/>
      <c r="AJ1048" s="41"/>
    </row>
    <row r="1049" spans="22:36" x14ac:dyDescent="0.35">
      <c r="V1049" s="41" t="str">
        <f t="shared" si="26"/>
        <v/>
      </c>
      <c r="W1049" s="41"/>
      <c r="X1049" s="41"/>
      <c r="Y1049" s="41"/>
      <c r="AJ1049" s="41"/>
    </row>
    <row r="1050" spans="22:36" x14ac:dyDescent="0.35">
      <c r="V1050" s="41" t="str">
        <f t="shared" si="26"/>
        <v/>
      </c>
      <c r="W1050" s="41"/>
      <c r="X1050" s="41"/>
      <c r="Y1050" s="41"/>
      <c r="AJ1050" s="41"/>
    </row>
    <row r="1051" spans="22:36" x14ac:dyDescent="0.35">
      <c r="V1051" s="41" t="str">
        <f t="shared" si="26"/>
        <v/>
      </c>
      <c r="W1051" s="41"/>
      <c r="X1051" s="41"/>
      <c r="Y1051" s="41"/>
      <c r="AJ1051" s="41"/>
    </row>
    <row r="1052" spans="22:36" x14ac:dyDescent="0.35">
      <c r="V1052" s="41" t="str">
        <f t="shared" si="26"/>
        <v/>
      </c>
      <c r="W1052" s="41"/>
      <c r="X1052" s="41"/>
      <c r="Y1052" s="41"/>
      <c r="AJ1052" s="41"/>
    </row>
    <row r="1053" spans="22:36" x14ac:dyDescent="0.35">
      <c r="V1053" s="41" t="str">
        <f t="shared" si="26"/>
        <v/>
      </c>
      <c r="W1053" s="41"/>
      <c r="X1053" s="41"/>
      <c r="Y1053" s="41"/>
      <c r="AJ1053" s="41"/>
    </row>
    <row r="1054" spans="22:36" x14ac:dyDescent="0.35">
      <c r="V1054" s="41" t="str">
        <f t="shared" si="26"/>
        <v/>
      </c>
      <c r="W1054" s="41"/>
      <c r="X1054" s="41"/>
      <c r="Y1054" s="41"/>
      <c r="AJ1054" s="41"/>
    </row>
    <row r="1055" spans="22:36" x14ac:dyDescent="0.35">
      <c r="V1055" s="41" t="str">
        <f t="shared" si="26"/>
        <v/>
      </c>
      <c r="W1055" s="41"/>
      <c r="X1055" s="41"/>
      <c r="Y1055" s="41"/>
      <c r="AJ1055" s="41"/>
    </row>
    <row r="1056" spans="22:36" x14ac:dyDescent="0.35">
      <c r="V1056" s="41" t="str">
        <f t="shared" si="26"/>
        <v/>
      </c>
      <c r="W1056" s="41"/>
      <c r="X1056" s="41"/>
      <c r="Y1056" s="41"/>
      <c r="AJ1056" s="41"/>
    </row>
    <row r="1057" spans="22:36" x14ac:dyDescent="0.35">
      <c r="V1057" s="41" t="str">
        <f t="shared" si="26"/>
        <v/>
      </c>
      <c r="W1057" s="41"/>
      <c r="X1057" s="41"/>
      <c r="Y1057" s="41"/>
      <c r="AJ1057" s="41"/>
    </row>
    <row r="1058" spans="22:36" x14ac:dyDescent="0.35">
      <c r="V1058" s="41" t="str">
        <f t="shared" si="26"/>
        <v/>
      </c>
      <c r="W1058" s="41"/>
      <c r="X1058" s="41"/>
      <c r="Y1058" s="41"/>
      <c r="AJ1058" s="41"/>
    </row>
    <row r="1059" spans="22:36" x14ac:dyDescent="0.35">
      <c r="V1059" s="41" t="str">
        <f t="shared" si="26"/>
        <v/>
      </c>
      <c r="W1059" s="41"/>
      <c r="X1059" s="41"/>
      <c r="Y1059" s="41"/>
      <c r="AJ1059" s="41"/>
    </row>
    <row r="1060" spans="22:36" x14ac:dyDescent="0.35">
      <c r="V1060" s="41" t="str">
        <f t="shared" si="26"/>
        <v/>
      </c>
      <c r="W1060" s="41"/>
      <c r="X1060" s="41"/>
      <c r="Y1060" s="41"/>
      <c r="AJ1060" s="41"/>
    </row>
    <row r="1061" spans="22:36" x14ac:dyDescent="0.35">
      <c r="V1061" s="41" t="str">
        <f t="shared" si="26"/>
        <v/>
      </c>
      <c r="W1061" s="41"/>
      <c r="X1061" s="41"/>
      <c r="Y1061" s="41"/>
      <c r="AJ1061" s="41"/>
    </row>
    <row r="1062" spans="22:36" x14ac:dyDescent="0.35">
      <c r="V1062" s="41" t="str">
        <f t="shared" si="26"/>
        <v/>
      </c>
      <c r="W1062" s="41"/>
      <c r="X1062" s="41"/>
      <c r="Y1062" s="41"/>
      <c r="AJ1062" s="41"/>
    </row>
    <row r="1063" spans="22:36" x14ac:dyDescent="0.35">
      <c r="V1063" s="41" t="str">
        <f t="shared" si="26"/>
        <v/>
      </c>
      <c r="W1063" s="41"/>
      <c r="X1063" s="41"/>
      <c r="Y1063" s="41"/>
      <c r="AJ1063" s="41"/>
    </row>
    <row r="1064" spans="22:36" x14ac:dyDescent="0.35">
      <c r="V1064" s="41" t="str">
        <f t="shared" si="26"/>
        <v/>
      </c>
      <c r="W1064" s="41"/>
      <c r="X1064" s="41"/>
      <c r="Y1064" s="41"/>
      <c r="AJ1064" s="41"/>
    </row>
    <row r="1065" spans="22:36" x14ac:dyDescent="0.35">
      <c r="V1065" s="41" t="str">
        <f t="shared" si="26"/>
        <v/>
      </c>
      <c r="W1065" s="41"/>
      <c r="X1065" s="41"/>
      <c r="Y1065" s="41"/>
      <c r="AJ1065" s="41"/>
    </row>
    <row r="1066" spans="22:36" x14ac:dyDescent="0.35">
      <c r="V1066" s="41" t="str">
        <f t="shared" si="26"/>
        <v/>
      </c>
      <c r="W1066" s="41"/>
      <c r="X1066" s="41"/>
      <c r="Y1066" s="41"/>
      <c r="AJ1066" s="41"/>
    </row>
    <row r="1067" spans="22:36" x14ac:dyDescent="0.35">
      <c r="V1067" s="41" t="str">
        <f t="shared" si="26"/>
        <v/>
      </c>
      <c r="W1067" s="41"/>
      <c r="X1067" s="41"/>
      <c r="Y1067" s="41"/>
      <c r="AJ1067" s="41"/>
    </row>
    <row r="1068" spans="22:36" x14ac:dyDescent="0.35">
      <c r="V1068" s="41" t="str">
        <f t="shared" si="26"/>
        <v/>
      </c>
      <c r="W1068" s="41"/>
      <c r="X1068" s="41"/>
      <c r="Y1068" s="41"/>
      <c r="AJ1068" s="41"/>
    </row>
    <row r="1069" spans="22:36" x14ac:dyDescent="0.35">
      <c r="V1069" s="41" t="str">
        <f t="shared" si="26"/>
        <v/>
      </c>
      <c r="W1069" s="41"/>
      <c r="X1069" s="41"/>
      <c r="Y1069" s="41"/>
      <c r="AJ1069" s="41"/>
    </row>
    <row r="1070" spans="22:36" x14ac:dyDescent="0.35">
      <c r="V1070" s="41" t="str">
        <f t="shared" si="26"/>
        <v/>
      </c>
      <c r="W1070" s="41"/>
      <c r="X1070" s="41"/>
      <c r="Y1070" s="41"/>
      <c r="AJ1070" s="41"/>
    </row>
    <row r="1071" spans="22:36" x14ac:dyDescent="0.35">
      <c r="V1071" s="41" t="str">
        <f t="shared" si="26"/>
        <v/>
      </c>
      <c r="W1071" s="41"/>
      <c r="X1071" s="41"/>
      <c r="Y1071" s="41"/>
      <c r="AJ1071" s="41"/>
    </row>
    <row r="1072" spans="22:36" x14ac:dyDescent="0.35">
      <c r="V1072" s="41" t="str">
        <f t="shared" si="26"/>
        <v/>
      </c>
      <c r="W1072" s="41"/>
      <c r="X1072" s="41"/>
      <c r="Y1072" s="41"/>
      <c r="AJ1072" s="41"/>
    </row>
    <row r="1073" spans="22:36" x14ac:dyDescent="0.35">
      <c r="V1073" s="41" t="str">
        <f t="shared" si="26"/>
        <v/>
      </c>
      <c r="W1073" s="41"/>
      <c r="X1073" s="41"/>
      <c r="Y1073" s="41"/>
      <c r="AJ1073" s="41"/>
    </row>
    <row r="1074" spans="22:36" x14ac:dyDescent="0.35">
      <c r="V1074" s="41" t="str">
        <f t="shared" si="26"/>
        <v/>
      </c>
      <c r="W1074" s="41"/>
      <c r="X1074" s="41"/>
      <c r="Y1074" s="41"/>
      <c r="AJ1074" s="41"/>
    </row>
    <row r="1075" spans="22:36" x14ac:dyDescent="0.35">
      <c r="V1075" s="41" t="str">
        <f t="shared" si="26"/>
        <v/>
      </c>
      <c r="W1075" s="41"/>
      <c r="X1075" s="41"/>
      <c r="Y1075" s="41"/>
      <c r="AJ1075" s="41"/>
    </row>
    <row r="1076" spans="22:36" x14ac:dyDescent="0.35">
      <c r="V1076" s="41" t="str">
        <f t="shared" si="26"/>
        <v/>
      </c>
      <c r="W1076" s="41"/>
      <c r="X1076" s="41"/>
      <c r="Y1076" s="41"/>
      <c r="AJ1076" s="41"/>
    </row>
    <row r="1077" spans="22:36" x14ac:dyDescent="0.35">
      <c r="V1077" s="41" t="str">
        <f t="shared" si="26"/>
        <v/>
      </c>
      <c r="W1077" s="41"/>
      <c r="X1077" s="41"/>
      <c r="Y1077" s="41"/>
      <c r="AJ1077" s="41"/>
    </row>
    <row r="1078" spans="22:36" x14ac:dyDescent="0.35">
      <c r="V1078" s="41" t="str">
        <f t="shared" si="26"/>
        <v/>
      </c>
      <c r="W1078" s="41"/>
      <c r="X1078" s="41"/>
      <c r="Y1078" s="41"/>
      <c r="AJ1078" s="41"/>
    </row>
    <row r="1079" spans="22:36" x14ac:dyDescent="0.35">
      <c r="V1079" s="41" t="str">
        <f t="shared" si="26"/>
        <v/>
      </c>
      <c r="W1079" s="41"/>
      <c r="X1079" s="41"/>
      <c r="Y1079" s="41"/>
      <c r="AJ1079" s="41"/>
    </row>
    <row r="1080" spans="22:36" x14ac:dyDescent="0.35">
      <c r="V1080" s="41" t="str">
        <f t="shared" si="26"/>
        <v/>
      </c>
      <c r="W1080" s="41"/>
      <c r="X1080" s="41"/>
      <c r="Y1080" s="41"/>
      <c r="AJ1080" s="41"/>
    </row>
    <row r="1081" spans="22:36" x14ac:dyDescent="0.35">
      <c r="V1081" s="41" t="str">
        <f t="shared" si="26"/>
        <v/>
      </c>
      <c r="W1081" s="41"/>
      <c r="X1081" s="41"/>
      <c r="Y1081" s="41"/>
      <c r="AJ1081" s="41"/>
    </row>
    <row r="1082" spans="22:36" x14ac:dyDescent="0.35">
      <c r="V1082" s="41" t="str">
        <f t="shared" si="26"/>
        <v/>
      </c>
      <c r="W1082" s="41"/>
      <c r="X1082" s="41"/>
      <c r="Y1082" s="41"/>
      <c r="AJ1082" s="41"/>
    </row>
    <row r="1083" spans="22:36" x14ac:dyDescent="0.35">
      <c r="V1083" s="41" t="str">
        <f t="shared" si="26"/>
        <v/>
      </c>
      <c r="W1083" s="41"/>
      <c r="X1083" s="41"/>
      <c r="Y1083" s="41"/>
      <c r="AJ1083" s="41"/>
    </row>
    <row r="1084" spans="22:36" x14ac:dyDescent="0.35">
      <c r="V1084" s="41" t="str">
        <f t="shared" si="26"/>
        <v/>
      </c>
      <c r="W1084" s="41"/>
      <c r="X1084" s="41"/>
      <c r="Y1084" s="41"/>
      <c r="AJ1084" s="41"/>
    </row>
    <row r="1085" spans="22:36" x14ac:dyDescent="0.35">
      <c r="V1085" s="41" t="str">
        <f t="shared" si="26"/>
        <v/>
      </c>
      <c r="W1085" s="41"/>
      <c r="X1085" s="41"/>
      <c r="Y1085" s="41"/>
      <c r="AJ1085" s="41"/>
    </row>
    <row r="1086" spans="22:36" x14ac:dyDescent="0.35">
      <c r="V1086" s="41" t="str">
        <f t="shared" si="26"/>
        <v/>
      </c>
      <c r="W1086" s="41"/>
      <c r="X1086" s="41"/>
      <c r="Y1086" s="41"/>
      <c r="AJ1086" s="41"/>
    </row>
    <row r="1087" spans="22:36" x14ac:dyDescent="0.35">
      <c r="V1087" s="41" t="str">
        <f t="shared" si="26"/>
        <v/>
      </c>
      <c r="W1087" s="41"/>
      <c r="X1087" s="41"/>
      <c r="Y1087" s="41"/>
      <c r="AJ1087" s="41"/>
    </row>
    <row r="1088" spans="22:36" x14ac:dyDescent="0.35">
      <c r="V1088" s="41" t="str">
        <f t="shared" si="26"/>
        <v/>
      </c>
      <c r="W1088" s="41"/>
      <c r="X1088" s="41"/>
      <c r="Y1088" s="41"/>
      <c r="AJ1088" s="41"/>
    </row>
    <row r="1089" spans="22:36" x14ac:dyDescent="0.35">
      <c r="V1089" s="41" t="str">
        <f t="shared" si="26"/>
        <v/>
      </c>
      <c r="W1089" s="41"/>
      <c r="X1089" s="41"/>
      <c r="Y1089" s="41"/>
      <c r="AJ1089" s="41"/>
    </row>
    <row r="1090" spans="22:36" x14ac:dyDescent="0.35">
      <c r="V1090" s="41" t="str">
        <f t="shared" si="26"/>
        <v/>
      </c>
      <c r="W1090" s="41"/>
      <c r="X1090" s="41"/>
      <c r="Y1090" s="41"/>
      <c r="AJ1090" s="41"/>
    </row>
    <row r="1091" spans="22:36" x14ac:dyDescent="0.35">
      <c r="V1091" s="41" t="str">
        <f t="shared" si="26"/>
        <v/>
      </c>
      <c r="W1091" s="41"/>
      <c r="X1091" s="41"/>
      <c r="Y1091" s="41"/>
      <c r="AJ1091" s="41"/>
    </row>
    <row r="1092" spans="22:36" x14ac:dyDescent="0.35">
      <c r="V1092" s="41" t="str">
        <f t="shared" si="26"/>
        <v/>
      </c>
      <c r="W1092" s="41"/>
      <c r="X1092" s="41"/>
      <c r="Y1092" s="41"/>
      <c r="AJ1092" s="41"/>
    </row>
    <row r="1093" spans="22:36" x14ac:dyDescent="0.35">
      <c r="V1093" s="41" t="str">
        <f t="shared" si="26"/>
        <v/>
      </c>
      <c r="W1093" s="41"/>
      <c r="X1093" s="41"/>
      <c r="Y1093" s="41"/>
      <c r="AJ1093" s="41"/>
    </row>
    <row r="1094" spans="22:36" x14ac:dyDescent="0.35">
      <c r="V1094" s="41" t="str">
        <f t="shared" si="26"/>
        <v/>
      </c>
      <c r="W1094" s="41"/>
      <c r="X1094" s="41"/>
      <c r="Y1094" s="41"/>
      <c r="AJ1094" s="41"/>
    </row>
    <row r="1095" spans="22:36" x14ac:dyDescent="0.35">
      <c r="V1095" s="41" t="str">
        <f t="shared" si="26"/>
        <v/>
      </c>
      <c r="W1095" s="41"/>
      <c r="X1095" s="41"/>
      <c r="Y1095" s="41"/>
      <c r="AJ1095" s="41"/>
    </row>
    <row r="1096" spans="22:36" x14ac:dyDescent="0.35">
      <c r="V1096" s="41" t="str">
        <f t="shared" si="26"/>
        <v/>
      </c>
      <c r="W1096" s="41"/>
      <c r="X1096" s="41"/>
      <c r="Y1096" s="41"/>
      <c r="AJ1096" s="41"/>
    </row>
    <row r="1097" spans="22:36" x14ac:dyDescent="0.35">
      <c r="V1097" s="41" t="str">
        <f t="shared" si="26"/>
        <v/>
      </c>
      <c r="W1097" s="41"/>
      <c r="X1097" s="41"/>
      <c r="Y1097" s="41"/>
      <c r="AJ1097" s="41"/>
    </row>
    <row r="1098" spans="22:36" x14ac:dyDescent="0.35">
      <c r="V1098" s="41" t="str">
        <f t="shared" ref="V1098:V1161" si="27">IF(AND(E1097&lt;&gt;"",J1097&lt;&gt;"",K1097&lt;&gt;""),
IF(AND(E1097="Ducted",J1097&lt;10,K1097&lt;3.5),"ERROR: AEER must be greater than 3.5",
IF(AND(E1097="Ducted",J1097&gt;=10,J1097&lt;25,K1097&lt;3.4),"ERROR: AEER must be greater than 3.4",
IF(AND(E1097="Ducted",J1097&gt;=25,J1097&lt;=39,K1097&lt;3.4),"ERROR: AEER must be greater than 3.4",
IF(AND(E1097="Ducted",J1097&gt;39,J1097&lt;=65,K1097&lt;3.2),"ERROR: AEER must be greater than 3.2",
IF(AND(E1097="Non-ducted",J1097&lt;4,K1097&lt;4.1),"ERROR: AEER must be greater than 4.1",
IF(AND(E1097="Non-ducted",J1097&gt;=4,J1097&lt;7,K1097&lt;3.7),"ERROR: AEER must be greater than 3.7",
IF(AND(E1097="Non-ducted",J1097&gt;=7,J1097&lt;10,K1097&lt;3.7),"ERROR: AEER must be greater than 3.7",
IF(AND(E1097="Non-ducted",J1097&gt;=10,J1097&lt;=39,K1097&lt;3.6),"ERROR: AEER must be greater than 3.6",
IF(AND(E1097="Non-ducted",J1097&gt;39,J1097&lt;=65,K1097&lt;3.4),"ERROR: AEER must be greater than 3.4",""))))))))),"")</f>
        <v/>
      </c>
      <c r="W1098" s="41"/>
      <c r="X1098" s="41"/>
      <c r="Y1098" s="41"/>
      <c r="AJ1098" s="41"/>
    </row>
    <row r="1099" spans="22:36" x14ac:dyDescent="0.35">
      <c r="V1099" s="41" t="str">
        <f t="shared" si="27"/>
        <v/>
      </c>
      <c r="W1099" s="41"/>
      <c r="X1099" s="41"/>
      <c r="Y1099" s="41"/>
      <c r="AJ1099" s="41"/>
    </row>
    <row r="1100" spans="22:36" x14ac:dyDescent="0.35">
      <c r="V1100" s="41" t="str">
        <f t="shared" si="27"/>
        <v/>
      </c>
      <c r="W1100" s="41"/>
      <c r="X1100" s="41"/>
      <c r="Y1100" s="41"/>
      <c r="AJ1100" s="41"/>
    </row>
    <row r="1101" spans="22:36" x14ac:dyDescent="0.35">
      <c r="V1101" s="41" t="str">
        <f t="shared" si="27"/>
        <v/>
      </c>
      <c r="W1101" s="41"/>
      <c r="X1101" s="41"/>
      <c r="Y1101" s="41"/>
      <c r="AJ1101" s="41"/>
    </row>
    <row r="1102" spans="22:36" x14ac:dyDescent="0.35">
      <c r="V1102" s="41" t="str">
        <f t="shared" si="27"/>
        <v/>
      </c>
      <c r="W1102" s="41"/>
      <c r="X1102" s="41"/>
      <c r="Y1102" s="41"/>
      <c r="AJ1102" s="41"/>
    </row>
    <row r="1103" spans="22:36" x14ac:dyDescent="0.35">
      <c r="V1103" s="41" t="str">
        <f t="shared" si="27"/>
        <v/>
      </c>
      <c r="W1103" s="41"/>
      <c r="X1103" s="41"/>
      <c r="Y1103" s="41"/>
      <c r="AJ1103" s="41"/>
    </row>
    <row r="1104" spans="22:36" x14ac:dyDescent="0.35">
      <c r="V1104" s="41" t="str">
        <f t="shared" si="27"/>
        <v/>
      </c>
      <c r="W1104" s="41"/>
      <c r="X1104" s="41"/>
      <c r="Y1104" s="41"/>
      <c r="AJ1104" s="41"/>
    </row>
    <row r="1105" spans="22:36" x14ac:dyDescent="0.35">
      <c r="V1105" s="41" t="str">
        <f t="shared" si="27"/>
        <v/>
      </c>
      <c r="W1105" s="41"/>
      <c r="X1105" s="41"/>
      <c r="Y1105" s="41"/>
      <c r="AJ1105" s="41"/>
    </row>
    <row r="1106" spans="22:36" x14ac:dyDescent="0.35">
      <c r="V1106" s="41" t="str">
        <f t="shared" si="27"/>
        <v/>
      </c>
      <c r="W1106" s="41"/>
      <c r="X1106" s="41"/>
      <c r="Y1106" s="41"/>
      <c r="AJ1106" s="41"/>
    </row>
    <row r="1107" spans="22:36" x14ac:dyDescent="0.35">
      <c r="V1107" s="41" t="str">
        <f t="shared" si="27"/>
        <v/>
      </c>
      <c r="W1107" s="41"/>
      <c r="X1107" s="41"/>
      <c r="Y1107" s="41"/>
      <c r="AJ1107" s="41"/>
    </row>
    <row r="1108" spans="22:36" x14ac:dyDescent="0.35">
      <c r="V1108" s="41" t="str">
        <f t="shared" si="27"/>
        <v/>
      </c>
      <c r="W1108" s="41"/>
      <c r="X1108" s="41"/>
      <c r="Y1108" s="41"/>
      <c r="AJ1108" s="41"/>
    </row>
    <row r="1109" spans="22:36" x14ac:dyDescent="0.35">
      <c r="V1109" s="41" t="str">
        <f t="shared" si="27"/>
        <v/>
      </c>
      <c r="W1109" s="41"/>
      <c r="X1109" s="41"/>
      <c r="Y1109" s="41"/>
      <c r="AJ1109" s="41"/>
    </row>
    <row r="1110" spans="22:36" x14ac:dyDescent="0.35">
      <c r="V1110" s="41" t="str">
        <f t="shared" si="27"/>
        <v/>
      </c>
      <c r="W1110" s="41"/>
      <c r="X1110" s="41"/>
      <c r="Y1110" s="41"/>
      <c r="AJ1110" s="41"/>
    </row>
    <row r="1111" spans="22:36" x14ac:dyDescent="0.35">
      <c r="V1111" s="41" t="str">
        <f t="shared" si="27"/>
        <v/>
      </c>
      <c r="W1111" s="41"/>
      <c r="X1111" s="41"/>
      <c r="Y1111" s="41"/>
      <c r="AJ1111" s="41"/>
    </row>
    <row r="1112" spans="22:36" x14ac:dyDescent="0.35">
      <c r="V1112" s="41" t="str">
        <f t="shared" si="27"/>
        <v/>
      </c>
      <c r="W1112" s="41"/>
      <c r="X1112" s="41"/>
      <c r="Y1112" s="41"/>
      <c r="AJ1112" s="41"/>
    </row>
    <row r="1113" spans="22:36" x14ac:dyDescent="0.35">
      <c r="V1113" s="41" t="str">
        <f t="shared" si="27"/>
        <v/>
      </c>
      <c r="W1113" s="41"/>
      <c r="X1113" s="41"/>
      <c r="Y1113" s="41"/>
      <c r="AJ1113" s="41"/>
    </row>
    <row r="1114" spans="22:36" x14ac:dyDescent="0.35">
      <c r="V1114" s="41" t="str">
        <f t="shared" si="27"/>
        <v/>
      </c>
      <c r="W1114" s="41"/>
      <c r="X1114" s="41"/>
      <c r="Y1114" s="41"/>
      <c r="AJ1114" s="41"/>
    </row>
    <row r="1115" spans="22:36" x14ac:dyDescent="0.35">
      <c r="V1115" s="41" t="str">
        <f t="shared" si="27"/>
        <v/>
      </c>
      <c r="W1115" s="41"/>
      <c r="X1115" s="41"/>
      <c r="Y1115" s="41"/>
      <c r="AJ1115" s="41"/>
    </row>
    <row r="1116" spans="22:36" x14ac:dyDescent="0.35">
      <c r="V1116" s="41" t="str">
        <f t="shared" si="27"/>
        <v/>
      </c>
      <c r="W1116" s="41"/>
      <c r="X1116" s="41"/>
      <c r="Y1116" s="41"/>
      <c r="AJ1116" s="41"/>
    </row>
    <row r="1117" spans="22:36" x14ac:dyDescent="0.35">
      <c r="V1117" s="41" t="str">
        <f t="shared" si="27"/>
        <v/>
      </c>
      <c r="W1117" s="41"/>
      <c r="X1117" s="41"/>
      <c r="Y1117" s="41"/>
      <c r="AJ1117" s="41"/>
    </row>
    <row r="1118" spans="22:36" x14ac:dyDescent="0.35">
      <c r="V1118" s="41" t="str">
        <f t="shared" si="27"/>
        <v/>
      </c>
      <c r="W1118" s="41"/>
      <c r="X1118" s="41"/>
      <c r="Y1118" s="41"/>
      <c r="AJ1118" s="41"/>
    </row>
    <row r="1119" spans="22:36" x14ac:dyDescent="0.35">
      <c r="V1119" s="41" t="str">
        <f t="shared" si="27"/>
        <v/>
      </c>
      <c r="W1119" s="41"/>
      <c r="X1119" s="41"/>
      <c r="Y1119" s="41"/>
      <c r="AJ1119" s="41"/>
    </row>
    <row r="1120" spans="22:36" x14ac:dyDescent="0.35">
      <c r="V1120" s="41" t="str">
        <f t="shared" si="27"/>
        <v/>
      </c>
      <c r="W1120" s="41"/>
      <c r="X1120" s="41"/>
      <c r="Y1120" s="41"/>
      <c r="AJ1120" s="41"/>
    </row>
    <row r="1121" spans="22:36" x14ac:dyDescent="0.35">
      <c r="V1121" s="41" t="str">
        <f t="shared" si="27"/>
        <v/>
      </c>
      <c r="W1121" s="41"/>
      <c r="X1121" s="41"/>
      <c r="Y1121" s="41"/>
      <c r="AJ1121" s="41"/>
    </row>
    <row r="1122" spans="22:36" x14ac:dyDescent="0.35">
      <c r="V1122" s="41" t="str">
        <f t="shared" si="27"/>
        <v/>
      </c>
      <c r="W1122" s="41"/>
      <c r="X1122" s="41"/>
      <c r="Y1122" s="41"/>
      <c r="AJ1122" s="41"/>
    </row>
    <row r="1123" spans="22:36" x14ac:dyDescent="0.35">
      <c r="V1123" s="41" t="str">
        <f t="shared" si="27"/>
        <v/>
      </c>
      <c r="W1123" s="41"/>
      <c r="X1123" s="41"/>
      <c r="Y1123" s="41"/>
      <c r="AJ1123" s="41"/>
    </row>
    <row r="1124" spans="22:36" x14ac:dyDescent="0.35">
      <c r="V1124" s="41" t="str">
        <f t="shared" si="27"/>
        <v/>
      </c>
      <c r="W1124" s="41"/>
      <c r="X1124" s="41"/>
      <c r="Y1124" s="41"/>
      <c r="AJ1124" s="41"/>
    </row>
    <row r="1125" spans="22:36" x14ac:dyDescent="0.35">
      <c r="V1125" s="41" t="str">
        <f t="shared" si="27"/>
        <v/>
      </c>
      <c r="W1125" s="41"/>
      <c r="X1125" s="41"/>
      <c r="Y1125" s="41"/>
      <c r="AJ1125" s="41"/>
    </row>
    <row r="1126" spans="22:36" x14ac:dyDescent="0.35">
      <c r="V1126" s="41" t="str">
        <f t="shared" si="27"/>
        <v/>
      </c>
      <c r="W1126" s="41"/>
      <c r="X1126" s="41"/>
      <c r="Y1126" s="41"/>
      <c r="AJ1126" s="41"/>
    </row>
    <row r="1127" spans="22:36" x14ac:dyDescent="0.35">
      <c r="V1127" s="41" t="str">
        <f t="shared" si="27"/>
        <v/>
      </c>
      <c r="W1127" s="41"/>
      <c r="X1127" s="41"/>
      <c r="Y1127" s="41"/>
      <c r="AJ1127" s="41"/>
    </row>
    <row r="1128" spans="22:36" x14ac:dyDescent="0.35">
      <c r="V1128" s="41" t="str">
        <f t="shared" si="27"/>
        <v/>
      </c>
      <c r="W1128" s="41"/>
      <c r="X1128" s="41"/>
      <c r="Y1128" s="41"/>
      <c r="AJ1128" s="41"/>
    </row>
    <row r="1129" spans="22:36" x14ac:dyDescent="0.35">
      <c r="V1129" s="41" t="str">
        <f t="shared" si="27"/>
        <v/>
      </c>
      <c r="W1129" s="41"/>
      <c r="X1129" s="41"/>
      <c r="Y1129" s="41"/>
      <c r="AJ1129" s="41"/>
    </row>
    <row r="1130" spans="22:36" x14ac:dyDescent="0.35">
      <c r="V1130" s="41" t="str">
        <f t="shared" si="27"/>
        <v/>
      </c>
      <c r="W1130" s="41"/>
      <c r="X1130" s="41"/>
      <c r="Y1130" s="41"/>
      <c r="AJ1130" s="41"/>
    </row>
    <row r="1131" spans="22:36" x14ac:dyDescent="0.35">
      <c r="V1131" s="41" t="str">
        <f t="shared" si="27"/>
        <v/>
      </c>
      <c r="W1131" s="41"/>
      <c r="X1131" s="41"/>
      <c r="Y1131" s="41"/>
      <c r="AJ1131" s="41"/>
    </row>
    <row r="1132" spans="22:36" x14ac:dyDescent="0.35">
      <c r="V1132" s="41" t="str">
        <f t="shared" si="27"/>
        <v/>
      </c>
      <c r="W1132" s="41"/>
      <c r="X1132" s="41"/>
      <c r="Y1132" s="41"/>
      <c r="AJ1132" s="41"/>
    </row>
    <row r="1133" spans="22:36" x14ac:dyDescent="0.35">
      <c r="V1133" s="41" t="str">
        <f t="shared" si="27"/>
        <v/>
      </c>
      <c r="W1133" s="41"/>
      <c r="X1133" s="41"/>
      <c r="Y1133" s="41"/>
      <c r="AJ1133" s="41"/>
    </row>
    <row r="1134" spans="22:36" x14ac:dyDescent="0.35">
      <c r="V1134" s="41" t="str">
        <f t="shared" si="27"/>
        <v/>
      </c>
      <c r="W1134" s="41"/>
      <c r="X1134" s="41"/>
      <c r="Y1134" s="41"/>
      <c r="AJ1134" s="41"/>
    </row>
    <row r="1135" spans="22:36" x14ac:dyDescent="0.35">
      <c r="V1135" s="41" t="str">
        <f t="shared" si="27"/>
        <v/>
      </c>
      <c r="W1135" s="41"/>
      <c r="X1135" s="41"/>
      <c r="Y1135" s="41"/>
      <c r="AJ1135" s="41"/>
    </row>
    <row r="1136" spans="22:36" x14ac:dyDescent="0.35">
      <c r="V1136" s="41" t="str">
        <f t="shared" si="27"/>
        <v/>
      </c>
      <c r="W1136" s="41"/>
      <c r="X1136" s="41"/>
      <c r="Y1136" s="41"/>
      <c r="AJ1136" s="41"/>
    </row>
    <row r="1137" spans="22:36" x14ac:dyDescent="0.35">
      <c r="V1137" s="41" t="str">
        <f t="shared" si="27"/>
        <v/>
      </c>
      <c r="W1137" s="41"/>
      <c r="X1137" s="41"/>
      <c r="Y1137" s="41"/>
      <c r="AJ1137" s="41"/>
    </row>
    <row r="1138" spans="22:36" x14ac:dyDescent="0.35">
      <c r="V1138" s="41" t="str">
        <f t="shared" si="27"/>
        <v/>
      </c>
      <c r="W1138" s="41"/>
      <c r="X1138" s="41"/>
      <c r="Y1138" s="41"/>
      <c r="AJ1138" s="41"/>
    </row>
    <row r="1139" spans="22:36" x14ac:dyDescent="0.35">
      <c r="V1139" s="41" t="str">
        <f t="shared" si="27"/>
        <v/>
      </c>
      <c r="W1139" s="41"/>
      <c r="X1139" s="41"/>
      <c r="Y1139" s="41"/>
      <c r="AJ1139" s="41"/>
    </row>
    <row r="1140" spans="22:36" x14ac:dyDescent="0.35">
      <c r="V1140" s="41" t="str">
        <f t="shared" si="27"/>
        <v/>
      </c>
      <c r="W1140" s="41"/>
      <c r="X1140" s="41"/>
      <c r="Y1140" s="41"/>
      <c r="AJ1140" s="41"/>
    </row>
    <row r="1141" spans="22:36" x14ac:dyDescent="0.35">
      <c r="V1141" s="41" t="str">
        <f t="shared" si="27"/>
        <v/>
      </c>
      <c r="W1141" s="41"/>
      <c r="X1141" s="41"/>
      <c r="Y1141" s="41"/>
      <c r="AJ1141" s="41"/>
    </row>
    <row r="1142" spans="22:36" x14ac:dyDescent="0.35">
      <c r="V1142" s="41" t="str">
        <f t="shared" si="27"/>
        <v/>
      </c>
      <c r="W1142" s="41"/>
      <c r="X1142" s="41"/>
      <c r="Y1142" s="41"/>
      <c r="AJ1142" s="41"/>
    </row>
    <row r="1143" spans="22:36" x14ac:dyDescent="0.35">
      <c r="V1143" s="41" t="str">
        <f t="shared" si="27"/>
        <v/>
      </c>
      <c r="W1143" s="41"/>
      <c r="X1143" s="41"/>
      <c r="Y1143" s="41"/>
      <c r="AJ1143" s="41"/>
    </row>
    <row r="1144" spans="22:36" x14ac:dyDescent="0.35">
      <c r="V1144" s="41" t="str">
        <f t="shared" si="27"/>
        <v/>
      </c>
      <c r="W1144" s="41"/>
      <c r="X1144" s="41"/>
      <c r="Y1144" s="41"/>
      <c r="AJ1144" s="41"/>
    </row>
    <row r="1145" spans="22:36" x14ac:dyDescent="0.35">
      <c r="V1145" s="41" t="str">
        <f t="shared" si="27"/>
        <v/>
      </c>
      <c r="W1145" s="41"/>
      <c r="X1145" s="41"/>
      <c r="Y1145" s="41"/>
      <c r="AJ1145" s="41"/>
    </row>
    <row r="1146" spans="22:36" x14ac:dyDescent="0.35">
      <c r="V1146" s="41" t="str">
        <f t="shared" si="27"/>
        <v/>
      </c>
      <c r="W1146" s="41"/>
      <c r="X1146" s="41"/>
      <c r="Y1146" s="41"/>
      <c r="AJ1146" s="41"/>
    </row>
    <row r="1147" spans="22:36" x14ac:dyDescent="0.35">
      <c r="V1147" s="41" t="str">
        <f t="shared" si="27"/>
        <v/>
      </c>
      <c r="W1147" s="41"/>
      <c r="X1147" s="41"/>
      <c r="Y1147" s="41"/>
      <c r="AJ1147" s="41"/>
    </row>
    <row r="1148" spans="22:36" x14ac:dyDescent="0.35">
      <c r="V1148" s="41" t="str">
        <f t="shared" si="27"/>
        <v/>
      </c>
      <c r="W1148" s="41"/>
      <c r="X1148" s="41"/>
      <c r="Y1148" s="41"/>
      <c r="AJ1148" s="41"/>
    </row>
    <row r="1149" spans="22:36" x14ac:dyDescent="0.35">
      <c r="V1149" s="41" t="str">
        <f t="shared" si="27"/>
        <v/>
      </c>
      <c r="W1149" s="41"/>
      <c r="X1149" s="41"/>
      <c r="Y1149" s="41"/>
      <c r="AJ1149" s="41"/>
    </row>
    <row r="1150" spans="22:36" x14ac:dyDescent="0.35">
      <c r="V1150" s="41" t="str">
        <f t="shared" si="27"/>
        <v/>
      </c>
      <c r="W1150" s="41"/>
      <c r="X1150" s="41"/>
      <c r="Y1150" s="41"/>
      <c r="AJ1150" s="41"/>
    </row>
    <row r="1151" spans="22:36" x14ac:dyDescent="0.35">
      <c r="V1151" s="41" t="str">
        <f t="shared" si="27"/>
        <v/>
      </c>
      <c r="W1151" s="41"/>
      <c r="X1151" s="41"/>
      <c r="Y1151" s="41"/>
      <c r="AJ1151" s="41"/>
    </row>
    <row r="1152" spans="22:36" x14ac:dyDescent="0.35">
      <c r="V1152" s="41" t="str">
        <f t="shared" si="27"/>
        <v/>
      </c>
      <c r="W1152" s="41"/>
      <c r="X1152" s="41"/>
      <c r="Y1152" s="41"/>
      <c r="AJ1152" s="41"/>
    </row>
    <row r="1153" spans="22:36" x14ac:dyDescent="0.35">
      <c r="V1153" s="41" t="str">
        <f t="shared" si="27"/>
        <v/>
      </c>
      <c r="W1153" s="41"/>
      <c r="X1153" s="41"/>
      <c r="Y1153" s="41"/>
      <c r="AJ1153" s="41"/>
    </row>
    <row r="1154" spans="22:36" x14ac:dyDescent="0.35">
      <c r="V1154" s="41" t="str">
        <f t="shared" si="27"/>
        <v/>
      </c>
      <c r="W1154" s="41"/>
      <c r="X1154" s="41"/>
      <c r="Y1154" s="41"/>
      <c r="AJ1154" s="41"/>
    </row>
    <row r="1155" spans="22:36" x14ac:dyDescent="0.35">
      <c r="V1155" s="41" t="str">
        <f t="shared" si="27"/>
        <v/>
      </c>
      <c r="W1155" s="41"/>
      <c r="X1155" s="41"/>
      <c r="Y1155" s="41"/>
      <c r="AJ1155" s="41"/>
    </row>
    <row r="1156" spans="22:36" x14ac:dyDescent="0.35">
      <c r="V1156" s="41" t="str">
        <f t="shared" si="27"/>
        <v/>
      </c>
      <c r="W1156" s="41"/>
      <c r="X1156" s="41"/>
      <c r="Y1156" s="41"/>
      <c r="AJ1156" s="41"/>
    </row>
    <row r="1157" spans="22:36" x14ac:dyDescent="0.35">
      <c r="V1157" s="41" t="str">
        <f t="shared" si="27"/>
        <v/>
      </c>
      <c r="W1157" s="41"/>
      <c r="X1157" s="41"/>
      <c r="Y1157" s="41"/>
      <c r="AJ1157" s="41"/>
    </row>
    <row r="1158" spans="22:36" x14ac:dyDescent="0.35">
      <c r="V1158" s="41" t="str">
        <f t="shared" si="27"/>
        <v/>
      </c>
      <c r="W1158" s="41"/>
      <c r="X1158" s="41"/>
      <c r="Y1158" s="41"/>
      <c r="AJ1158" s="41"/>
    </row>
    <row r="1159" spans="22:36" x14ac:dyDescent="0.35">
      <c r="V1159" s="41" t="str">
        <f t="shared" si="27"/>
        <v/>
      </c>
      <c r="W1159" s="41"/>
      <c r="X1159" s="41"/>
      <c r="Y1159" s="41"/>
      <c r="AJ1159" s="41"/>
    </row>
    <row r="1160" spans="22:36" x14ac:dyDescent="0.35">
      <c r="V1160" s="41" t="str">
        <f t="shared" si="27"/>
        <v/>
      </c>
      <c r="W1160" s="41"/>
      <c r="X1160" s="41"/>
      <c r="Y1160" s="41"/>
      <c r="AJ1160" s="41"/>
    </row>
    <row r="1161" spans="22:36" x14ac:dyDescent="0.35">
      <c r="V1161" s="41" t="str">
        <f t="shared" si="27"/>
        <v/>
      </c>
      <c r="W1161" s="41"/>
      <c r="X1161" s="41"/>
      <c r="Y1161" s="41"/>
      <c r="AJ1161" s="41"/>
    </row>
    <row r="1162" spans="22:36" x14ac:dyDescent="0.35">
      <c r="V1162" s="41" t="str">
        <f t="shared" ref="V1162:V1225" si="28">IF(AND(E1161&lt;&gt;"",J1161&lt;&gt;"",K1161&lt;&gt;""),
IF(AND(E1161="Ducted",J1161&lt;10,K1161&lt;3.5),"ERROR: AEER must be greater than 3.5",
IF(AND(E1161="Ducted",J1161&gt;=10,J1161&lt;25,K1161&lt;3.4),"ERROR: AEER must be greater than 3.4",
IF(AND(E1161="Ducted",J1161&gt;=25,J1161&lt;=39,K1161&lt;3.4),"ERROR: AEER must be greater than 3.4",
IF(AND(E1161="Ducted",J1161&gt;39,J1161&lt;=65,K1161&lt;3.2),"ERROR: AEER must be greater than 3.2",
IF(AND(E1161="Non-ducted",J1161&lt;4,K1161&lt;4.1),"ERROR: AEER must be greater than 4.1",
IF(AND(E1161="Non-ducted",J1161&gt;=4,J1161&lt;7,K1161&lt;3.7),"ERROR: AEER must be greater than 3.7",
IF(AND(E1161="Non-ducted",J1161&gt;=7,J1161&lt;10,K1161&lt;3.7),"ERROR: AEER must be greater than 3.7",
IF(AND(E1161="Non-ducted",J1161&gt;=10,J1161&lt;=39,K1161&lt;3.6),"ERROR: AEER must be greater than 3.6",
IF(AND(E1161="Non-ducted",J1161&gt;39,J1161&lt;=65,K1161&lt;3.4),"ERROR: AEER must be greater than 3.4",""))))))))),"")</f>
        <v/>
      </c>
      <c r="W1162" s="41"/>
      <c r="X1162" s="41"/>
      <c r="Y1162" s="41"/>
      <c r="AJ1162" s="41"/>
    </row>
    <row r="1163" spans="22:36" x14ac:dyDescent="0.35">
      <c r="V1163" s="41" t="str">
        <f t="shared" si="28"/>
        <v/>
      </c>
      <c r="W1163" s="41"/>
      <c r="X1163" s="41"/>
      <c r="Y1163" s="41"/>
      <c r="AJ1163" s="41"/>
    </row>
    <row r="1164" spans="22:36" x14ac:dyDescent="0.35">
      <c r="V1164" s="41" t="str">
        <f t="shared" si="28"/>
        <v/>
      </c>
      <c r="W1164" s="41"/>
      <c r="X1164" s="41"/>
      <c r="Y1164" s="41"/>
      <c r="AJ1164" s="41"/>
    </row>
    <row r="1165" spans="22:36" x14ac:dyDescent="0.35">
      <c r="V1165" s="41" t="str">
        <f t="shared" si="28"/>
        <v/>
      </c>
      <c r="W1165" s="41"/>
      <c r="X1165" s="41"/>
      <c r="Y1165" s="41"/>
      <c r="AJ1165" s="41"/>
    </row>
    <row r="1166" spans="22:36" x14ac:dyDescent="0.35">
      <c r="V1166" s="41" t="str">
        <f t="shared" si="28"/>
        <v/>
      </c>
      <c r="W1166" s="41"/>
      <c r="X1166" s="41"/>
      <c r="Y1166" s="41"/>
      <c r="AJ1166" s="41"/>
    </row>
    <row r="1167" spans="22:36" x14ac:dyDescent="0.35">
      <c r="V1167" s="41" t="str">
        <f t="shared" si="28"/>
        <v/>
      </c>
      <c r="W1167" s="41"/>
      <c r="X1167" s="41"/>
      <c r="Y1167" s="41"/>
      <c r="AJ1167" s="41"/>
    </row>
    <row r="1168" spans="22:36" x14ac:dyDescent="0.35">
      <c r="V1168" s="41" t="str">
        <f t="shared" si="28"/>
        <v/>
      </c>
      <c r="W1168" s="41"/>
      <c r="X1168" s="41"/>
      <c r="Y1168" s="41"/>
      <c r="AJ1168" s="41"/>
    </row>
    <row r="1169" spans="22:36" x14ac:dyDescent="0.35">
      <c r="V1169" s="41" t="str">
        <f t="shared" si="28"/>
        <v/>
      </c>
      <c r="W1169" s="41"/>
      <c r="X1169" s="41"/>
      <c r="Y1169" s="41"/>
      <c r="AJ1169" s="41"/>
    </row>
    <row r="1170" spans="22:36" x14ac:dyDescent="0.35">
      <c r="V1170" s="41" t="str">
        <f t="shared" si="28"/>
        <v/>
      </c>
      <c r="W1170" s="41"/>
      <c r="X1170" s="41"/>
      <c r="Y1170" s="41"/>
      <c r="AJ1170" s="41"/>
    </row>
    <row r="1171" spans="22:36" x14ac:dyDescent="0.35">
      <c r="V1171" s="41" t="str">
        <f t="shared" si="28"/>
        <v/>
      </c>
      <c r="W1171" s="41"/>
      <c r="X1171" s="41"/>
      <c r="Y1171" s="41"/>
      <c r="AJ1171" s="41"/>
    </row>
    <row r="1172" spans="22:36" x14ac:dyDescent="0.35">
      <c r="V1172" s="41" t="str">
        <f t="shared" si="28"/>
        <v/>
      </c>
      <c r="W1172" s="41"/>
      <c r="X1172" s="41"/>
      <c r="Y1172" s="41"/>
      <c r="AJ1172" s="41"/>
    </row>
    <row r="1173" spans="22:36" x14ac:dyDescent="0.35">
      <c r="V1173" s="41" t="str">
        <f t="shared" si="28"/>
        <v/>
      </c>
      <c r="W1173" s="41"/>
      <c r="X1173" s="41"/>
      <c r="Y1173" s="41"/>
      <c r="AJ1173" s="41"/>
    </row>
    <row r="1174" spans="22:36" x14ac:dyDescent="0.35">
      <c r="V1174" s="41" t="str">
        <f t="shared" si="28"/>
        <v/>
      </c>
      <c r="W1174" s="41"/>
      <c r="X1174" s="41"/>
      <c r="Y1174" s="41"/>
      <c r="AJ1174" s="41"/>
    </row>
    <row r="1175" spans="22:36" x14ac:dyDescent="0.35">
      <c r="V1175" s="41" t="str">
        <f t="shared" si="28"/>
        <v/>
      </c>
      <c r="W1175" s="41"/>
      <c r="X1175" s="41"/>
      <c r="Y1175" s="41"/>
      <c r="AJ1175" s="41"/>
    </row>
    <row r="1176" spans="22:36" x14ac:dyDescent="0.35">
      <c r="V1176" s="41" t="str">
        <f t="shared" si="28"/>
        <v/>
      </c>
      <c r="W1176" s="41"/>
      <c r="X1176" s="41"/>
      <c r="Y1176" s="41"/>
      <c r="AJ1176" s="41"/>
    </row>
    <row r="1177" spans="22:36" x14ac:dyDescent="0.35">
      <c r="V1177" s="41" t="str">
        <f t="shared" si="28"/>
        <v/>
      </c>
      <c r="W1177" s="41"/>
      <c r="X1177" s="41"/>
      <c r="Y1177" s="41"/>
      <c r="AJ1177" s="41"/>
    </row>
    <row r="1178" spans="22:36" x14ac:dyDescent="0.35">
      <c r="V1178" s="41" t="str">
        <f t="shared" si="28"/>
        <v/>
      </c>
      <c r="W1178" s="41"/>
      <c r="X1178" s="41"/>
      <c r="Y1178" s="41"/>
      <c r="AJ1178" s="41"/>
    </row>
    <row r="1179" spans="22:36" x14ac:dyDescent="0.35">
      <c r="V1179" s="41" t="str">
        <f t="shared" si="28"/>
        <v/>
      </c>
      <c r="W1179" s="41"/>
      <c r="X1179" s="41"/>
      <c r="Y1179" s="41"/>
      <c r="AJ1179" s="41"/>
    </row>
    <row r="1180" spans="22:36" x14ac:dyDescent="0.35">
      <c r="V1180" s="41" t="str">
        <f t="shared" si="28"/>
        <v/>
      </c>
      <c r="W1180" s="41"/>
      <c r="X1180" s="41"/>
      <c r="Y1180" s="41"/>
      <c r="AJ1180" s="41"/>
    </row>
    <row r="1181" spans="22:36" x14ac:dyDescent="0.35">
      <c r="V1181" s="41" t="str">
        <f t="shared" si="28"/>
        <v/>
      </c>
      <c r="W1181" s="41"/>
      <c r="X1181" s="41"/>
      <c r="Y1181" s="41"/>
      <c r="AJ1181" s="41"/>
    </row>
    <row r="1182" spans="22:36" x14ac:dyDescent="0.35">
      <c r="V1182" s="41" t="str">
        <f t="shared" si="28"/>
        <v/>
      </c>
      <c r="W1182" s="41"/>
      <c r="X1182" s="41"/>
      <c r="Y1182" s="41"/>
      <c r="AJ1182" s="41"/>
    </row>
    <row r="1183" spans="22:36" x14ac:dyDescent="0.35">
      <c r="V1183" s="41" t="str">
        <f t="shared" si="28"/>
        <v/>
      </c>
      <c r="W1183" s="41"/>
      <c r="X1183" s="41"/>
      <c r="Y1183" s="41"/>
      <c r="AJ1183" s="41"/>
    </row>
    <row r="1184" spans="22:36" x14ac:dyDescent="0.35">
      <c r="V1184" s="41" t="str">
        <f t="shared" si="28"/>
        <v/>
      </c>
      <c r="W1184" s="41"/>
      <c r="X1184" s="41"/>
      <c r="Y1184" s="41"/>
      <c r="AJ1184" s="41"/>
    </row>
    <row r="1185" spans="22:36" x14ac:dyDescent="0.35">
      <c r="V1185" s="41" t="str">
        <f t="shared" si="28"/>
        <v/>
      </c>
      <c r="W1185" s="41"/>
      <c r="X1185" s="41"/>
      <c r="Y1185" s="41"/>
      <c r="AJ1185" s="41"/>
    </row>
    <row r="1186" spans="22:36" x14ac:dyDescent="0.35">
      <c r="V1186" s="41" t="str">
        <f t="shared" si="28"/>
        <v/>
      </c>
      <c r="W1186" s="41"/>
      <c r="X1186" s="41"/>
      <c r="Y1186" s="41"/>
      <c r="AJ1186" s="41"/>
    </row>
    <row r="1187" spans="22:36" x14ac:dyDescent="0.35">
      <c r="V1187" s="41" t="str">
        <f t="shared" si="28"/>
        <v/>
      </c>
      <c r="W1187" s="41"/>
      <c r="X1187" s="41"/>
      <c r="Y1187" s="41"/>
      <c r="AJ1187" s="41"/>
    </row>
    <row r="1188" spans="22:36" x14ac:dyDescent="0.35">
      <c r="V1188" s="41" t="str">
        <f t="shared" si="28"/>
        <v/>
      </c>
      <c r="W1188" s="41"/>
      <c r="X1188" s="41"/>
      <c r="Y1188" s="41"/>
      <c r="AJ1188" s="41"/>
    </row>
    <row r="1189" spans="22:36" x14ac:dyDescent="0.35">
      <c r="V1189" s="41" t="str">
        <f t="shared" si="28"/>
        <v/>
      </c>
      <c r="W1189" s="41"/>
      <c r="X1189" s="41"/>
      <c r="Y1189" s="41"/>
      <c r="AJ1189" s="41"/>
    </row>
    <row r="1190" spans="22:36" x14ac:dyDescent="0.35">
      <c r="V1190" s="41" t="str">
        <f t="shared" si="28"/>
        <v/>
      </c>
      <c r="W1190" s="41"/>
      <c r="X1190" s="41"/>
      <c r="Y1190" s="41"/>
      <c r="AJ1190" s="41"/>
    </row>
    <row r="1191" spans="22:36" x14ac:dyDescent="0.35">
      <c r="V1191" s="41" t="str">
        <f t="shared" si="28"/>
        <v/>
      </c>
      <c r="W1191" s="41"/>
      <c r="X1191" s="41"/>
      <c r="Y1191" s="41"/>
      <c r="AJ1191" s="41"/>
    </row>
    <row r="1192" spans="22:36" x14ac:dyDescent="0.35">
      <c r="V1192" s="41" t="str">
        <f t="shared" si="28"/>
        <v/>
      </c>
      <c r="W1192" s="41"/>
      <c r="X1192" s="41"/>
      <c r="Y1192" s="41"/>
      <c r="AJ1192" s="41"/>
    </row>
    <row r="1193" spans="22:36" x14ac:dyDescent="0.35">
      <c r="V1193" s="41" t="str">
        <f t="shared" si="28"/>
        <v/>
      </c>
      <c r="W1193" s="41"/>
      <c r="X1193" s="41"/>
      <c r="Y1193" s="41"/>
      <c r="AJ1193" s="41"/>
    </row>
    <row r="1194" spans="22:36" x14ac:dyDescent="0.35">
      <c r="V1194" s="41" t="str">
        <f t="shared" si="28"/>
        <v/>
      </c>
      <c r="W1194" s="41"/>
      <c r="X1194" s="41"/>
      <c r="Y1194" s="41"/>
      <c r="AJ1194" s="41"/>
    </row>
    <row r="1195" spans="22:36" x14ac:dyDescent="0.35">
      <c r="V1195" s="41" t="str">
        <f t="shared" si="28"/>
        <v/>
      </c>
      <c r="W1195" s="41"/>
      <c r="X1195" s="41"/>
      <c r="Y1195" s="41"/>
      <c r="AJ1195" s="41"/>
    </row>
    <row r="1196" spans="22:36" x14ac:dyDescent="0.35">
      <c r="V1196" s="41" t="str">
        <f t="shared" si="28"/>
        <v/>
      </c>
      <c r="W1196" s="41"/>
      <c r="X1196" s="41"/>
      <c r="Y1196" s="41"/>
      <c r="AJ1196" s="41"/>
    </row>
    <row r="1197" spans="22:36" x14ac:dyDescent="0.35">
      <c r="V1197" s="41" t="str">
        <f t="shared" si="28"/>
        <v/>
      </c>
      <c r="W1197" s="41"/>
      <c r="X1197" s="41"/>
      <c r="Y1197" s="41"/>
      <c r="AJ1197" s="41"/>
    </row>
    <row r="1198" spans="22:36" x14ac:dyDescent="0.35">
      <c r="V1198" s="41" t="str">
        <f t="shared" si="28"/>
        <v/>
      </c>
      <c r="W1198" s="41"/>
      <c r="X1198" s="41"/>
      <c r="Y1198" s="41"/>
      <c r="AJ1198" s="41"/>
    </row>
    <row r="1199" spans="22:36" x14ac:dyDescent="0.35">
      <c r="V1199" s="41" t="str">
        <f t="shared" si="28"/>
        <v/>
      </c>
      <c r="W1199" s="41"/>
      <c r="X1199" s="41"/>
      <c r="Y1199" s="41"/>
      <c r="AJ1199" s="41"/>
    </row>
    <row r="1200" spans="22:36" x14ac:dyDescent="0.35">
      <c r="V1200" s="41" t="str">
        <f t="shared" si="28"/>
        <v/>
      </c>
      <c r="W1200" s="41"/>
      <c r="X1200" s="41"/>
      <c r="Y1200" s="41"/>
      <c r="AJ1200" s="41"/>
    </row>
    <row r="1201" spans="22:36" x14ac:dyDescent="0.35">
      <c r="V1201" s="41" t="str">
        <f t="shared" si="28"/>
        <v/>
      </c>
      <c r="W1201" s="41"/>
      <c r="X1201" s="41"/>
      <c r="Y1201" s="41"/>
      <c r="AJ1201" s="41"/>
    </row>
    <row r="1202" spans="22:36" x14ac:dyDescent="0.35">
      <c r="V1202" s="41" t="str">
        <f t="shared" si="28"/>
        <v/>
      </c>
      <c r="W1202" s="41"/>
      <c r="X1202" s="41"/>
      <c r="Y1202" s="41"/>
      <c r="AJ1202" s="41"/>
    </row>
    <row r="1203" spans="22:36" x14ac:dyDescent="0.35">
      <c r="V1203" s="41" t="str">
        <f t="shared" si="28"/>
        <v/>
      </c>
      <c r="W1203" s="41"/>
      <c r="X1203" s="41"/>
      <c r="Y1203" s="41"/>
      <c r="AJ1203" s="41"/>
    </row>
    <row r="1204" spans="22:36" x14ac:dyDescent="0.35">
      <c r="V1204" s="41" t="str">
        <f t="shared" si="28"/>
        <v/>
      </c>
      <c r="W1204" s="41"/>
      <c r="X1204" s="41"/>
      <c r="Y1204" s="41"/>
      <c r="AJ1204" s="41"/>
    </row>
    <row r="1205" spans="22:36" x14ac:dyDescent="0.35">
      <c r="V1205" s="41" t="str">
        <f t="shared" si="28"/>
        <v/>
      </c>
      <c r="W1205" s="41"/>
      <c r="X1205" s="41"/>
      <c r="Y1205" s="41"/>
      <c r="AJ1205" s="41"/>
    </row>
    <row r="1206" spans="22:36" x14ac:dyDescent="0.35">
      <c r="V1206" s="41" t="str">
        <f t="shared" si="28"/>
        <v/>
      </c>
      <c r="W1206" s="41"/>
      <c r="X1206" s="41"/>
      <c r="Y1206" s="41"/>
      <c r="AJ1206" s="41"/>
    </row>
    <row r="1207" spans="22:36" x14ac:dyDescent="0.35">
      <c r="V1207" s="41" t="str">
        <f t="shared" si="28"/>
        <v/>
      </c>
      <c r="W1207" s="41"/>
      <c r="X1207" s="41"/>
      <c r="Y1207" s="41"/>
      <c r="AJ1207" s="41"/>
    </row>
    <row r="1208" spans="22:36" x14ac:dyDescent="0.35">
      <c r="V1208" s="41" t="str">
        <f t="shared" si="28"/>
        <v/>
      </c>
      <c r="W1208" s="41"/>
      <c r="X1208" s="41"/>
      <c r="Y1208" s="41"/>
      <c r="AJ1208" s="41"/>
    </row>
    <row r="1209" spans="22:36" x14ac:dyDescent="0.35">
      <c r="V1209" s="41" t="str">
        <f t="shared" si="28"/>
        <v/>
      </c>
      <c r="W1209" s="41"/>
      <c r="X1209" s="41"/>
      <c r="Y1209" s="41"/>
      <c r="AJ1209" s="41"/>
    </row>
    <row r="1210" spans="22:36" x14ac:dyDescent="0.35">
      <c r="V1210" s="41" t="str">
        <f t="shared" si="28"/>
        <v/>
      </c>
      <c r="W1210" s="41"/>
      <c r="X1210" s="41"/>
      <c r="Y1210" s="41"/>
      <c r="AJ1210" s="41"/>
    </row>
    <row r="1211" spans="22:36" x14ac:dyDescent="0.35">
      <c r="V1211" s="41" t="str">
        <f t="shared" si="28"/>
        <v/>
      </c>
      <c r="W1211" s="41"/>
      <c r="X1211" s="41"/>
      <c r="Y1211" s="41"/>
      <c r="AJ1211" s="41"/>
    </row>
    <row r="1212" spans="22:36" x14ac:dyDescent="0.35">
      <c r="V1212" s="41" t="str">
        <f t="shared" si="28"/>
        <v/>
      </c>
      <c r="W1212" s="41"/>
      <c r="X1212" s="41"/>
      <c r="Y1212" s="41"/>
      <c r="AJ1212" s="41"/>
    </row>
    <row r="1213" spans="22:36" x14ac:dyDescent="0.35">
      <c r="V1213" s="41" t="str">
        <f t="shared" si="28"/>
        <v/>
      </c>
      <c r="W1213" s="41"/>
      <c r="X1213" s="41"/>
      <c r="Y1213" s="41"/>
      <c r="AJ1213" s="41"/>
    </row>
    <row r="1214" spans="22:36" x14ac:dyDescent="0.35">
      <c r="V1214" s="41" t="str">
        <f t="shared" si="28"/>
        <v/>
      </c>
      <c r="W1214" s="41"/>
      <c r="X1214" s="41"/>
      <c r="Y1214" s="41"/>
      <c r="AJ1214" s="41"/>
    </row>
    <row r="1215" spans="22:36" x14ac:dyDescent="0.35">
      <c r="V1215" s="41" t="str">
        <f t="shared" si="28"/>
        <v/>
      </c>
      <c r="W1215" s="41"/>
      <c r="X1215" s="41"/>
      <c r="Y1215" s="41"/>
      <c r="AJ1215" s="41"/>
    </row>
    <row r="1216" spans="22:36" x14ac:dyDescent="0.35">
      <c r="V1216" s="41" t="str">
        <f t="shared" si="28"/>
        <v/>
      </c>
      <c r="W1216" s="41"/>
      <c r="X1216" s="41"/>
      <c r="Y1216" s="41"/>
      <c r="AJ1216" s="41"/>
    </row>
    <row r="1217" spans="22:36" x14ac:dyDescent="0.35">
      <c r="V1217" s="41" t="str">
        <f t="shared" si="28"/>
        <v/>
      </c>
      <c r="W1217" s="41"/>
      <c r="X1217" s="41"/>
      <c r="Y1217" s="41"/>
      <c r="AJ1217" s="41"/>
    </row>
    <row r="1218" spans="22:36" x14ac:dyDescent="0.35">
      <c r="V1218" s="41" t="str">
        <f t="shared" si="28"/>
        <v/>
      </c>
      <c r="W1218" s="41"/>
      <c r="X1218" s="41"/>
      <c r="Y1218" s="41"/>
      <c r="AJ1218" s="41"/>
    </row>
    <row r="1219" spans="22:36" x14ac:dyDescent="0.35">
      <c r="V1219" s="41" t="str">
        <f t="shared" si="28"/>
        <v/>
      </c>
      <c r="W1219" s="41"/>
      <c r="X1219" s="41"/>
      <c r="Y1219" s="41"/>
      <c r="AJ1219" s="41"/>
    </row>
    <row r="1220" spans="22:36" x14ac:dyDescent="0.35">
      <c r="V1220" s="41" t="str">
        <f t="shared" si="28"/>
        <v/>
      </c>
      <c r="W1220" s="41"/>
      <c r="X1220" s="41"/>
      <c r="Y1220" s="41"/>
      <c r="AJ1220" s="41"/>
    </row>
    <row r="1221" spans="22:36" x14ac:dyDescent="0.35">
      <c r="V1221" s="41" t="str">
        <f t="shared" si="28"/>
        <v/>
      </c>
      <c r="W1221" s="41"/>
      <c r="X1221" s="41"/>
      <c r="Y1221" s="41"/>
      <c r="AJ1221" s="41"/>
    </row>
    <row r="1222" spans="22:36" x14ac:dyDescent="0.35">
      <c r="V1222" s="41" t="str">
        <f t="shared" si="28"/>
        <v/>
      </c>
      <c r="W1222" s="41"/>
      <c r="X1222" s="41"/>
      <c r="Y1222" s="41"/>
      <c r="AJ1222" s="41"/>
    </row>
    <row r="1223" spans="22:36" x14ac:dyDescent="0.35">
      <c r="V1223" s="41" t="str">
        <f t="shared" si="28"/>
        <v/>
      </c>
      <c r="W1223" s="41"/>
      <c r="X1223" s="41"/>
      <c r="Y1223" s="41"/>
      <c r="AJ1223" s="41"/>
    </row>
    <row r="1224" spans="22:36" x14ac:dyDescent="0.35">
      <c r="V1224" s="41" t="str">
        <f t="shared" si="28"/>
        <v/>
      </c>
      <c r="W1224" s="41"/>
      <c r="X1224" s="41"/>
      <c r="Y1224" s="41"/>
      <c r="AJ1224" s="41"/>
    </row>
    <row r="1225" spans="22:36" x14ac:dyDescent="0.35">
      <c r="V1225" s="41" t="str">
        <f t="shared" si="28"/>
        <v/>
      </c>
      <c r="W1225" s="41"/>
      <c r="X1225" s="41"/>
      <c r="Y1225" s="41"/>
      <c r="AJ1225" s="41"/>
    </row>
    <row r="1226" spans="22:36" x14ac:dyDescent="0.35">
      <c r="V1226" s="41" t="str">
        <f t="shared" ref="V1226:V1289" si="29">IF(AND(E1225&lt;&gt;"",J1225&lt;&gt;"",K1225&lt;&gt;""),
IF(AND(E1225="Ducted",J1225&lt;10,K1225&lt;3.5),"ERROR: AEER must be greater than 3.5",
IF(AND(E1225="Ducted",J1225&gt;=10,J1225&lt;25,K1225&lt;3.4),"ERROR: AEER must be greater than 3.4",
IF(AND(E1225="Ducted",J1225&gt;=25,J1225&lt;=39,K1225&lt;3.4),"ERROR: AEER must be greater than 3.4",
IF(AND(E1225="Ducted",J1225&gt;39,J1225&lt;=65,K1225&lt;3.2),"ERROR: AEER must be greater than 3.2",
IF(AND(E1225="Non-ducted",J1225&lt;4,K1225&lt;4.1),"ERROR: AEER must be greater than 4.1",
IF(AND(E1225="Non-ducted",J1225&gt;=4,J1225&lt;7,K1225&lt;3.7),"ERROR: AEER must be greater than 3.7",
IF(AND(E1225="Non-ducted",J1225&gt;=7,J1225&lt;10,K1225&lt;3.7),"ERROR: AEER must be greater than 3.7",
IF(AND(E1225="Non-ducted",J1225&gt;=10,J1225&lt;=39,K1225&lt;3.6),"ERROR: AEER must be greater than 3.6",
IF(AND(E1225="Non-ducted",J1225&gt;39,J1225&lt;=65,K1225&lt;3.4),"ERROR: AEER must be greater than 3.4",""))))))))),"")</f>
        <v/>
      </c>
      <c r="W1226" s="41"/>
      <c r="X1226" s="41"/>
      <c r="Y1226" s="41"/>
      <c r="AJ1226" s="41"/>
    </row>
    <row r="1227" spans="22:36" x14ac:dyDescent="0.35">
      <c r="V1227" s="41" t="str">
        <f t="shared" si="29"/>
        <v/>
      </c>
      <c r="W1227" s="41"/>
      <c r="X1227" s="41"/>
      <c r="Y1227" s="41"/>
      <c r="AJ1227" s="41"/>
    </row>
    <row r="1228" spans="22:36" x14ac:dyDescent="0.35">
      <c r="V1228" s="41" t="str">
        <f t="shared" si="29"/>
        <v/>
      </c>
      <c r="W1228" s="41"/>
      <c r="X1228" s="41"/>
      <c r="Y1228" s="41"/>
      <c r="AJ1228" s="41"/>
    </row>
    <row r="1229" spans="22:36" x14ac:dyDescent="0.35">
      <c r="V1229" s="41" t="str">
        <f t="shared" si="29"/>
        <v/>
      </c>
      <c r="W1229" s="41"/>
      <c r="X1229" s="41"/>
      <c r="Y1229" s="41"/>
      <c r="AJ1229" s="41"/>
    </row>
    <row r="1230" spans="22:36" x14ac:dyDescent="0.35">
      <c r="V1230" s="41" t="str">
        <f t="shared" si="29"/>
        <v/>
      </c>
      <c r="W1230" s="41"/>
      <c r="X1230" s="41"/>
      <c r="Y1230" s="41"/>
      <c r="AJ1230" s="41"/>
    </row>
    <row r="1231" spans="22:36" x14ac:dyDescent="0.35">
      <c r="V1231" s="41" t="str">
        <f t="shared" si="29"/>
        <v/>
      </c>
      <c r="W1231" s="41"/>
      <c r="X1231" s="41"/>
      <c r="Y1231" s="41"/>
      <c r="AJ1231" s="41"/>
    </row>
    <row r="1232" spans="22:36" x14ac:dyDescent="0.35">
      <c r="V1232" s="41" t="str">
        <f t="shared" si="29"/>
        <v/>
      </c>
      <c r="W1232" s="41"/>
      <c r="X1232" s="41"/>
      <c r="Y1232" s="41"/>
      <c r="AJ1232" s="41"/>
    </row>
    <row r="1233" spans="22:36" x14ac:dyDescent="0.35">
      <c r="V1233" s="41" t="str">
        <f t="shared" si="29"/>
        <v/>
      </c>
      <c r="W1233" s="41"/>
      <c r="X1233" s="41"/>
      <c r="Y1233" s="41"/>
      <c r="AJ1233" s="41"/>
    </row>
    <row r="1234" spans="22:36" x14ac:dyDescent="0.35">
      <c r="V1234" s="41" t="str">
        <f t="shared" si="29"/>
        <v/>
      </c>
      <c r="W1234" s="41"/>
      <c r="X1234" s="41"/>
      <c r="Y1234" s="41"/>
      <c r="AJ1234" s="41"/>
    </row>
    <row r="1235" spans="22:36" x14ac:dyDescent="0.35">
      <c r="V1235" s="41" t="str">
        <f t="shared" si="29"/>
        <v/>
      </c>
      <c r="W1235" s="41"/>
      <c r="X1235" s="41"/>
      <c r="Y1235" s="41"/>
      <c r="AJ1235" s="41"/>
    </row>
    <row r="1236" spans="22:36" x14ac:dyDescent="0.35">
      <c r="V1236" s="41" t="str">
        <f t="shared" si="29"/>
        <v/>
      </c>
      <c r="W1236" s="41"/>
      <c r="X1236" s="41"/>
      <c r="Y1236" s="41"/>
      <c r="AJ1236" s="41"/>
    </row>
    <row r="1237" spans="22:36" x14ac:dyDescent="0.35">
      <c r="V1237" s="41" t="str">
        <f t="shared" si="29"/>
        <v/>
      </c>
      <c r="W1237" s="41"/>
      <c r="X1237" s="41"/>
      <c r="Y1237" s="41"/>
      <c r="AJ1237" s="41"/>
    </row>
    <row r="1238" spans="22:36" x14ac:dyDescent="0.35">
      <c r="V1238" s="41" t="str">
        <f t="shared" si="29"/>
        <v/>
      </c>
      <c r="W1238" s="41"/>
      <c r="X1238" s="41"/>
      <c r="Y1238" s="41"/>
      <c r="AJ1238" s="41"/>
    </row>
    <row r="1239" spans="22:36" x14ac:dyDescent="0.35">
      <c r="V1239" s="41" t="str">
        <f t="shared" si="29"/>
        <v/>
      </c>
      <c r="W1239" s="41"/>
      <c r="X1239" s="41"/>
      <c r="Y1239" s="41"/>
      <c r="AJ1239" s="41"/>
    </row>
    <row r="1240" spans="22:36" x14ac:dyDescent="0.35">
      <c r="V1240" s="41" t="str">
        <f t="shared" si="29"/>
        <v/>
      </c>
      <c r="W1240" s="41"/>
      <c r="X1240" s="41"/>
      <c r="Y1240" s="41"/>
      <c r="AJ1240" s="41"/>
    </row>
    <row r="1241" spans="22:36" x14ac:dyDescent="0.35">
      <c r="V1241" s="41" t="str">
        <f t="shared" si="29"/>
        <v/>
      </c>
      <c r="W1241" s="41"/>
      <c r="X1241" s="41"/>
      <c r="Y1241" s="41"/>
      <c r="AJ1241" s="41"/>
    </row>
    <row r="1242" spans="22:36" x14ac:dyDescent="0.35">
      <c r="V1242" s="41" t="str">
        <f t="shared" si="29"/>
        <v/>
      </c>
      <c r="W1242" s="41"/>
      <c r="X1242" s="41"/>
      <c r="Y1242" s="41"/>
      <c r="AJ1242" s="41"/>
    </row>
    <row r="1243" spans="22:36" x14ac:dyDescent="0.35">
      <c r="V1243" s="41" t="str">
        <f t="shared" si="29"/>
        <v/>
      </c>
      <c r="W1243" s="41"/>
      <c r="X1243" s="41"/>
      <c r="Y1243" s="41"/>
      <c r="AJ1243" s="41"/>
    </row>
    <row r="1244" spans="22:36" x14ac:dyDescent="0.35">
      <c r="V1244" s="41" t="str">
        <f t="shared" si="29"/>
        <v/>
      </c>
      <c r="W1244" s="41"/>
      <c r="X1244" s="41"/>
      <c r="Y1244" s="41"/>
      <c r="AJ1244" s="41"/>
    </row>
    <row r="1245" spans="22:36" x14ac:dyDescent="0.35">
      <c r="V1245" s="41" t="str">
        <f t="shared" si="29"/>
        <v/>
      </c>
      <c r="W1245" s="41"/>
      <c r="X1245" s="41"/>
      <c r="Y1245" s="41"/>
      <c r="AJ1245" s="41"/>
    </row>
    <row r="1246" spans="22:36" x14ac:dyDescent="0.35">
      <c r="V1246" s="41" t="str">
        <f t="shared" si="29"/>
        <v/>
      </c>
      <c r="W1246" s="41"/>
      <c r="X1246" s="41"/>
      <c r="Y1246" s="41"/>
      <c r="AJ1246" s="41"/>
    </row>
    <row r="1247" spans="22:36" x14ac:dyDescent="0.35">
      <c r="V1247" s="41" t="str">
        <f t="shared" si="29"/>
        <v/>
      </c>
      <c r="W1247" s="41"/>
      <c r="X1247" s="41"/>
      <c r="Y1247" s="41"/>
      <c r="AJ1247" s="41"/>
    </row>
    <row r="1248" spans="22:36" x14ac:dyDescent="0.35">
      <c r="V1248" s="41" t="str">
        <f t="shared" si="29"/>
        <v/>
      </c>
      <c r="W1248" s="41"/>
      <c r="X1248" s="41"/>
      <c r="Y1248" s="41"/>
      <c r="AJ1248" s="41"/>
    </row>
    <row r="1249" spans="22:36" x14ac:dyDescent="0.35">
      <c r="V1249" s="41" t="str">
        <f t="shared" si="29"/>
        <v/>
      </c>
      <c r="W1249" s="41"/>
      <c r="X1249" s="41"/>
      <c r="Y1249" s="41"/>
      <c r="AJ1249" s="41"/>
    </row>
    <row r="1250" spans="22:36" x14ac:dyDescent="0.35">
      <c r="V1250" s="41" t="str">
        <f t="shared" si="29"/>
        <v/>
      </c>
      <c r="W1250" s="41"/>
      <c r="X1250" s="41"/>
      <c r="Y1250" s="41"/>
      <c r="AJ1250" s="41"/>
    </row>
    <row r="1251" spans="22:36" x14ac:dyDescent="0.35">
      <c r="V1251" s="41" t="str">
        <f t="shared" si="29"/>
        <v/>
      </c>
      <c r="W1251" s="41"/>
      <c r="X1251" s="41"/>
      <c r="Y1251" s="41"/>
      <c r="AJ1251" s="41"/>
    </row>
    <row r="1252" spans="22:36" x14ac:dyDescent="0.35">
      <c r="V1252" s="41" t="str">
        <f t="shared" si="29"/>
        <v/>
      </c>
      <c r="W1252" s="41"/>
      <c r="X1252" s="41"/>
      <c r="Y1252" s="41"/>
      <c r="AJ1252" s="41"/>
    </row>
    <row r="1253" spans="22:36" x14ac:dyDescent="0.35">
      <c r="V1253" s="41" t="str">
        <f t="shared" si="29"/>
        <v/>
      </c>
      <c r="W1253" s="41"/>
      <c r="X1253" s="41"/>
      <c r="Y1253" s="41"/>
      <c r="AJ1253" s="41"/>
    </row>
    <row r="1254" spans="22:36" x14ac:dyDescent="0.35">
      <c r="V1254" s="41" t="str">
        <f t="shared" si="29"/>
        <v/>
      </c>
      <c r="W1254" s="41"/>
      <c r="X1254" s="41"/>
      <c r="Y1254" s="41"/>
      <c r="AJ1254" s="41"/>
    </row>
    <row r="1255" spans="22:36" x14ac:dyDescent="0.35">
      <c r="V1255" s="41" t="str">
        <f t="shared" si="29"/>
        <v/>
      </c>
      <c r="W1255" s="41"/>
      <c r="X1255" s="41"/>
      <c r="Y1255" s="41"/>
      <c r="AJ1255" s="41"/>
    </row>
    <row r="1256" spans="22:36" x14ac:dyDescent="0.35">
      <c r="V1256" s="41" t="str">
        <f t="shared" si="29"/>
        <v/>
      </c>
      <c r="W1256" s="41"/>
      <c r="X1256" s="41"/>
      <c r="Y1256" s="41"/>
      <c r="AJ1256" s="41"/>
    </row>
    <row r="1257" spans="22:36" x14ac:dyDescent="0.35">
      <c r="V1257" s="41" t="str">
        <f t="shared" si="29"/>
        <v/>
      </c>
      <c r="W1257" s="41"/>
      <c r="X1257" s="41"/>
      <c r="Y1257" s="41"/>
      <c r="AJ1257" s="41"/>
    </row>
    <row r="1258" spans="22:36" x14ac:dyDescent="0.35">
      <c r="V1258" s="41" t="str">
        <f t="shared" si="29"/>
        <v/>
      </c>
      <c r="W1258" s="41"/>
      <c r="X1258" s="41"/>
      <c r="Y1258" s="41"/>
      <c r="AJ1258" s="41"/>
    </row>
    <row r="1259" spans="22:36" x14ac:dyDescent="0.35">
      <c r="V1259" s="41" t="str">
        <f t="shared" si="29"/>
        <v/>
      </c>
      <c r="W1259" s="41"/>
      <c r="X1259" s="41"/>
      <c r="Y1259" s="41"/>
      <c r="AJ1259" s="41"/>
    </row>
    <row r="1260" spans="22:36" x14ac:dyDescent="0.35">
      <c r="V1260" s="41" t="str">
        <f t="shared" si="29"/>
        <v/>
      </c>
      <c r="W1260" s="41"/>
      <c r="X1260" s="41"/>
      <c r="Y1260" s="41"/>
      <c r="AJ1260" s="41"/>
    </row>
    <row r="1261" spans="22:36" x14ac:dyDescent="0.35">
      <c r="V1261" s="41" t="str">
        <f t="shared" si="29"/>
        <v/>
      </c>
      <c r="W1261" s="41"/>
      <c r="X1261" s="41"/>
      <c r="Y1261" s="41"/>
      <c r="AJ1261" s="41"/>
    </row>
    <row r="1262" spans="22:36" x14ac:dyDescent="0.35">
      <c r="V1262" s="41" t="str">
        <f t="shared" si="29"/>
        <v/>
      </c>
      <c r="W1262" s="41"/>
      <c r="X1262" s="41"/>
      <c r="Y1262" s="41"/>
      <c r="AJ1262" s="41"/>
    </row>
    <row r="1263" spans="22:36" x14ac:dyDescent="0.35">
      <c r="V1263" s="41" t="str">
        <f t="shared" si="29"/>
        <v/>
      </c>
      <c r="W1263" s="41"/>
      <c r="X1263" s="41"/>
      <c r="Y1263" s="41"/>
      <c r="AJ1263" s="41"/>
    </row>
    <row r="1264" spans="22:36" x14ac:dyDescent="0.35">
      <c r="V1264" s="41" t="str">
        <f t="shared" si="29"/>
        <v/>
      </c>
      <c r="W1264" s="41"/>
      <c r="X1264" s="41"/>
      <c r="Y1264" s="41"/>
      <c r="AJ1264" s="41"/>
    </row>
    <row r="1265" spans="22:36" x14ac:dyDescent="0.35">
      <c r="V1265" s="41" t="str">
        <f t="shared" si="29"/>
        <v/>
      </c>
      <c r="W1265" s="41"/>
      <c r="X1265" s="41"/>
      <c r="Y1265" s="41"/>
      <c r="AJ1265" s="41"/>
    </row>
    <row r="1266" spans="22:36" x14ac:dyDescent="0.35">
      <c r="V1266" s="41" t="str">
        <f t="shared" si="29"/>
        <v/>
      </c>
      <c r="W1266" s="41"/>
      <c r="X1266" s="41"/>
      <c r="Y1266" s="41"/>
      <c r="AJ1266" s="41"/>
    </row>
    <row r="1267" spans="22:36" x14ac:dyDescent="0.35">
      <c r="V1267" s="41" t="str">
        <f t="shared" si="29"/>
        <v/>
      </c>
      <c r="W1267" s="41"/>
      <c r="X1267" s="41"/>
      <c r="Y1267" s="41"/>
      <c r="AJ1267" s="41"/>
    </row>
    <row r="1268" spans="22:36" x14ac:dyDescent="0.35">
      <c r="V1268" s="41" t="str">
        <f t="shared" si="29"/>
        <v/>
      </c>
      <c r="W1268" s="41"/>
      <c r="X1268" s="41"/>
      <c r="Y1268" s="41"/>
      <c r="AJ1268" s="41"/>
    </row>
    <row r="1269" spans="22:36" x14ac:dyDescent="0.35">
      <c r="V1269" s="41" t="str">
        <f t="shared" si="29"/>
        <v/>
      </c>
      <c r="W1269" s="41"/>
      <c r="X1269" s="41"/>
      <c r="Y1269" s="41"/>
      <c r="AJ1269" s="41"/>
    </row>
    <row r="1270" spans="22:36" x14ac:dyDescent="0.35">
      <c r="V1270" s="41" t="str">
        <f t="shared" si="29"/>
        <v/>
      </c>
      <c r="W1270" s="41"/>
      <c r="X1270" s="41"/>
      <c r="Y1270" s="41"/>
      <c r="AJ1270" s="41"/>
    </row>
    <row r="1271" spans="22:36" x14ac:dyDescent="0.35">
      <c r="V1271" s="41" t="str">
        <f t="shared" si="29"/>
        <v/>
      </c>
      <c r="W1271" s="41"/>
      <c r="X1271" s="41"/>
      <c r="Y1271" s="41"/>
      <c r="AJ1271" s="41"/>
    </row>
    <row r="1272" spans="22:36" x14ac:dyDescent="0.35">
      <c r="V1272" s="41" t="str">
        <f t="shared" si="29"/>
        <v/>
      </c>
      <c r="W1272" s="41"/>
      <c r="X1272" s="41"/>
      <c r="Y1272" s="41"/>
      <c r="AJ1272" s="41"/>
    </row>
    <row r="1273" spans="22:36" x14ac:dyDescent="0.35">
      <c r="V1273" s="41" t="str">
        <f t="shared" si="29"/>
        <v/>
      </c>
      <c r="W1273" s="41"/>
      <c r="X1273" s="41"/>
      <c r="Y1273" s="41"/>
      <c r="AJ1273" s="41"/>
    </row>
    <row r="1274" spans="22:36" x14ac:dyDescent="0.35">
      <c r="V1274" s="41" t="str">
        <f t="shared" si="29"/>
        <v/>
      </c>
      <c r="W1274" s="41"/>
      <c r="X1274" s="41"/>
      <c r="Y1274" s="41"/>
      <c r="AJ1274" s="41"/>
    </row>
    <row r="1275" spans="22:36" x14ac:dyDescent="0.35">
      <c r="V1275" s="41" t="str">
        <f t="shared" si="29"/>
        <v/>
      </c>
      <c r="W1275" s="41"/>
      <c r="X1275" s="41"/>
      <c r="Y1275" s="41"/>
      <c r="AJ1275" s="41"/>
    </row>
    <row r="1276" spans="22:36" x14ac:dyDescent="0.35">
      <c r="V1276" s="41" t="str">
        <f t="shared" si="29"/>
        <v/>
      </c>
      <c r="W1276" s="41"/>
      <c r="X1276" s="41"/>
      <c r="Y1276" s="41"/>
      <c r="AJ1276" s="41"/>
    </row>
    <row r="1277" spans="22:36" x14ac:dyDescent="0.35">
      <c r="V1277" s="41" t="str">
        <f t="shared" si="29"/>
        <v/>
      </c>
      <c r="W1277" s="41"/>
      <c r="X1277" s="41"/>
      <c r="Y1277" s="41"/>
      <c r="AJ1277" s="41"/>
    </row>
    <row r="1278" spans="22:36" x14ac:dyDescent="0.35">
      <c r="V1278" s="41" t="str">
        <f t="shared" si="29"/>
        <v/>
      </c>
      <c r="W1278" s="41"/>
      <c r="X1278" s="41"/>
      <c r="Y1278" s="41"/>
      <c r="AJ1278" s="41"/>
    </row>
    <row r="1279" spans="22:36" x14ac:dyDescent="0.35">
      <c r="V1279" s="41" t="str">
        <f t="shared" si="29"/>
        <v/>
      </c>
      <c r="W1279" s="41"/>
      <c r="X1279" s="41"/>
      <c r="Y1279" s="41"/>
      <c r="AJ1279" s="41"/>
    </row>
    <row r="1280" spans="22:36" x14ac:dyDescent="0.35">
      <c r="V1280" s="41" t="str">
        <f t="shared" si="29"/>
        <v/>
      </c>
      <c r="W1280" s="41"/>
      <c r="X1280" s="41"/>
      <c r="Y1280" s="41"/>
      <c r="AJ1280" s="41"/>
    </row>
    <row r="1281" spans="22:36" x14ac:dyDescent="0.35">
      <c r="V1281" s="41" t="str">
        <f t="shared" si="29"/>
        <v/>
      </c>
      <c r="W1281" s="41"/>
      <c r="X1281" s="41"/>
      <c r="Y1281" s="41"/>
      <c r="AJ1281" s="41"/>
    </row>
    <row r="1282" spans="22:36" x14ac:dyDescent="0.35">
      <c r="V1282" s="41" t="str">
        <f t="shared" si="29"/>
        <v/>
      </c>
      <c r="W1282" s="41"/>
      <c r="X1282" s="41"/>
      <c r="Y1282" s="41"/>
      <c r="AJ1282" s="41"/>
    </row>
    <row r="1283" spans="22:36" x14ac:dyDescent="0.35">
      <c r="V1283" s="41" t="str">
        <f t="shared" si="29"/>
        <v/>
      </c>
      <c r="W1283" s="41"/>
      <c r="X1283" s="41"/>
      <c r="Y1283" s="41"/>
      <c r="AJ1283" s="41"/>
    </row>
    <row r="1284" spans="22:36" x14ac:dyDescent="0.35">
      <c r="V1284" s="41" t="str">
        <f t="shared" si="29"/>
        <v/>
      </c>
      <c r="W1284" s="41"/>
      <c r="X1284" s="41"/>
      <c r="Y1284" s="41"/>
      <c r="AJ1284" s="41"/>
    </row>
    <row r="1285" spans="22:36" x14ac:dyDescent="0.35">
      <c r="V1285" s="41" t="str">
        <f t="shared" si="29"/>
        <v/>
      </c>
      <c r="W1285" s="41"/>
      <c r="X1285" s="41"/>
      <c r="Y1285" s="41"/>
      <c r="AJ1285" s="41"/>
    </row>
    <row r="1286" spans="22:36" x14ac:dyDescent="0.35">
      <c r="V1286" s="41" t="str">
        <f t="shared" si="29"/>
        <v/>
      </c>
      <c r="W1286" s="41"/>
      <c r="X1286" s="41"/>
      <c r="Y1286" s="41"/>
      <c r="AJ1286" s="41"/>
    </row>
    <row r="1287" spans="22:36" x14ac:dyDescent="0.35">
      <c r="V1287" s="41" t="str">
        <f t="shared" si="29"/>
        <v/>
      </c>
      <c r="W1287" s="41"/>
      <c r="X1287" s="41"/>
      <c r="Y1287" s="41"/>
      <c r="AJ1287" s="41"/>
    </row>
    <row r="1288" spans="22:36" x14ac:dyDescent="0.35">
      <c r="V1288" s="41" t="str">
        <f t="shared" si="29"/>
        <v/>
      </c>
      <c r="W1288" s="41"/>
      <c r="X1288" s="41"/>
      <c r="Y1288" s="41"/>
      <c r="AJ1288" s="41"/>
    </row>
    <row r="1289" spans="22:36" x14ac:dyDescent="0.35">
      <c r="V1289" s="41" t="str">
        <f t="shared" si="29"/>
        <v/>
      </c>
      <c r="W1289" s="41"/>
      <c r="X1289" s="41"/>
      <c r="Y1289" s="41"/>
      <c r="AJ1289" s="41"/>
    </row>
    <row r="1290" spans="22:36" x14ac:dyDescent="0.35">
      <c r="V1290" s="41" t="str">
        <f t="shared" ref="V1290:V1353" si="30">IF(AND(E1289&lt;&gt;"",J1289&lt;&gt;"",K1289&lt;&gt;""),
IF(AND(E1289="Ducted",J1289&lt;10,K1289&lt;3.5),"ERROR: AEER must be greater than 3.5",
IF(AND(E1289="Ducted",J1289&gt;=10,J1289&lt;25,K1289&lt;3.4),"ERROR: AEER must be greater than 3.4",
IF(AND(E1289="Ducted",J1289&gt;=25,J1289&lt;=39,K1289&lt;3.4),"ERROR: AEER must be greater than 3.4",
IF(AND(E1289="Ducted",J1289&gt;39,J1289&lt;=65,K1289&lt;3.2),"ERROR: AEER must be greater than 3.2",
IF(AND(E1289="Non-ducted",J1289&lt;4,K1289&lt;4.1),"ERROR: AEER must be greater than 4.1",
IF(AND(E1289="Non-ducted",J1289&gt;=4,J1289&lt;7,K1289&lt;3.7),"ERROR: AEER must be greater than 3.7",
IF(AND(E1289="Non-ducted",J1289&gt;=7,J1289&lt;10,K1289&lt;3.7),"ERROR: AEER must be greater than 3.7",
IF(AND(E1289="Non-ducted",J1289&gt;=10,J1289&lt;=39,K1289&lt;3.6),"ERROR: AEER must be greater than 3.6",
IF(AND(E1289="Non-ducted",J1289&gt;39,J1289&lt;=65,K1289&lt;3.4),"ERROR: AEER must be greater than 3.4",""))))))))),"")</f>
        <v/>
      </c>
      <c r="W1290" s="41"/>
      <c r="X1290" s="41"/>
      <c r="Y1290" s="41"/>
      <c r="AJ1290" s="41"/>
    </row>
    <row r="1291" spans="22:36" x14ac:dyDescent="0.35">
      <c r="V1291" s="41" t="str">
        <f t="shared" si="30"/>
        <v/>
      </c>
      <c r="W1291" s="41"/>
      <c r="X1291" s="41"/>
      <c r="Y1291" s="41"/>
      <c r="AJ1291" s="41"/>
    </row>
    <row r="1292" spans="22:36" x14ac:dyDescent="0.35">
      <c r="V1292" s="41" t="str">
        <f t="shared" si="30"/>
        <v/>
      </c>
      <c r="W1292" s="41"/>
      <c r="X1292" s="41"/>
      <c r="Y1292" s="41"/>
      <c r="AJ1292" s="41"/>
    </row>
    <row r="1293" spans="22:36" x14ac:dyDescent="0.35">
      <c r="V1293" s="41" t="str">
        <f t="shared" si="30"/>
        <v/>
      </c>
      <c r="W1293" s="41"/>
      <c r="X1293" s="41"/>
      <c r="Y1293" s="41"/>
      <c r="AJ1293" s="41"/>
    </row>
    <row r="1294" spans="22:36" x14ac:dyDescent="0.35">
      <c r="V1294" s="41" t="str">
        <f t="shared" si="30"/>
        <v/>
      </c>
      <c r="W1294" s="41"/>
      <c r="X1294" s="41"/>
      <c r="Y1294" s="41"/>
      <c r="AJ1294" s="41"/>
    </row>
    <row r="1295" spans="22:36" x14ac:dyDescent="0.35">
      <c r="V1295" s="41" t="str">
        <f t="shared" si="30"/>
        <v/>
      </c>
      <c r="W1295" s="41"/>
      <c r="X1295" s="41"/>
      <c r="Y1295" s="41"/>
      <c r="AJ1295" s="41"/>
    </row>
    <row r="1296" spans="22:36" x14ac:dyDescent="0.35">
      <c r="V1296" s="41" t="str">
        <f t="shared" si="30"/>
        <v/>
      </c>
      <c r="W1296" s="41"/>
      <c r="X1296" s="41"/>
      <c r="Y1296" s="41"/>
      <c r="AJ1296" s="41"/>
    </row>
    <row r="1297" spans="22:36" x14ac:dyDescent="0.35">
      <c r="V1297" s="41" t="str">
        <f t="shared" si="30"/>
        <v/>
      </c>
      <c r="W1297" s="41"/>
      <c r="X1297" s="41"/>
      <c r="Y1297" s="41"/>
      <c r="AJ1297" s="41"/>
    </row>
    <row r="1298" spans="22:36" x14ac:dyDescent="0.35">
      <c r="V1298" s="41" t="str">
        <f t="shared" si="30"/>
        <v/>
      </c>
      <c r="W1298" s="41"/>
      <c r="X1298" s="41"/>
      <c r="Y1298" s="41"/>
      <c r="AJ1298" s="41"/>
    </row>
    <row r="1299" spans="22:36" x14ac:dyDescent="0.35">
      <c r="V1299" s="41" t="str">
        <f t="shared" si="30"/>
        <v/>
      </c>
      <c r="W1299" s="41"/>
      <c r="X1299" s="41"/>
      <c r="Y1299" s="41"/>
      <c r="AJ1299" s="41"/>
    </row>
    <row r="1300" spans="22:36" x14ac:dyDescent="0.35">
      <c r="V1300" s="41" t="str">
        <f t="shared" si="30"/>
        <v/>
      </c>
      <c r="W1300" s="41"/>
      <c r="X1300" s="41"/>
      <c r="Y1300" s="41"/>
      <c r="AJ1300" s="41"/>
    </row>
    <row r="1301" spans="22:36" x14ac:dyDescent="0.35">
      <c r="V1301" s="41" t="str">
        <f t="shared" si="30"/>
        <v/>
      </c>
      <c r="W1301" s="41"/>
      <c r="X1301" s="41"/>
      <c r="Y1301" s="41"/>
      <c r="AJ1301" s="41"/>
    </row>
    <row r="1302" spans="22:36" x14ac:dyDescent="0.35">
      <c r="V1302" s="41" t="str">
        <f t="shared" si="30"/>
        <v/>
      </c>
      <c r="W1302" s="41"/>
      <c r="X1302" s="41"/>
      <c r="Y1302" s="41"/>
      <c r="AJ1302" s="41"/>
    </row>
    <row r="1303" spans="22:36" x14ac:dyDescent="0.35">
      <c r="V1303" s="41" t="str">
        <f t="shared" si="30"/>
        <v/>
      </c>
      <c r="W1303" s="41"/>
      <c r="X1303" s="41"/>
      <c r="Y1303" s="41"/>
      <c r="AJ1303" s="41"/>
    </row>
    <row r="1304" spans="22:36" x14ac:dyDescent="0.35">
      <c r="V1304" s="41" t="str">
        <f t="shared" si="30"/>
        <v/>
      </c>
      <c r="W1304" s="41"/>
      <c r="X1304" s="41"/>
      <c r="Y1304" s="41"/>
      <c r="AJ1304" s="41"/>
    </row>
    <row r="1305" spans="22:36" x14ac:dyDescent="0.35">
      <c r="V1305" s="41" t="str">
        <f t="shared" si="30"/>
        <v/>
      </c>
      <c r="W1305" s="41"/>
      <c r="X1305" s="41"/>
      <c r="Y1305" s="41"/>
      <c r="AJ1305" s="41"/>
    </row>
    <row r="1306" spans="22:36" x14ac:dyDescent="0.35">
      <c r="V1306" s="41" t="str">
        <f t="shared" si="30"/>
        <v/>
      </c>
      <c r="W1306" s="41"/>
      <c r="X1306" s="41"/>
      <c r="Y1306" s="41"/>
      <c r="AJ1306" s="41"/>
    </row>
    <row r="1307" spans="22:36" x14ac:dyDescent="0.35">
      <c r="V1307" s="41" t="str">
        <f t="shared" si="30"/>
        <v/>
      </c>
      <c r="W1307" s="41"/>
      <c r="X1307" s="41"/>
      <c r="Y1307" s="41"/>
      <c r="AJ1307" s="41"/>
    </row>
    <row r="1308" spans="22:36" x14ac:dyDescent="0.35">
      <c r="V1308" s="41" t="str">
        <f t="shared" si="30"/>
        <v/>
      </c>
      <c r="W1308" s="41"/>
      <c r="X1308" s="41"/>
      <c r="Y1308" s="41"/>
      <c r="AJ1308" s="41"/>
    </row>
    <row r="1309" spans="22:36" x14ac:dyDescent="0.35">
      <c r="V1309" s="41" t="str">
        <f t="shared" si="30"/>
        <v/>
      </c>
      <c r="W1309" s="41"/>
      <c r="X1309" s="41"/>
      <c r="Y1309" s="41"/>
      <c r="AJ1309" s="41"/>
    </row>
    <row r="1310" spans="22:36" x14ac:dyDescent="0.35">
      <c r="V1310" s="41" t="str">
        <f t="shared" si="30"/>
        <v/>
      </c>
      <c r="W1310" s="41"/>
      <c r="X1310" s="41"/>
      <c r="Y1310" s="41"/>
      <c r="AJ1310" s="41"/>
    </row>
    <row r="1311" spans="22:36" x14ac:dyDescent="0.35">
      <c r="V1311" s="41" t="str">
        <f t="shared" si="30"/>
        <v/>
      </c>
      <c r="W1311" s="41"/>
      <c r="X1311" s="41"/>
      <c r="Y1311" s="41"/>
      <c r="AJ1311" s="41"/>
    </row>
    <row r="1312" spans="22:36" x14ac:dyDescent="0.35">
      <c r="V1312" s="41" t="str">
        <f t="shared" si="30"/>
        <v/>
      </c>
      <c r="W1312" s="41"/>
      <c r="X1312" s="41"/>
      <c r="Y1312" s="41"/>
      <c r="AJ1312" s="41"/>
    </row>
    <row r="1313" spans="22:36" x14ac:dyDescent="0.35">
      <c r="V1313" s="41" t="str">
        <f t="shared" si="30"/>
        <v/>
      </c>
      <c r="W1313" s="41"/>
      <c r="X1313" s="41"/>
      <c r="Y1313" s="41"/>
      <c r="AJ1313" s="41"/>
    </row>
    <row r="1314" spans="22:36" x14ac:dyDescent="0.35">
      <c r="V1314" s="41" t="str">
        <f t="shared" si="30"/>
        <v/>
      </c>
      <c r="W1314" s="41"/>
      <c r="X1314" s="41"/>
      <c r="Y1314" s="41"/>
      <c r="AJ1314" s="41"/>
    </row>
    <row r="1315" spans="22:36" x14ac:dyDescent="0.35">
      <c r="V1315" s="41" t="str">
        <f t="shared" si="30"/>
        <v/>
      </c>
      <c r="W1315" s="41"/>
      <c r="X1315" s="41"/>
      <c r="Y1315" s="41"/>
      <c r="AJ1315" s="41"/>
    </row>
    <row r="1316" spans="22:36" x14ac:dyDescent="0.35">
      <c r="V1316" s="41" t="str">
        <f t="shared" si="30"/>
        <v/>
      </c>
      <c r="W1316" s="41"/>
      <c r="X1316" s="41"/>
      <c r="Y1316" s="41"/>
      <c r="AJ1316" s="41"/>
    </row>
    <row r="1317" spans="22:36" x14ac:dyDescent="0.35">
      <c r="V1317" s="41" t="str">
        <f t="shared" si="30"/>
        <v/>
      </c>
      <c r="W1317" s="41"/>
      <c r="X1317" s="41"/>
      <c r="Y1317" s="41"/>
      <c r="AJ1317" s="41"/>
    </row>
    <row r="1318" spans="22:36" x14ac:dyDescent="0.35">
      <c r="V1318" s="41" t="str">
        <f t="shared" si="30"/>
        <v/>
      </c>
      <c r="W1318" s="41"/>
      <c r="X1318" s="41"/>
      <c r="Y1318" s="41"/>
      <c r="AJ1318" s="41"/>
    </row>
    <row r="1319" spans="22:36" x14ac:dyDescent="0.35">
      <c r="V1319" s="41" t="str">
        <f t="shared" si="30"/>
        <v/>
      </c>
      <c r="W1319" s="41"/>
      <c r="X1319" s="41"/>
      <c r="Y1319" s="41"/>
      <c r="AJ1319" s="41"/>
    </row>
    <row r="1320" spans="22:36" x14ac:dyDescent="0.35">
      <c r="V1320" s="41" t="str">
        <f t="shared" si="30"/>
        <v/>
      </c>
      <c r="W1320" s="41"/>
      <c r="X1320" s="41"/>
      <c r="Y1320" s="41"/>
      <c r="AJ1320" s="41"/>
    </row>
    <row r="1321" spans="22:36" x14ac:dyDescent="0.35">
      <c r="V1321" s="41" t="str">
        <f t="shared" si="30"/>
        <v/>
      </c>
      <c r="W1321" s="41"/>
      <c r="X1321" s="41"/>
      <c r="Y1321" s="41"/>
      <c r="AJ1321" s="41"/>
    </row>
    <row r="1322" spans="22:36" x14ac:dyDescent="0.35">
      <c r="V1322" s="41" t="str">
        <f t="shared" si="30"/>
        <v/>
      </c>
      <c r="W1322" s="41"/>
      <c r="X1322" s="41"/>
      <c r="Y1322" s="41"/>
      <c r="AJ1322" s="41"/>
    </row>
    <row r="1323" spans="22:36" x14ac:dyDescent="0.35">
      <c r="V1323" s="41" t="str">
        <f t="shared" si="30"/>
        <v/>
      </c>
      <c r="W1323" s="41"/>
      <c r="X1323" s="41"/>
      <c r="Y1323" s="41"/>
      <c r="AJ1323" s="41"/>
    </row>
    <row r="1324" spans="22:36" x14ac:dyDescent="0.35">
      <c r="V1324" s="41" t="str">
        <f t="shared" si="30"/>
        <v/>
      </c>
      <c r="W1324" s="41"/>
      <c r="X1324" s="41"/>
      <c r="Y1324" s="41"/>
      <c r="AJ1324" s="41"/>
    </row>
    <row r="1325" spans="22:36" x14ac:dyDescent="0.35">
      <c r="V1325" s="41" t="str">
        <f t="shared" si="30"/>
        <v/>
      </c>
      <c r="W1325" s="41"/>
      <c r="X1325" s="41"/>
      <c r="Y1325" s="41"/>
      <c r="AJ1325" s="41"/>
    </row>
    <row r="1326" spans="22:36" x14ac:dyDescent="0.35">
      <c r="V1326" s="41" t="str">
        <f t="shared" si="30"/>
        <v/>
      </c>
      <c r="W1326" s="41"/>
      <c r="X1326" s="41"/>
      <c r="Y1326" s="41"/>
      <c r="AJ1326" s="41"/>
    </row>
    <row r="1327" spans="22:36" x14ac:dyDescent="0.35">
      <c r="V1327" s="41" t="str">
        <f t="shared" si="30"/>
        <v/>
      </c>
      <c r="W1327" s="41"/>
      <c r="X1327" s="41"/>
      <c r="Y1327" s="41"/>
      <c r="AJ1327" s="41"/>
    </row>
    <row r="1328" spans="22:36" x14ac:dyDescent="0.35">
      <c r="V1328" s="41" t="str">
        <f t="shared" si="30"/>
        <v/>
      </c>
      <c r="W1328" s="41"/>
      <c r="X1328" s="41"/>
      <c r="Y1328" s="41"/>
      <c r="AJ1328" s="41"/>
    </row>
    <row r="1329" spans="22:36" x14ac:dyDescent="0.35">
      <c r="V1329" s="41" t="str">
        <f t="shared" si="30"/>
        <v/>
      </c>
      <c r="W1329" s="41"/>
      <c r="X1329" s="41"/>
      <c r="Y1329" s="41"/>
      <c r="AJ1329" s="41"/>
    </row>
    <row r="1330" spans="22:36" x14ac:dyDescent="0.35">
      <c r="V1330" s="41" t="str">
        <f t="shared" si="30"/>
        <v/>
      </c>
      <c r="W1330" s="41"/>
      <c r="X1330" s="41"/>
      <c r="Y1330" s="41"/>
      <c r="AJ1330" s="41"/>
    </row>
    <row r="1331" spans="22:36" x14ac:dyDescent="0.35">
      <c r="V1331" s="41" t="str">
        <f t="shared" si="30"/>
        <v/>
      </c>
      <c r="W1331" s="41"/>
      <c r="X1331" s="41"/>
      <c r="Y1331" s="41"/>
      <c r="AJ1331" s="41"/>
    </row>
    <row r="1332" spans="22:36" x14ac:dyDescent="0.35">
      <c r="V1332" s="41" t="str">
        <f t="shared" si="30"/>
        <v/>
      </c>
      <c r="W1332" s="41"/>
      <c r="X1332" s="41"/>
      <c r="Y1332" s="41"/>
      <c r="AJ1332" s="41"/>
    </row>
    <row r="1333" spans="22:36" x14ac:dyDescent="0.35">
      <c r="V1333" s="41" t="str">
        <f t="shared" si="30"/>
        <v/>
      </c>
      <c r="W1333" s="41"/>
      <c r="X1333" s="41"/>
      <c r="Y1333" s="41"/>
      <c r="AJ1333" s="41"/>
    </row>
    <row r="1334" spans="22:36" x14ac:dyDescent="0.35">
      <c r="V1334" s="41" t="str">
        <f t="shared" si="30"/>
        <v/>
      </c>
      <c r="W1334" s="41"/>
      <c r="X1334" s="41"/>
      <c r="Y1334" s="41"/>
      <c r="AJ1334" s="41"/>
    </row>
    <row r="1335" spans="22:36" x14ac:dyDescent="0.35">
      <c r="V1335" s="41" t="str">
        <f t="shared" si="30"/>
        <v/>
      </c>
      <c r="W1335" s="41"/>
      <c r="X1335" s="41"/>
      <c r="Y1335" s="41"/>
      <c r="AJ1335" s="41"/>
    </row>
    <row r="1336" spans="22:36" x14ac:dyDescent="0.35">
      <c r="V1336" s="41" t="str">
        <f t="shared" si="30"/>
        <v/>
      </c>
      <c r="W1336" s="41"/>
      <c r="X1336" s="41"/>
      <c r="Y1336" s="41"/>
      <c r="AJ1336" s="41"/>
    </row>
    <row r="1337" spans="22:36" x14ac:dyDescent="0.35">
      <c r="V1337" s="41" t="str">
        <f t="shared" si="30"/>
        <v/>
      </c>
      <c r="W1337" s="41"/>
      <c r="X1337" s="41"/>
      <c r="Y1337" s="41"/>
      <c r="AJ1337" s="41"/>
    </row>
    <row r="1338" spans="22:36" x14ac:dyDescent="0.35">
      <c r="V1338" s="41" t="str">
        <f t="shared" si="30"/>
        <v/>
      </c>
      <c r="W1338" s="41"/>
      <c r="X1338" s="41"/>
      <c r="Y1338" s="41"/>
      <c r="AJ1338" s="41"/>
    </row>
    <row r="1339" spans="22:36" x14ac:dyDescent="0.35">
      <c r="V1339" s="41" t="str">
        <f t="shared" si="30"/>
        <v/>
      </c>
      <c r="W1339" s="41"/>
      <c r="X1339" s="41"/>
      <c r="Y1339" s="41"/>
      <c r="AJ1339" s="41"/>
    </row>
    <row r="1340" spans="22:36" x14ac:dyDescent="0.35">
      <c r="V1340" s="41" t="str">
        <f t="shared" si="30"/>
        <v/>
      </c>
      <c r="W1340" s="41"/>
      <c r="X1340" s="41"/>
      <c r="Y1340" s="41"/>
      <c r="AJ1340" s="41"/>
    </row>
    <row r="1341" spans="22:36" x14ac:dyDescent="0.35">
      <c r="V1341" s="41" t="str">
        <f t="shared" si="30"/>
        <v/>
      </c>
      <c r="W1341" s="41"/>
      <c r="X1341" s="41"/>
      <c r="Y1341" s="41"/>
      <c r="AJ1341" s="41"/>
    </row>
    <row r="1342" spans="22:36" x14ac:dyDescent="0.35">
      <c r="V1342" s="41" t="str">
        <f t="shared" si="30"/>
        <v/>
      </c>
      <c r="W1342" s="41"/>
      <c r="X1342" s="41"/>
      <c r="Y1342" s="41"/>
      <c r="AJ1342" s="41"/>
    </row>
    <row r="1343" spans="22:36" x14ac:dyDescent="0.35">
      <c r="V1343" s="41" t="str">
        <f t="shared" si="30"/>
        <v/>
      </c>
      <c r="W1343" s="41"/>
      <c r="X1343" s="41"/>
      <c r="Y1343" s="41"/>
      <c r="AJ1343" s="41"/>
    </row>
    <row r="1344" spans="22:36" x14ac:dyDescent="0.35">
      <c r="V1344" s="41" t="str">
        <f t="shared" si="30"/>
        <v/>
      </c>
      <c r="W1344" s="41"/>
      <c r="X1344" s="41"/>
      <c r="Y1344" s="41"/>
      <c r="AJ1344" s="41"/>
    </row>
    <row r="1345" spans="22:36" x14ac:dyDescent="0.35">
      <c r="V1345" s="41" t="str">
        <f t="shared" si="30"/>
        <v/>
      </c>
      <c r="W1345" s="41"/>
      <c r="X1345" s="41"/>
      <c r="Y1345" s="41"/>
      <c r="AJ1345" s="41"/>
    </row>
    <row r="1346" spans="22:36" x14ac:dyDescent="0.35">
      <c r="V1346" s="41" t="str">
        <f t="shared" si="30"/>
        <v/>
      </c>
      <c r="W1346" s="41"/>
      <c r="X1346" s="41"/>
      <c r="Y1346" s="41"/>
      <c r="AJ1346" s="41"/>
    </row>
    <row r="1347" spans="22:36" x14ac:dyDescent="0.35">
      <c r="V1347" s="41" t="str">
        <f t="shared" si="30"/>
        <v/>
      </c>
      <c r="W1347" s="41"/>
      <c r="X1347" s="41"/>
      <c r="Y1347" s="41"/>
      <c r="AJ1347" s="41"/>
    </row>
    <row r="1348" spans="22:36" x14ac:dyDescent="0.35">
      <c r="V1348" s="41" t="str">
        <f t="shared" si="30"/>
        <v/>
      </c>
      <c r="W1348" s="41"/>
      <c r="X1348" s="41"/>
      <c r="Y1348" s="41"/>
      <c r="AJ1348" s="41"/>
    </row>
    <row r="1349" spans="22:36" x14ac:dyDescent="0.35">
      <c r="V1349" s="41" t="str">
        <f t="shared" si="30"/>
        <v/>
      </c>
      <c r="W1349" s="41"/>
      <c r="X1349" s="41"/>
      <c r="Y1349" s="41"/>
      <c r="AJ1349" s="41"/>
    </row>
    <row r="1350" spans="22:36" x14ac:dyDescent="0.35">
      <c r="V1350" s="41" t="str">
        <f t="shared" si="30"/>
        <v/>
      </c>
      <c r="W1350" s="41"/>
      <c r="X1350" s="41"/>
      <c r="Y1350" s="41"/>
      <c r="AJ1350" s="41"/>
    </row>
    <row r="1351" spans="22:36" x14ac:dyDescent="0.35">
      <c r="V1351" s="41" t="str">
        <f t="shared" si="30"/>
        <v/>
      </c>
      <c r="W1351" s="41"/>
      <c r="X1351" s="41"/>
      <c r="Y1351" s="41"/>
      <c r="AJ1351" s="41"/>
    </row>
    <row r="1352" spans="22:36" x14ac:dyDescent="0.35">
      <c r="V1352" s="41" t="str">
        <f t="shared" si="30"/>
        <v/>
      </c>
      <c r="W1352" s="41"/>
      <c r="X1352" s="41"/>
      <c r="Y1352" s="41"/>
      <c r="AJ1352" s="41"/>
    </row>
    <row r="1353" spans="22:36" x14ac:dyDescent="0.35">
      <c r="V1353" s="41" t="str">
        <f t="shared" si="30"/>
        <v/>
      </c>
      <c r="W1353" s="41"/>
      <c r="X1353" s="41"/>
      <c r="Y1353" s="41"/>
      <c r="AJ1353" s="41"/>
    </row>
    <row r="1354" spans="22:36" x14ac:dyDescent="0.35">
      <c r="V1354" s="41" t="str">
        <f t="shared" ref="V1354:V1417" si="31">IF(AND(E1353&lt;&gt;"",J1353&lt;&gt;"",K1353&lt;&gt;""),
IF(AND(E1353="Ducted",J1353&lt;10,K1353&lt;3.5),"ERROR: AEER must be greater than 3.5",
IF(AND(E1353="Ducted",J1353&gt;=10,J1353&lt;25,K1353&lt;3.4),"ERROR: AEER must be greater than 3.4",
IF(AND(E1353="Ducted",J1353&gt;=25,J1353&lt;=39,K1353&lt;3.4),"ERROR: AEER must be greater than 3.4",
IF(AND(E1353="Ducted",J1353&gt;39,J1353&lt;=65,K1353&lt;3.2),"ERROR: AEER must be greater than 3.2",
IF(AND(E1353="Non-ducted",J1353&lt;4,K1353&lt;4.1),"ERROR: AEER must be greater than 4.1",
IF(AND(E1353="Non-ducted",J1353&gt;=4,J1353&lt;7,K1353&lt;3.7),"ERROR: AEER must be greater than 3.7",
IF(AND(E1353="Non-ducted",J1353&gt;=7,J1353&lt;10,K1353&lt;3.7),"ERROR: AEER must be greater than 3.7",
IF(AND(E1353="Non-ducted",J1353&gt;=10,J1353&lt;=39,K1353&lt;3.6),"ERROR: AEER must be greater than 3.6",
IF(AND(E1353="Non-ducted",J1353&gt;39,J1353&lt;=65,K1353&lt;3.4),"ERROR: AEER must be greater than 3.4",""))))))))),"")</f>
        <v/>
      </c>
      <c r="W1354" s="41"/>
      <c r="X1354" s="41"/>
      <c r="Y1354" s="41"/>
      <c r="AJ1354" s="41"/>
    </row>
    <row r="1355" spans="22:36" x14ac:dyDescent="0.35">
      <c r="V1355" s="41" t="str">
        <f t="shared" si="31"/>
        <v/>
      </c>
      <c r="W1355" s="41"/>
      <c r="X1355" s="41"/>
      <c r="Y1355" s="41"/>
      <c r="AJ1355" s="41"/>
    </row>
    <row r="1356" spans="22:36" x14ac:dyDescent="0.35">
      <c r="V1356" s="41" t="str">
        <f t="shared" si="31"/>
        <v/>
      </c>
      <c r="W1356" s="41"/>
      <c r="X1356" s="41"/>
      <c r="Y1356" s="41"/>
      <c r="AJ1356" s="41"/>
    </row>
    <row r="1357" spans="22:36" x14ac:dyDescent="0.35">
      <c r="V1357" s="41" t="str">
        <f t="shared" si="31"/>
        <v/>
      </c>
      <c r="W1357" s="41"/>
      <c r="X1357" s="41"/>
      <c r="Y1357" s="41"/>
      <c r="AJ1357" s="41"/>
    </row>
    <row r="1358" spans="22:36" x14ac:dyDescent="0.35">
      <c r="V1358" s="41" t="str">
        <f t="shared" si="31"/>
        <v/>
      </c>
      <c r="W1358" s="41"/>
      <c r="X1358" s="41"/>
      <c r="Y1358" s="41"/>
      <c r="AJ1358" s="41"/>
    </row>
    <row r="1359" spans="22:36" x14ac:dyDescent="0.35">
      <c r="V1359" s="41" t="str">
        <f t="shared" si="31"/>
        <v/>
      </c>
      <c r="W1359" s="41"/>
      <c r="X1359" s="41"/>
      <c r="Y1359" s="41"/>
      <c r="AJ1359" s="41"/>
    </row>
    <row r="1360" spans="22:36" x14ac:dyDescent="0.35">
      <c r="V1360" s="41" t="str">
        <f t="shared" si="31"/>
        <v/>
      </c>
      <c r="W1360" s="41"/>
      <c r="X1360" s="41"/>
      <c r="Y1360" s="41"/>
      <c r="AJ1360" s="41"/>
    </row>
    <row r="1361" spans="22:36" x14ac:dyDescent="0.35">
      <c r="V1361" s="41" t="str">
        <f t="shared" si="31"/>
        <v/>
      </c>
      <c r="W1361" s="41"/>
      <c r="X1361" s="41"/>
      <c r="Y1361" s="41"/>
      <c r="AJ1361" s="41"/>
    </row>
    <row r="1362" spans="22:36" x14ac:dyDescent="0.35">
      <c r="V1362" s="41" t="str">
        <f t="shared" si="31"/>
        <v/>
      </c>
      <c r="W1362" s="41"/>
      <c r="X1362" s="41"/>
      <c r="Y1362" s="41"/>
      <c r="AJ1362" s="41"/>
    </row>
    <row r="1363" spans="22:36" x14ac:dyDescent="0.35">
      <c r="V1363" s="41" t="str">
        <f t="shared" si="31"/>
        <v/>
      </c>
      <c r="W1363" s="41"/>
      <c r="X1363" s="41"/>
      <c r="Y1363" s="41"/>
      <c r="AJ1363" s="41"/>
    </row>
    <row r="1364" spans="22:36" x14ac:dyDescent="0.35">
      <c r="V1364" s="41" t="str">
        <f t="shared" si="31"/>
        <v/>
      </c>
      <c r="W1364" s="41"/>
      <c r="X1364" s="41"/>
      <c r="Y1364" s="41"/>
      <c r="AJ1364" s="41"/>
    </row>
    <row r="1365" spans="22:36" x14ac:dyDescent="0.35">
      <c r="V1365" s="41" t="str">
        <f t="shared" si="31"/>
        <v/>
      </c>
      <c r="W1365" s="41"/>
      <c r="X1365" s="41"/>
      <c r="Y1365" s="41"/>
      <c r="AJ1365" s="41"/>
    </row>
    <row r="1366" spans="22:36" x14ac:dyDescent="0.35">
      <c r="V1366" s="41" t="str">
        <f t="shared" si="31"/>
        <v/>
      </c>
      <c r="W1366" s="41"/>
      <c r="X1366" s="41"/>
      <c r="Y1366" s="41"/>
      <c r="AJ1366" s="41"/>
    </row>
    <row r="1367" spans="22:36" x14ac:dyDescent="0.35">
      <c r="V1367" s="41" t="str">
        <f t="shared" si="31"/>
        <v/>
      </c>
      <c r="W1367" s="41"/>
      <c r="X1367" s="41"/>
      <c r="Y1367" s="41"/>
      <c r="AJ1367" s="41"/>
    </row>
    <row r="1368" spans="22:36" x14ac:dyDescent="0.35">
      <c r="V1368" s="41" t="str">
        <f t="shared" si="31"/>
        <v/>
      </c>
      <c r="W1368" s="41"/>
      <c r="X1368" s="41"/>
      <c r="Y1368" s="41"/>
      <c r="AJ1368" s="41"/>
    </row>
    <row r="1369" spans="22:36" x14ac:dyDescent="0.35">
      <c r="V1369" s="41" t="str">
        <f t="shared" si="31"/>
        <v/>
      </c>
      <c r="W1369" s="41"/>
      <c r="X1369" s="41"/>
      <c r="Y1369" s="41"/>
      <c r="AJ1369" s="41"/>
    </row>
    <row r="1370" spans="22:36" x14ac:dyDescent="0.35">
      <c r="V1370" s="41" t="str">
        <f t="shared" si="31"/>
        <v/>
      </c>
      <c r="W1370" s="41"/>
      <c r="X1370" s="41"/>
      <c r="Y1370" s="41"/>
      <c r="AJ1370" s="41"/>
    </row>
    <row r="1371" spans="22:36" x14ac:dyDescent="0.35">
      <c r="V1371" s="41" t="str">
        <f t="shared" si="31"/>
        <v/>
      </c>
      <c r="W1371" s="41"/>
      <c r="X1371" s="41"/>
      <c r="Y1371" s="41"/>
      <c r="AJ1371" s="41"/>
    </row>
    <row r="1372" spans="22:36" x14ac:dyDescent="0.35">
      <c r="V1372" s="41" t="str">
        <f t="shared" si="31"/>
        <v/>
      </c>
      <c r="W1372" s="41"/>
      <c r="X1372" s="41"/>
      <c r="Y1372" s="41"/>
      <c r="AJ1372" s="41"/>
    </row>
    <row r="1373" spans="22:36" x14ac:dyDescent="0.35">
      <c r="V1373" s="41" t="str">
        <f t="shared" si="31"/>
        <v/>
      </c>
      <c r="W1373" s="41"/>
      <c r="X1373" s="41"/>
      <c r="Y1373" s="41"/>
      <c r="AJ1373" s="41"/>
    </row>
    <row r="1374" spans="22:36" x14ac:dyDescent="0.35">
      <c r="V1374" s="41" t="str">
        <f t="shared" si="31"/>
        <v/>
      </c>
      <c r="W1374" s="41"/>
      <c r="X1374" s="41"/>
      <c r="Y1374" s="41"/>
      <c r="AJ1374" s="41"/>
    </row>
    <row r="1375" spans="22:36" x14ac:dyDescent="0.35">
      <c r="V1375" s="41" t="str">
        <f t="shared" si="31"/>
        <v/>
      </c>
      <c r="W1375" s="41"/>
      <c r="X1375" s="41"/>
      <c r="Y1375" s="41"/>
      <c r="AJ1375" s="41"/>
    </row>
    <row r="1376" spans="22:36" x14ac:dyDescent="0.35">
      <c r="V1376" s="41" t="str">
        <f t="shared" si="31"/>
        <v/>
      </c>
      <c r="W1376" s="41"/>
      <c r="X1376" s="41"/>
      <c r="Y1376" s="41"/>
      <c r="AJ1376" s="41"/>
    </row>
    <row r="1377" spans="22:36" x14ac:dyDescent="0.35">
      <c r="V1377" s="41" t="str">
        <f t="shared" si="31"/>
        <v/>
      </c>
      <c r="W1377" s="41"/>
      <c r="X1377" s="41"/>
      <c r="Y1377" s="41"/>
      <c r="AJ1377" s="41"/>
    </row>
    <row r="1378" spans="22:36" x14ac:dyDescent="0.35">
      <c r="V1378" s="41" t="str">
        <f t="shared" si="31"/>
        <v/>
      </c>
      <c r="W1378" s="41"/>
      <c r="X1378" s="41"/>
      <c r="Y1378" s="41"/>
      <c r="AJ1378" s="41"/>
    </row>
    <row r="1379" spans="22:36" x14ac:dyDescent="0.35">
      <c r="V1379" s="41" t="str">
        <f t="shared" si="31"/>
        <v/>
      </c>
      <c r="W1379" s="41"/>
      <c r="X1379" s="41"/>
      <c r="Y1379" s="41"/>
      <c r="AJ1379" s="41"/>
    </row>
    <row r="1380" spans="22:36" x14ac:dyDescent="0.35">
      <c r="V1380" s="41" t="str">
        <f t="shared" si="31"/>
        <v/>
      </c>
      <c r="W1380" s="41"/>
      <c r="X1380" s="41"/>
      <c r="Y1380" s="41"/>
      <c r="AJ1380" s="41"/>
    </row>
    <row r="1381" spans="22:36" x14ac:dyDescent="0.35">
      <c r="V1381" s="41" t="str">
        <f t="shared" si="31"/>
        <v/>
      </c>
      <c r="W1381" s="41"/>
      <c r="X1381" s="41"/>
      <c r="Y1381" s="41"/>
      <c r="AJ1381" s="41"/>
    </row>
    <row r="1382" spans="22:36" x14ac:dyDescent="0.35">
      <c r="V1382" s="41" t="str">
        <f t="shared" si="31"/>
        <v/>
      </c>
      <c r="W1382" s="41"/>
      <c r="X1382" s="41"/>
      <c r="Y1382" s="41"/>
      <c r="AJ1382" s="41"/>
    </row>
    <row r="1383" spans="22:36" x14ac:dyDescent="0.35">
      <c r="V1383" s="41" t="str">
        <f t="shared" si="31"/>
        <v/>
      </c>
      <c r="W1383" s="41"/>
      <c r="X1383" s="41"/>
      <c r="Y1383" s="41"/>
      <c r="AJ1383" s="41"/>
    </row>
    <row r="1384" spans="22:36" x14ac:dyDescent="0.35">
      <c r="V1384" s="41" t="str">
        <f t="shared" si="31"/>
        <v/>
      </c>
      <c r="W1384" s="41"/>
      <c r="X1384" s="41"/>
      <c r="Y1384" s="41"/>
      <c r="AJ1384" s="41"/>
    </row>
    <row r="1385" spans="22:36" x14ac:dyDescent="0.35">
      <c r="V1385" s="41" t="str">
        <f t="shared" si="31"/>
        <v/>
      </c>
      <c r="W1385" s="41"/>
      <c r="X1385" s="41"/>
      <c r="Y1385" s="41"/>
      <c r="AJ1385" s="41"/>
    </row>
    <row r="1386" spans="22:36" x14ac:dyDescent="0.35">
      <c r="V1386" s="41" t="str">
        <f t="shared" si="31"/>
        <v/>
      </c>
      <c r="W1386" s="41"/>
      <c r="X1386" s="41"/>
      <c r="Y1386" s="41"/>
      <c r="AJ1386" s="41"/>
    </row>
    <row r="1387" spans="22:36" x14ac:dyDescent="0.35">
      <c r="V1387" s="41" t="str">
        <f t="shared" si="31"/>
        <v/>
      </c>
      <c r="W1387" s="41"/>
      <c r="X1387" s="41"/>
      <c r="Y1387" s="41"/>
      <c r="AJ1387" s="41"/>
    </row>
    <row r="1388" spans="22:36" x14ac:dyDescent="0.35">
      <c r="V1388" s="41" t="str">
        <f t="shared" si="31"/>
        <v/>
      </c>
      <c r="W1388" s="41"/>
      <c r="X1388" s="41"/>
      <c r="Y1388" s="41"/>
      <c r="AJ1388" s="41"/>
    </row>
    <row r="1389" spans="22:36" x14ac:dyDescent="0.35">
      <c r="V1389" s="41" t="str">
        <f t="shared" si="31"/>
        <v/>
      </c>
      <c r="W1389" s="41"/>
      <c r="X1389" s="41"/>
      <c r="Y1389" s="41"/>
      <c r="AJ1389" s="41"/>
    </row>
    <row r="1390" spans="22:36" x14ac:dyDescent="0.35">
      <c r="V1390" s="41" t="str">
        <f t="shared" si="31"/>
        <v/>
      </c>
      <c r="W1390" s="41"/>
      <c r="X1390" s="41"/>
      <c r="Y1390" s="41"/>
      <c r="AJ1390" s="41"/>
    </row>
    <row r="1391" spans="22:36" x14ac:dyDescent="0.35">
      <c r="V1391" s="41" t="str">
        <f t="shared" si="31"/>
        <v/>
      </c>
      <c r="W1391" s="41"/>
      <c r="X1391" s="41"/>
      <c r="Y1391" s="41"/>
      <c r="AJ1391" s="41"/>
    </row>
    <row r="1392" spans="22:36" x14ac:dyDescent="0.35">
      <c r="V1392" s="41" t="str">
        <f t="shared" si="31"/>
        <v/>
      </c>
      <c r="W1392" s="41"/>
      <c r="X1392" s="41"/>
      <c r="Y1392" s="41"/>
      <c r="AJ1392" s="41"/>
    </row>
    <row r="1393" spans="22:36" x14ac:dyDescent="0.35">
      <c r="V1393" s="41" t="str">
        <f t="shared" si="31"/>
        <v/>
      </c>
      <c r="W1393" s="41"/>
      <c r="X1393" s="41"/>
      <c r="Y1393" s="41"/>
      <c r="AJ1393" s="41"/>
    </row>
    <row r="1394" spans="22:36" x14ac:dyDescent="0.35">
      <c r="V1394" s="41" t="str">
        <f t="shared" si="31"/>
        <v/>
      </c>
      <c r="W1394" s="41"/>
      <c r="X1394" s="41"/>
      <c r="Y1394" s="41"/>
      <c r="AJ1394" s="41"/>
    </row>
    <row r="1395" spans="22:36" x14ac:dyDescent="0.35">
      <c r="V1395" s="41" t="str">
        <f t="shared" si="31"/>
        <v/>
      </c>
      <c r="W1395" s="41"/>
      <c r="X1395" s="41"/>
      <c r="Y1395" s="41"/>
      <c r="AJ1395" s="41"/>
    </row>
    <row r="1396" spans="22:36" x14ac:dyDescent="0.35">
      <c r="V1396" s="41" t="str">
        <f t="shared" si="31"/>
        <v/>
      </c>
      <c r="W1396" s="41"/>
      <c r="X1396" s="41"/>
      <c r="Y1396" s="41"/>
      <c r="AJ1396" s="41"/>
    </row>
    <row r="1397" spans="22:36" x14ac:dyDescent="0.35">
      <c r="V1397" s="41" t="str">
        <f t="shared" si="31"/>
        <v/>
      </c>
      <c r="W1397" s="41"/>
      <c r="X1397" s="41"/>
      <c r="Y1397" s="41"/>
      <c r="AJ1397" s="41"/>
    </row>
    <row r="1398" spans="22:36" x14ac:dyDescent="0.35">
      <c r="V1398" s="41" t="str">
        <f t="shared" si="31"/>
        <v/>
      </c>
      <c r="W1398" s="41"/>
      <c r="X1398" s="41"/>
      <c r="Y1398" s="41"/>
      <c r="AJ1398" s="41"/>
    </row>
    <row r="1399" spans="22:36" x14ac:dyDescent="0.35">
      <c r="V1399" s="41" t="str">
        <f t="shared" si="31"/>
        <v/>
      </c>
      <c r="W1399" s="41"/>
      <c r="X1399" s="41"/>
      <c r="Y1399" s="41"/>
      <c r="AJ1399" s="41"/>
    </row>
    <row r="1400" spans="22:36" x14ac:dyDescent="0.35">
      <c r="V1400" s="41" t="str">
        <f t="shared" si="31"/>
        <v/>
      </c>
      <c r="W1400" s="41"/>
      <c r="X1400" s="41"/>
      <c r="Y1400" s="41"/>
      <c r="AJ1400" s="41"/>
    </row>
    <row r="1401" spans="22:36" x14ac:dyDescent="0.35">
      <c r="V1401" s="41" t="str">
        <f t="shared" si="31"/>
        <v/>
      </c>
      <c r="W1401" s="41"/>
      <c r="X1401" s="41"/>
      <c r="Y1401" s="41"/>
      <c r="AJ1401" s="41"/>
    </row>
    <row r="1402" spans="22:36" x14ac:dyDescent="0.35">
      <c r="V1402" s="41" t="str">
        <f t="shared" si="31"/>
        <v/>
      </c>
      <c r="W1402" s="41"/>
      <c r="X1402" s="41"/>
      <c r="Y1402" s="41"/>
      <c r="AJ1402" s="41"/>
    </row>
    <row r="1403" spans="22:36" x14ac:dyDescent="0.35">
      <c r="V1403" s="41" t="str">
        <f t="shared" si="31"/>
        <v/>
      </c>
      <c r="W1403" s="41"/>
      <c r="X1403" s="41"/>
      <c r="Y1403" s="41"/>
      <c r="AJ1403" s="41"/>
    </row>
    <row r="1404" spans="22:36" x14ac:dyDescent="0.35">
      <c r="V1404" s="41" t="str">
        <f t="shared" si="31"/>
        <v/>
      </c>
      <c r="W1404" s="41"/>
      <c r="X1404" s="41"/>
      <c r="Y1404" s="41"/>
      <c r="AJ1404" s="41"/>
    </row>
    <row r="1405" spans="22:36" x14ac:dyDescent="0.35">
      <c r="V1405" s="41" t="str">
        <f t="shared" si="31"/>
        <v/>
      </c>
      <c r="W1405" s="41"/>
      <c r="X1405" s="41"/>
      <c r="Y1405" s="41"/>
      <c r="AJ1405" s="41"/>
    </row>
    <row r="1406" spans="22:36" x14ac:dyDescent="0.35">
      <c r="V1406" s="41" t="str">
        <f t="shared" si="31"/>
        <v/>
      </c>
      <c r="W1406" s="41"/>
      <c r="X1406" s="41"/>
      <c r="Y1406" s="41"/>
      <c r="AJ1406" s="41"/>
    </row>
    <row r="1407" spans="22:36" x14ac:dyDescent="0.35">
      <c r="V1407" s="41" t="str">
        <f t="shared" si="31"/>
        <v/>
      </c>
      <c r="W1407" s="41"/>
      <c r="X1407" s="41"/>
      <c r="Y1407" s="41"/>
      <c r="AJ1407" s="41"/>
    </row>
    <row r="1408" spans="22:36" x14ac:dyDescent="0.35">
      <c r="V1408" s="41" t="str">
        <f t="shared" si="31"/>
        <v/>
      </c>
      <c r="W1408" s="41"/>
      <c r="X1408" s="41"/>
      <c r="Y1408" s="41"/>
      <c r="AJ1408" s="41"/>
    </row>
    <row r="1409" spans="22:36" x14ac:dyDescent="0.35">
      <c r="V1409" s="41" t="str">
        <f t="shared" si="31"/>
        <v/>
      </c>
      <c r="W1409" s="41"/>
      <c r="X1409" s="41"/>
      <c r="Y1409" s="41"/>
      <c r="AJ1409" s="41"/>
    </row>
    <row r="1410" spans="22:36" x14ac:dyDescent="0.35">
      <c r="V1410" s="41" t="str">
        <f t="shared" si="31"/>
        <v/>
      </c>
      <c r="W1410" s="41"/>
      <c r="X1410" s="41"/>
      <c r="Y1410" s="41"/>
      <c r="AJ1410" s="41"/>
    </row>
    <row r="1411" spans="22:36" x14ac:dyDescent="0.35">
      <c r="V1411" s="41" t="str">
        <f t="shared" si="31"/>
        <v/>
      </c>
      <c r="W1411" s="41"/>
      <c r="X1411" s="41"/>
      <c r="Y1411" s="41"/>
      <c r="AJ1411" s="41"/>
    </row>
    <row r="1412" spans="22:36" x14ac:dyDescent="0.35">
      <c r="V1412" s="41" t="str">
        <f t="shared" si="31"/>
        <v/>
      </c>
      <c r="W1412" s="41"/>
      <c r="X1412" s="41"/>
      <c r="Y1412" s="41"/>
      <c r="AJ1412" s="41"/>
    </row>
    <row r="1413" spans="22:36" x14ac:dyDescent="0.35">
      <c r="V1413" s="41" t="str">
        <f t="shared" si="31"/>
        <v/>
      </c>
      <c r="W1413" s="41"/>
      <c r="X1413" s="41"/>
      <c r="Y1413" s="41"/>
      <c r="AJ1413" s="41"/>
    </row>
    <row r="1414" spans="22:36" x14ac:dyDescent="0.35">
      <c r="V1414" s="41" t="str">
        <f t="shared" si="31"/>
        <v/>
      </c>
      <c r="W1414" s="41"/>
      <c r="X1414" s="41"/>
      <c r="Y1414" s="41"/>
      <c r="AJ1414" s="41"/>
    </row>
    <row r="1415" spans="22:36" x14ac:dyDescent="0.35">
      <c r="V1415" s="41" t="str">
        <f t="shared" si="31"/>
        <v/>
      </c>
      <c r="W1415" s="41"/>
      <c r="X1415" s="41"/>
      <c r="Y1415" s="41"/>
      <c r="AJ1415" s="41"/>
    </row>
    <row r="1416" spans="22:36" x14ac:dyDescent="0.35">
      <c r="V1416" s="41" t="str">
        <f t="shared" si="31"/>
        <v/>
      </c>
      <c r="W1416" s="41"/>
      <c r="X1416" s="41"/>
      <c r="Y1416" s="41"/>
      <c r="AJ1416" s="41"/>
    </row>
    <row r="1417" spans="22:36" x14ac:dyDescent="0.35">
      <c r="V1417" s="41" t="str">
        <f t="shared" si="31"/>
        <v/>
      </c>
      <c r="W1417" s="41"/>
      <c r="X1417" s="41"/>
      <c r="Y1417" s="41"/>
      <c r="AJ1417" s="41"/>
    </row>
    <row r="1418" spans="22:36" x14ac:dyDescent="0.35">
      <c r="V1418" s="41" t="str">
        <f t="shared" ref="V1418:V1481" si="32">IF(AND(E1417&lt;&gt;"",J1417&lt;&gt;"",K1417&lt;&gt;""),
IF(AND(E1417="Ducted",J1417&lt;10,K1417&lt;3.5),"ERROR: AEER must be greater than 3.5",
IF(AND(E1417="Ducted",J1417&gt;=10,J1417&lt;25,K1417&lt;3.4),"ERROR: AEER must be greater than 3.4",
IF(AND(E1417="Ducted",J1417&gt;=25,J1417&lt;=39,K1417&lt;3.4),"ERROR: AEER must be greater than 3.4",
IF(AND(E1417="Ducted",J1417&gt;39,J1417&lt;=65,K1417&lt;3.2),"ERROR: AEER must be greater than 3.2",
IF(AND(E1417="Non-ducted",J1417&lt;4,K1417&lt;4.1),"ERROR: AEER must be greater than 4.1",
IF(AND(E1417="Non-ducted",J1417&gt;=4,J1417&lt;7,K1417&lt;3.7),"ERROR: AEER must be greater than 3.7",
IF(AND(E1417="Non-ducted",J1417&gt;=7,J1417&lt;10,K1417&lt;3.7),"ERROR: AEER must be greater than 3.7",
IF(AND(E1417="Non-ducted",J1417&gt;=10,J1417&lt;=39,K1417&lt;3.6),"ERROR: AEER must be greater than 3.6",
IF(AND(E1417="Non-ducted",J1417&gt;39,J1417&lt;=65,K1417&lt;3.4),"ERROR: AEER must be greater than 3.4",""))))))))),"")</f>
        <v/>
      </c>
      <c r="W1418" s="41"/>
      <c r="X1418" s="41"/>
      <c r="Y1418" s="41"/>
      <c r="AJ1418" s="41"/>
    </row>
    <row r="1419" spans="22:36" x14ac:dyDescent="0.35">
      <c r="V1419" s="41" t="str">
        <f t="shared" si="32"/>
        <v/>
      </c>
      <c r="W1419" s="41"/>
      <c r="X1419" s="41"/>
      <c r="Y1419" s="41"/>
      <c r="AJ1419" s="41"/>
    </row>
    <row r="1420" spans="22:36" x14ac:dyDescent="0.35">
      <c r="V1420" s="41" t="str">
        <f t="shared" si="32"/>
        <v/>
      </c>
      <c r="W1420" s="41"/>
      <c r="X1420" s="41"/>
      <c r="Y1420" s="41"/>
      <c r="AJ1420" s="41"/>
    </row>
    <row r="1421" spans="22:36" x14ac:dyDescent="0.35">
      <c r="V1421" s="41" t="str">
        <f t="shared" si="32"/>
        <v/>
      </c>
      <c r="W1421" s="41"/>
      <c r="X1421" s="41"/>
      <c r="Y1421" s="41"/>
      <c r="AJ1421" s="41"/>
    </row>
    <row r="1422" spans="22:36" x14ac:dyDescent="0.35">
      <c r="V1422" s="41" t="str">
        <f t="shared" si="32"/>
        <v/>
      </c>
      <c r="W1422" s="41"/>
      <c r="X1422" s="41"/>
      <c r="Y1422" s="41"/>
      <c r="AJ1422" s="41"/>
    </row>
    <row r="1423" spans="22:36" x14ac:dyDescent="0.35">
      <c r="V1423" s="41" t="str">
        <f t="shared" si="32"/>
        <v/>
      </c>
      <c r="W1423" s="41"/>
      <c r="X1423" s="41"/>
      <c r="Y1423" s="41"/>
      <c r="AJ1423" s="41"/>
    </row>
    <row r="1424" spans="22:36" x14ac:dyDescent="0.35">
      <c r="V1424" s="41" t="str">
        <f t="shared" si="32"/>
        <v/>
      </c>
      <c r="W1424" s="41"/>
      <c r="X1424" s="41"/>
      <c r="Y1424" s="41"/>
      <c r="AJ1424" s="41"/>
    </row>
    <row r="1425" spans="22:36" x14ac:dyDescent="0.35">
      <c r="V1425" s="41" t="str">
        <f t="shared" si="32"/>
        <v/>
      </c>
      <c r="W1425" s="41"/>
      <c r="X1425" s="41"/>
      <c r="Y1425" s="41"/>
      <c r="AJ1425" s="41"/>
    </row>
    <row r="1426" spans="22:36" x14ac:dyDescent="0.35">
      <c r="V1426" s="41" t="str">
        <f t="shared" si="32"/>
        <v/>
      </c>
      <c r="W1426" s="41"/>
      <c r="X1426" s="41"/>
      <c r="Y1426" s="41"/>
      <c r="AJ1426" s="41"/>
    </row>
    <row r="1427" spans="22:36" x14ac:dyDescent="0.35">
      <c r="V1427" s="41" t="str">
        <f t="shared" si="32"/>
        <v/>
      </c>
      <c r="W1427" s="41"/>
      <c r="X1427" s="41"/>
      <c r="Y1427" s="41"/>
      <c r="AJ1427" s="41"/>
    </row>
    <row r="1428" spans="22:36" x14ac:dyDescent="0.35">
      <c r="V1428" s="41" t="str">
        <f t="shared" si="32"/>
        <v/>
      </c>
      <c r="W1428" s="41"/>
      <c r="X1428" s="41"/>
      <c r="Y1428" s="41"/>
      <c r="AJ1428" s="41"/>
    </row>
    <row r="1429" spans="22:36" x14ac:dyDescent="0.35">
      <c r="V1429" s="41" t="str">
        <f t="shared" si="32"/>
        <v/>
      </c>
      <c r="W1429" s="41"/>
      <c r="X1429" s="41"/>
      <c r="Y1429" s="41"/>
      <c r="AJ1429" s="41"/>
    </row>
    <row r="1430" spans="22:36" x14ac:dyDescent="0.35">
      <c r="V1430" s="41" t="str">
        <f t="shared" si="32"/>
        <v/>
      </c>
      <c r="W1430" s="41"/>
      <c r="X1430" s="41"/>
      <c r="Y1430" s="41"/>
      <c r="AJ1430" s="41"/>
    </row>
    <row r="1431" spans="22:36" x14ac:dyDescent="0.35">
      <c r="V1431" s="41" t="str">
        <f t="shared" si="32"/>
        <v/>
      </c>
      <c r="W1431" s="41"/>
      <c r="X1431" s="41"/>
      <c r="Y1431" s="41"/>
      <c r="AJ1431" s="41"/>
    </row>
    <row r="1432" spans="22:36" x14ac:dyDescent="0.35">
      <c r="V1432" s="41" t="str">
        <f t="shared" si="32"/>
        <v/>
      </c>
      <c r="W1432" s="41"/>
      <c r="X1432" s="41"/>
      <c r="Y1432" s="41"/>
      <c r="AJ1432" s="41"/>
    </row>
    <row r="1433" spans="22:36" x14ac:dyDescent="0.35">
      <c r="V1433" s="41" t="str">
        <f t="shared" si="32"/>
        <v/>
      </c>
      <c r="W1433" s="41"/>
      <c r="X1433" s="41"/>
      <c r="Y1433" s="41"/>
      <c r="AJ1433" s="41"/>
    </row>
    <row r="1434" spans="22:36" x14ac:dyDescent="0.35">
      <c r="V1434" s="41" t="str">
        <f t="shared" si="32"/>
        <v/>
      </c>
      <c r="W1434" s="41"/>
      <c r="X1434" s="41"/>
      <c r="Y1434" s="41"/>
      <c r="AJ1434" s="41"/>
    </row>
    <row r="1435" spans="22:36" x14ac:dyDescent="0.35">
      <c r="V1435" s="41" t="str">
        <f t="shared" si="32"/>
        <v/>
      </c>
      <c r="W1435" s="41"/>
      <c r="X1435" s="41"/>
      <c r="Y1435" s="41"/>
      <c r="AJ1435" s="41"/>
    </row>
    <row r="1436" spans="22:36" x14ac:dyDescent="0.35">
      <c r="V1436" s="41" t="str">
        <f t="shared" si="32"/>
        <v/>
      </c>
      <c r="W1436" s="41"/>
      <c r="X1436" s="41"/>
      <c r="Y1436" s="41"/>
      <c r="AJ1436" s="41"/>
    </row>
    <row r="1437" spans="22:36" x14ac:dyDescent="0.35">
      <c r="V1437" s="41" t="str">
        <f t="shared" si="32"/>
        <v/>
      </c>
      <c r="W1437" s="41"/>
      <c r="X1437" s="41"/>
      <c r="Y1437" s="41"/>
      <c r="AJ1437" s="41"/>
    </row>
    <row r="1438" spans="22:36" x14ac:dyDescent="0.35">
      <c r="V1438" s="41" t="str">
        <f t="shared" si="32"/>
        <v/>
      </c>
      <c r="W1438" s="41"/>
      <c r="X1438" s="41"/>
      <c r="Y1438" s="41"/>
      <c r="AJ1438" s="41"/>
    </row>
    <row r="1439" spans="22:36" x14ac:dyDescent="0.35">
      <c r="V1439" s="41" t="str">
        <f t="shared" si="32"/>
        <v/>
      </c>
      <c r="W1439" s="41"/>
      <c r="X1439" s="41"/>
      <c r="Y1439" s="41"/>
      <c r="AJ1439" s="41"/>
    </row>
    <row r="1440" spans="22:36" x14ac:dyDescent="0.35">
      <c r="V1440" s="41" t="str">
        <f t="shared" si="32"/>
        <v/>
      </c>
      <c r="W1440" s="41"/>
      <c r="X1440" s="41"/>
      <c r="Y1440" s="41"/>
      <c r="AJ1440" s="41"/>
    </row>
    <row r="1441" spans="22:36" x14ac:dyDescent="0.35">
      <c r="V1441" s="41" t="str">
        <f t="shared" si="32"/>
        <v/>
      </c>
      <c r="W1441" s="41"/>
      <c r="X1441" s="41"/>
      <c r="Y1441" s="41"/>
      <c r="AJ1441" s="41"/>
    </row>
    <row r="1442" spans="22:36" x14ac:dyDescent="0.35">
      <c r="V1442" s="41" t="str">
        <f t="shared" si="32"/>
        <v/>
      </c>
      <c r="W1442" s="41"/>
      <c r="X1442" s="41"/>
      <c r="Y1442" s="41"/>
      <c r="AJ1442" s="41"/>
    </row>
    <row r="1443" spans="22:36" x14ac:dyDescent="0.35">
      <c r="V1443" s="41" t="str">
        <f t="shared" si="32"/>
        <v/>
      </c>
      <c r="W1443" s="41"/>
      <c r="X1443" s="41"/>
      <c r="Y1443" s="41"/>
      <c r="AJ1443" s="41"/>
    </row>
    <row r="1444" spans="22:36" x14ac:dyDescent="0.35">
      <c r="V1444" s="41" t="str">
        <f t="shared" si="32"/>
        <v/>
      </c>
      <c r="W1444" s="41"/>
      <c r="X1444" s="41"/>
      <c r="Y1444" s="41"/>
      <c r="AJ1444" s="41"/>
    </row>
    <row r="1445" spans="22:36" x14ac:dyDescent="0.35">
      <c r="V1445" s="41" t="str">
        <f t="shared" si="32"/>
        <v/>
      </c>
      <c r="W1445" s="41"/>
      <c r="X1445" s="41"/>
      <c r="Y1445" s="41"/>
      <c r="AJ1445" s="41"/>
    </row>
    <row r="1446" spans="22:36" x14ac:dyDescent="0.35">
      <c r="V1446" s="41" t="str">
        <f t="shared" si="32"/>
        <v/>
      </c>
      <c r="W1446" s="41"/>
      <c r="X1446" s="41"/>
      <c r="Y1446" s="41"/>
      <c r="AJ1446" s="41"/>
    </row>
    <row r="1447" spans="22:36" x14ac:dyDescent="0.35">
      <c r="V1447" s="41" t="str">
        <f t="shared" si="32"/>
        <v/>
      </c>
      <c r="W1447" s="41"/>
      <c r="X1447" s="41"/>
      <c r="Y1447" s="41"/>
      <c r="AJ1447" s="41"/>
    </row>
    <row r="1448" spans="22:36" x14ac:dyDescent="0.35">
      <c r="V1448" s="41" t="str">
        <f t="shared" si="32"/>
        <v/>
      </c>
      <c r="W1448" s="41"/>
      <c r="X1448" s="41"/>
      <c r="Y1448" s="41"/>
      <c r="AJ1448" s="41"/>
    </row>
    <row r="1449" spans="22:36" x14ac:dyDescent="0.35">
      <c r="V1449" s="41" t="str">
        <f t="shared" si="32"/>
        <v/>
      </c>
      <c r="W1449" s="41"/>
      <c r="X1449" s="41"/>
      <c r="Y1449" s="41"/>
      <c r="AJ1449" s="41"/>
    </row>
    <row r="1450" spans="22:36" x14ac:dyDescent="0.35">
      <c r="V1450" s="41" t="str">
        <f t="shared" si="32"/>
        <v/>
      </c>
      <c r="W1450" s="41"/>
      <c r="X1450" s="41"/>
      <c r="Y1450" s="41"/>
      <c r="AJ1450" s="41"/>
    </row>
    <row r="1451" spans="22:36" x14ac:dyDescent="0.35">
      <c r="V1451" s="41" t="str">
        <f t="shared" si="32"/>
        <v/>
      </c>
      <c r="W1451" s="41"/>
      <c r="X1451" s="41"/>
      <c r="Y1451" s="41"/>
      <c r="AJ1451" s="41"/>
    </row>
    <row r="1452" spans="22:36" x14ac:dyDescent="0.35">
      <c r="V1452" s="41" t="str">
        <f t="shared" si="32"/>
        <v/>
      </c>
      <c r="W1452" s="41"/>
      <c r="X1452" s="41"/>
      <c r="Y1452" s="41"/>
      <c r="AJ1452" s="41"/>
    </row>
    <row r="1453" spans="22:36" x14ac:dyDescent="0.35">
      <c r="V1453" s="41" t="str">
        <f t="shared" si="32"/>
        <v/>
      </c>
      <c r="W1453" s="41"/>
      <c r="X1453" s="41"/>
      <c r="Y1453" s="41"/>
      <c r="AJ1453" s="41"/>
    </row>
    <row r="1454" spans="22:36" x14ac:dyDescent="0.35">
      <c r="V1454" s="41" t="str">
        <f t="shared" si="32"/>
        <v/>
      </c>
      <c r="W1454" s="41"/>
      <c r="X1454" s="41"/>
      <c r="Y1454" s="41"/>
      <c r="AJ1454" s="41"/>
    </row>
    <row r="1455" spans="22:36" x14ac:dyDescent="0.35">
      <c r="V1455" s="41" t="str">
        <f t="shared" si="32"/>
        <v/>
      </c>
      <c r="W1455" s="41"/>
      <c r="X1455" s="41"/>
      <c r="Y1455" s="41"/>
      <c r="AJ1455" s="41"/>
    </row>
    <row r="1456" spans="22:36" x14ac:dyDescent="0.35">
      <c r="V1456" s="41" t="str">
        <f t="shared" si="32"/>
        <v/>
      </c>
      <c r="W1456" s="41"/>
      <c r="X1456" s="41"/>
      <c r="Y1456" s="41"/>
      <c r="AJ1456" s="41"/>
    </row>
    <row r="1457" spans="22:36" x14ac:dyDescent="0.35">
      <c r="V1457" s="41" t="str">
        <f t="shared" si="32"/>
        <v/>
      </c>
      <c r="W1457" s="41"/>
      <c r="X1457" s="41"/>
      <c r="Y1457" s="41"/>
      <c r="AJ1457" s="41"/>
    </row>
    <row r="1458" spans="22:36" x14ac:dyDescent="0.35">
      <c r="V1458" s="41" t="str">
        <f t="shared" si="32"/>
        <v/>
      </c>
      <c r="W1458" s="41"/>
      <c r="X1458" s="41"/>
      <c r="Y1458" s="41"/>
      <c r="AJ1458" s="41"/>
    </row>
    <row r="1459" spans="22:36" x14ac:dyDescent="0.35">
      <c r="V1459" s="41" t="str">
        <f t="shared" si="32"/>
        <v/>
      </c>
      <c r="W1459" s="41"/>
      <c r="X1459" s="41"/>
      <c r="Y1459" s="41"/>
      <c r="AJ1459" s="41"/>
    </row>
    <row r="1460" spans="22:36" x14ac:dyDescent="0.35">
      <c r="V1460" s="41" t="str">
        <f t="shared" si="32"/>
        <v/>
      </c>
      <c r="W1460" s="41"/>
      <c r="X1460" s="41"/>
      <c r="Y1460" s="41"/>
      <c r="AJ1460" s="41"/>
    </row>
    <row r="1461" spans="22:36" x14ac:dyDescent="0.35">
      <c r="V1461" s="41" t="str">
        <f t="shared" si="32"/>
        <v/>
      </c>
      <c r="W1461" s="41"/>
      <c r="X1461" s="41"/>
      <c r="Y1461" s="41"/>
      <c r="AJ1461" s="41"/>
    </row>
    <row r="1462" spans="22:36" x14ac:dyDescent="0.35">
      <c r="V1462" s="41" t="str">
        <f t="shared" si="32"/>
        <v/>
      </c>
      <c r="W1462" s="41"/>
      <c r="X1462" s="41"/>
      <c r="Y1462" s="41"/>
      <c r="AJ1462" s="41"/>
    </row>
    <row r="1463" spans="22:36" x14ac:dyDescent="0.35">
      <c r="V1463" s="41" t="str">
        <f t="shared" si="32"/>
        <v/>
      </c>
      <c r="W1463" s="41"/>
      <c r="X1463" s="41"/>
      <c r="Y1463" s="41"/>
      <c r="AJ1463" s="41"/>
    </row>
    <row r="1464" spans="22:36" x14ac:dyDescent="0.35">
      <c r="V1464" s="41" t="str">
        <f t="shared" si="32"/>
        <v/>
      </c>
      <c r="W1464" s="41"/>
      <c r="X1464" s="41"/>
      <c r="Y1464" s="41"/>
      <c r="AJ1464" s="41"/>
    </row>
    <row r="1465" spans="22:36" x14ac:dyDescent="0.35">
      <c r="V1465" s="41" t="str">
        <f t="shared" si="32"/>
        <v/>
      </c>
      <c r="W1465" s="41"/>
      <c r="X1465" s="41"/>
      <c r="Y1465" s="41"/>
      <c r="AJ1465" s="41"/>
    </row>
    <row r="1466" spans="22:36" x14ac:dyDescent="0.35">
      <c r="V1466" s="41" t="str">
        <f t="shared" si="32"/>
        <v/>
      </c>
      <c r="W1466" s="41"/>
      <c r="X1466" s="41"/>
      <c r="Y1466" s="41"/>
      <c r="AJ1466" s="41"/>
    </row>
    <row r="1467" spans="22:36" x14ac:dyDescent="0.35">
      <c r="V1467" s="41" t="str">
        <f t="shared" si="32"/>
        <v/>
      </c>
      <c r="W1467" s="41"/>
      <c r="X1467" s="41"/>
      <c r="Y1467" s="41"/>
      <c r="AJ1467" s="41"/>
    </row>
    <row r="1468" spans="22:36" x14ac:dyDescent="0.35">
      <c r="V1468" s="41" t="str">
        <f t="shared" si="32"/>
        <v/>
      </c>
      <c r="W1468" s="41"/>
      <c r="X1468" s="41"/>
      <c r="Y1468" s="41"/>
      <c r="AJ1468" s="41"/>
    </row>
    <row r="1469" spans="22:36" x14ac:dyDescent="0.35">
      <c r="V1469" s="41" t="str">
        <f t="shared" si="32"/>
        <v/>
      </c>
      <c r="W1469" s="41"/>
      <c r="X1469" s="41"/>
      <c r="Y1469" s="41"/>
      <c r="AJ1469" s="41"/>
    </row>
    <row r="1470" spans="22:36" x14ac:dyDescent="0.35">
      <c r="V1470" s="41" t="str">
        <f t="shared" si="32"/>
        <v/>
      </c>
      <c r="W1470" s="41"/>
      <c r="X1470" s="41"/>
      <c r="Y1470" s="41"/>
      <c r="AJ1470" s="41"/>
    </row>
    <row r="1471" spans="22:36" x14ac:dyDescent="0.35">
      <c r="V1471" s="41" t="str">
        <f t="shared" si="32"/>
        <v/>
      </c>
      <c r="W1471" s="41"/>
      <c r="X1471" s="41"/>
      <c r="Y1471" s="41"/>
      <c r="AJ1471" s="41"/>
    </row>
    <row r="1472" spans="22:36" x14ac:dyDescent="0.35">
      <c r="V1472" s="41" t="str">
        <f t="shared" si="32"/>
        <v/>
      </c>
      <c r="W1472" s="41"/>
      <c r="X1472" s="41"/>
      <c r="Y1472" s="41"/>
      <c r="AJ1472" s="41"/>
    </row>
    <row r="1473" spans="22:36" x14ac:dyDescent="0.35">
      <c r="V1473" s="41" t="str">
        <f t="shared" si="32"/>
        <v/>
      </c>
      <c r="W1473" s="41"/>
      <c r="X1473" s="41"/>
      <c r="Y1473" s="41"/>
      <c r="AJ1473" s="41"/>
    </row>
    <row r="1474" spans="22:36" x14ac:dyDescent="0.35">
      <c r="V1474" s="41" t="str">
        <f t="shared" si="32"/>
        <v/>
      </c>
      <c r="W1474" s="41"/>
      <c r="X1474" s="41"/>
      <c r="Y1474" s="41"/>
      <c r="AJ1474" s="41"/>
    </row>
    <row r="1475" spans="22:36" x14ac:dyDescent="0.35">
      <c r="V1475" s="41" t="str">
        <f t="shared" si="32"/>
        <v/>
      </c>
      <c r="W1475" s="41"/>
      <c r="X1475" s="41"/>
      <c r="Y1475" s="41"/>
      <c r="AJ1475" s="41"/>
    </row>
    <row r="1476" spans="22:36" x14ac:dyDescent="0.35">
      <c r="V1476" s="41" t="str">
        <f t="shared" si="32"/>
        <v/>
      </c>
      <c r="W1476" s="41"/>
      <c r="X1476" s="41"/>
      <c r="Y1476" s="41"/>
      <c r="AJ1476" s="41"/>
    </row>
    <row r="1477" spans="22:36" x14ac:dyDescent="0.35">
      <c r="V1477" s="41" t="str">
        <f t="shared" si="32"/>
        <v/>
      </c>
      <c r="W1477" s="41"/>
      <c r="X1477" s="41"/>
      <c r="Y1477" s="41"/>
      <c r="AJ1477" s="41"/>
    </row>
    <row r="1478" spans="22:36" x14ac:dyDescent="0.35">
      <c r="V1478" s="41" t="str">
        <f t="shared" si="32"/>
        <v/>
      </c>
      <c r="W1478" s="41"/>
      <c r="X1478" s="41"/>
      <c r="Y1478" s="41"/>
      <c r="AJ1478" s="41"/>
    </row>
    <row r="1479" spans="22:36" x14ac:dyDescent="0.35">
      <c r="V1479" s="41" t="str">
        <f t="shared" si="32"/>
        <v/>
      </c>
      <c r="W1479" s="41"/>
      <c r="X1479" s="41"/>
      <c r="Y1479" s="41"/>
      <c r="AJ1479" s="41"/>
    </row>
    <row r="1480" spans="22:36" x14ac:dyDescent="0.35">
      <c r="V1480" s="41" t="str">
        <f t="shared" si="32"/>
        <v/>
      </c>
      <c r="W1480" s="41"/>
      <c r="X1480" s="41"/>
      <c r="Y1480" s="41"/>
      <c r="AJ1480" s="41"/>
    </row>
    <row r="1481" spans="22:36" x14ac:dyDescent="0.35">
      <c r="V1481" s="41" t="str">
        <f t="shared" si="32"/>
        <v/>
      </c>
      <c r="W1481" s="41"/>
      <c r="X1481" s="41"/>
      <c r="Y1481" s="41"/>
      <c r="AJ1481" s="41"/>
    </row>
    <row r="1482" spans="22:36" x14ac:dyDescent="0.35">
      <c r="V1482" s="41" t="str">
        <f t="shared" ref="V1482:V1545" si="33">IF(AND(E1481&lt;&gt;"",J1481&lt;&gt;"",K1481&lt;&gt;""),
IF(AND(E1481="Ducted",J1481&lt;10,K1481&lt;3.5),"ERROR: AEER must be greater than 3.5",
IF(AND(E1481="Ducted",J1481&gt;=10,J1481&lt;25,K1481&lt;3.4),"ERROR: AEER must be greater than 3.4",
IF(AND(E1481="Ducted",J1481&gt;=25,J1481&lt;=39,K1481&lt;3.4),"ERROR: AEER must be greater than 3.4",
IF(AND(E1481="Ducted",J1481&gt;39,J1481&lt;=65,K1481&lt;3.2),"ERROR: AEER must be greater than 3.2",
IF(AND(E1481="Non-ducted",J1481&lt;4,K1481&lt;4.1),"ERROR: AEER must be greater than 4.1",
IF(AND(E1481="Non-ducted",J1481&gt;=4,J1481&lt;7,K1481&lt;3.7),"ERROR: AEER must be greater than 3.7",
IF(AND(E1481="Non-ducted",J1481&gt;=7,J1481&lt;10,K1481&lt;3.7),"ERROR: AEER must be greater than 3.7",
IF(AND(E1481="Non-ducted",J1481&gt;=10,J1481&lt;=39,K1481&lt;3.6),"ERROR: AEER must be greater than 3.6",
IF(AND(E1481="Non-ducted",J1481&gt;39,J1481&lt;=65,K1481&lt;3.4),"ERROR: AEER must be greater than 3.4",""))))))))),"")</f>
        <v/>
      </c>
      <c r="W1482" s="41"/>
      <c r="X1482" s="41"/>
      <c r="Y1482" s="41"/>
      <c r="AJ1482" s="41"/>
    </row>
    <row r="1483" spans="22:36" x14ac:dyDescent="0.35">
      <c r="V1483" s="41" t="str">
        <f t="shared" si="33"/>
        <v/>
      </c>
      <c r="W1483" s="41"/>
      <c r="X1483" s="41"/>
      <c r="Y1483" s="41"/>
      <c r="AJ1483" s="41"/>
    </row>
    <row r="1484" spans="22:36" x14ac:dyDescent="0.35">
      <c r="V1484" s="41" t="str">
        <f t="shared" si="33"/>
        <v/>
      </c>
      <c r="W1484" s="41"/>
      <c r="X1484" s="41"/>
      <c r="Y1484" s="41"/>
      <c r="AJ1484" s="41"/>
    </row>
    <row r="1485" spans="22:36" x14ac:dyDescent="0.35">
      <c r="V1485" s="41" t="str">
        <f t="shared" si="33"/>
        <v/>
      </c>
      <c r="W1485" s="41"/>
      <c r="X1485" s="41"/>
      <c r="Y1485" s="41"/>
      <c r="AJ1485" s="41"/>
    </row>
    <row r="1486" spans="22:36" x14ac:dyDescent="0.35">
      <c r="V1486" s="41" t="str">
        <f t="shared" si="33"/>
        <v/>
      </c>
      <c r="W1486" s="41"/>
      <c r="X1486" s="41"/>
      <c r="Y1486" s="41"/>
      <c r="AJ1486" s="41"/>
    </row>
    <row r="1487" spans="22:36" x14ac:dyDescent="0.35">
      <c r="V1487" s="41" t="str">
        <f t="shared" si="33"/>
        <v/>
      </c>
      <c r="W1487" s="41"/>
      <c r="X1487" s="41"/>
      <c r="Y1487" s="41"/>
      <c r="AJ1487" s="41"/>
    </row>
    <row r="1488" spans="22:36" x14ac:dyDescent="0.35">
      <c r="V1488" s="41" t="str">
        <f t="shared" si="33"/>
        <v/>
      </c>
      <c r="W1488" s="41"/>
      <c r="X1488" s="41"/>
      <c r="Y1488" s="41"/>
      <c r="AJ1488" s="41"/>
    </row>
    <row r="1489" spans="22:36" x14ac:dyDescent="0.35">
      <c r="V1489" s="41" t="str">
        <f t="shared" si="33"/>
        <v/>
      </c>
      <c r="W1489" s="41"/>
      <c r="X1489" s="41"/>
      <c r="Y1489" s="41"/>
      <c r="AJ1489" s="41"/>
    </row>
    <row r="1490" spans="22:36" x14ac:dyDescent="0.35">
      <c r="V1490" s="41" t="str">
        <f t="shared" si="33"/>
        <v/>
      </c>
      <c r="W1490" s="41"/>
      <c r="X1490" s="41"/>
      <c r="Y1490" s="41"/>
      <c r="AJ1490" s="41"/>
    </row>
    <row r="1491" spans="22:36" x14ac:dyDescent="0.35">
      <c r="V1491" s="41" t="str">
        <f t="shared" si="33"/>
        <v/>
      </c>
      <c r="W1491" s="41"/>
      <c r="X1491" s="41"/>
      <c r="Y1491" s="41"/>
      <c r="AJ1491" s="41"/>
    </row>
    <row r="1492" spans="22:36" x14ac:dyDescent="0.35">
      <c r="V1492" s="41" t="str">
        <f t="shared" si="33"/>
        <v/>
      </c>
      <c r="W1492" s="41"/>
      <c r="X1492" s="41"/>
      <c r="Y1492" s="41"/>
      <c r="AJ1492" s="41"/>
    </row>
    <row r="1493" spans="22:36" x14ac:dyDescent="0.35">
      <c r="V1493" s="41" t="str">
        <f t="shared" si="33"/>
        <v/>
      </c>
      <c r="W1493" s="41"/>
      <c r="X1493" s="41"/>
      <c r="Y1493" s="41"/>
      <c r="AJ1493" s="41"/>
    </row>
    <row r="1494" spans="22:36" x14ac:dyDescent="0.35">
      <c r="V1494" s="41" t="str">
        <f t="shared" si="33"/>
        <v/>
      </c>
      <c r="W1494" s="41"/>
      <c r="X1494" s="41"/>
      <c r="Y1494" s="41"/>
      <c r="AJ1494" s="41"/>
    </row>
    <row r="1495" spans="22:36" x14ac:dyDescent="0.35">
      <c r="V1495" s="41" t="str">
        <f t="shared" si="33"/>
        <v/>
      </c>
      <c r="W1495" s="41"/>
      <c r="X1495" s="41"/>
      <c r="Y1495" s="41"/>
      <c r="AJ1495" s="41"/>
    </row>
    <row r="1496" spans="22:36" x14ac:dyDescent="0.35">
      <c r="V1496" s="41" t="str">
        <f t="shared" si="33"/>
        <v/>
      </c>
      <c r="W1496" s="41"/>
      <c r="X1496" s="41"/>
      <c r="Y1496" s="41"/>
      <c r="AJ1496" s="41"/>
    </row>
    <row r="1497" spans="22:36" x14ac:dyDescent="0.35">
      <c r="V1497" s="41" t="str">
        <f t="shared" si="33"/>
        <v/>
      </c>
      <c r="W1497" s="41"/>
      <c r="X1497" s="41"/>
      <c r="Y1497" s="41"/>
      <c r="AJ1497" s="41"/>
    </row>
    <row r="1498" spans="22:36" x14ac:dyDescent="0.35">
      <c r="V1498" s="41" t="str">
        <f t="shared" si="33"/>
        <v/>
      </c>
      <c r="W1498" s="41"/>
      <c r="X1498" s="41"/>
      <c r="Y1498" s="41"/>
      <c r="AJ1498" s="41"/>
    </row>
    <row r="1499" spans="22:36" x14ac:dyDescent="0.35">
      <c r="V1499" s="41" t="str">
        <f t="shared" si="33"/>
        <v/>
      </c>
      <c r="W1499" s="41"/>
      <c r="X1499" s="41"/>
      <c r="Y1499" s="41"/>
      <c r="AJ1499" s="41"/>
    </row>
    <row r="1500" spans="22:36" x14ac:dyDescent="0.35">
      <c r="V1500" s="41" t="str">
        <f t="shared" si="33"/>
        <v/>
      </c>
      <c r="W1500" s="41"/>
      <c r="X1500" s="41"/>
      <c r="Y1500" s="41"/>
      <c r="AJ1500" s="41"/>
    </row>
    <row r="1501" spans="22:36" x14ac:dyDescent="0.35">
      <c r="V1501" s="41" t="str">
        <f t="shared" si="33"/>
        <v/>
      </c>
      <c r="W1501" s="41"/>
      <c r="X1501" s="41"/>
      <c r="Y1501" s="41"/>
      <c r="AJ1501" s="41"/>
    </row>
    <row r="1502" spans="22:36" x14ac:dyDescent="0.35">
      <c r="V1502" s="41" t="str">
        <f t="shared" si="33"/>
        <v/>
      </c>
      <c r="W1502" s="41"/>
      <c r="X1502" s="41"/>
      <c r="Y1502" s="41"/>
      <c r="AJ1502" s="41"/>
    </row>
    <row r="1503" spans="22:36" x14ac:dyDescent="0.35">
      <c r="V1503" s="41" t="str">
        <f t="shared" si="33"/>
        <v/>
      </c>
      <c r="W1503" s="41"/>
      <c r="X1503" s="41"/>
      <c r="Y1503" s="41"/>
      <c r="AJ1503" s="41"/>
    </row>
    <row r="1504" spans="22:36" x14ac:dyDescent="0.35">
      <c r="V1504" s="41" t="str">
        <f t="shared" si="33"/>
        <v/>
      </c>
      <c r="W1504" s="41"/>
      <c r="X1504" s="41"/>
      <c r="Y1504" s="41"/>
      <c r="AJ1504" s="41"/>
    </row>
    <row r="1505" spans="22:36" x14ac:dyDescent="0.35">
      <c r="V1505" s="41" t="str">
        <f t="shared" si="33"/>
        <v/>
      </c>
      <c r="W1505" s="41"/>
      <c r="X1505" s="41"/>
      <c r="Y1505" s="41"/>
      <c r="AJ1505" s="41"/>
    </row>
    <row r="1506" spans="22:36" x14ac:dyDescent="0.35">
      <c r="V1506" s="41" t="str">
        <f t="shared" si="33"/>
        <v/>
      </c>
      <c r="W1506" s="41"/>
      <c r="X1506" s="41"/>
      <c r="Y1506" s="41"/>
      <c r="AJ1506" s="41"/>
    </row>
    <row r="1507" spans="22:36" x14ac:dyDescent="0.35">
      <c r="V1507" s="41" t="str">
        <f t="shared" si="33"/>
        <v/>
      </c>
      <c r="W1507" s="41"/>
      <c r="X1507" s="41"/>
      <c r="Y1507" s="41"/>
      <c r="AJ1507" s="41"/>
    </row>
    <row r="1508" spans="22:36" x14ac:dyDescent="0.35">
      <c r="V1508" s="41" t="str">
        <f t="shared" si="33"/>
        <v/>
      </c>
      <c r="W1508" s="41"/>
      <c r="X1508" s="41"/>
      <c r="Y1508" s="41"/>
      <c r="AJ1508" s="41"/>
    </row>
    <row r="1509" spans="22:36" x14ac:dyDescent="0.35">
      <c r="V1509" s="41" t="str">
        <f t="shared" si="33"/>
        <v/>
      </c>
      <c r="W1509" s="41"/>
      <c r="X1509" s="41"/>
      <c r="Y1509" s="41"/>
      <c r="AJ1509" s="41"/>
    </row>
    <row r="1510" spans="22:36" x14ac:dyDescent="0.35">
      <c r="V1510" s="41" t="str">
        <f t="shared" si="33"/>
        <v/>
      </c>
      <c r="W1510" s="41"/>
      <c r="X1510" s="41"/>
      <c r="Y1510" s="41"/>
      <c r="AJ1510" s="41"/>
    </row>
    <row r="1511" spans="22:36" x14ac:dyDescent="0.35">
      <c r="V1511" s="41" t="str">
        <f t="shared" si="33"/>
        <v/>
      </c>
      <c r="W1511" s="41"/>
      <c r="X1511" s="41"/>
      <c r="Y1511" s="41"/>
      <c r="AJ1511" s="41"/>
    </row>
    <row r="1512" spans="22:36" x14ac:dyDescent="0.35">
      <c r="V1512" s="41" t="str">
        <f t="shared" si="33"/>
        <v/>
      </c>
      <c r="W1512" s="41"/>
      <c r="X1512" s="41"/>
      <c r="Y1512" s="41"/>
      <c r="AJ1512" s="41"/>
    </row>
    <row r="1513" spans="22:36" x14ac:dyDescent="0.35">
      <c r="V1513" s="41" t="str">
        <f t="shared" si="33"/>
        <v/>
      </c>
      <c r="W1513" s="41"/>
      <c r="X1513" s="41"/>
      <c r="Y1513" s="41"/>
      <c r="AJ1513" s="41"/>
    </row>
    <row r="1514" spans="22:36" x14ac:dyDescent="0.35">
      <c r="V1514" s="41" t="str">
        <f t="shared" si="33"/>
        <v/>
      </c>
      <c r="W1514" s="41"/>
      <c r="X1514" s="41"/>
      <c r="Y1514" s="41"/>
      <c r="AJ1514" s="41"/>
    </row>
    <row r="1515" spans="22:36" x14ac:dyDescent="0.35">
      <c r="V1515" s="41" t="str">
        <f t="shared" si="33"/>
        <v/>
      </c>
      <c r="W1515" s="41"/>
      <c r="X1515" s="41"/>
      <c r="Y1515" s="41"/>
      <c r="AJ1515" s="41"/>
    </row>
    <row r="1516" spans="22:36" x14ac:dyDescent="0.35">
      <c r="V1516" s="41" t="str">
        <f t="shared" si="33"/>
        <v/>
      </c>
      <c r="W1516" s="41"/>
      <c r="X1516" s="41"/>
      <c r="Y1516" s="41"/>
      <c r="AJ1516" s="41"/>
    </row>
    <row r="1517" spans="22:36" x14ac:dyDescent="0.35">
      <c r="V1517" s="41" t="str">
        <f t="shared" si="33"/>
        <v/>
      </c>
      <c r="W1517" s="41"/>
      <c r="X1517" s="41"/>
      <c r="Y1517" s="41"/>
      <c r="AJ1517" s="41"/>
    </row>
    <row r="1518" spans="22:36" x14ac:dyDescent="0.35">
      <c r="V1518" s="41" t="str">
        <f t="shared" si="33"/>
        <v/>
      </c>
      <c r="W1518" s="41"/>
      <c r="X1518" s="41"/>
      <c r="Y1518" s="41"/>
      <c r="AJ1518" s="41"/>
    </row>
    <row r="1519" spans="22:36" x14ac:dyDescent="0.35">
      <c r="V1519" s="41" t="str">
        <f t="shared" si="33"/>
        <v/>
      </c>
      <c r="W1519" s="41"/>
      <c r="X1519" s="41"/>
      <c r="Y1519" s="41"/>
      <c r="AJ1519" s="41"/>
    </row>
    <row r="1520" spans="22:36" x14ac:dyDescent="0.35">
      <c r="V1520" s="41" t="str">
        <f t="shared" si="33"/>
        <v/>
      </c>
      <c r="W1520" s="41"/>
      <c r="X1520" s="41"/>
      <c r="Y1520" s="41"/>
      <c r="AJ1520" s="41"/>
    </row>
    <row r="1521" spans="22:36" x14ac:dyDescent="0.35">
      <c r="V1521" s="41" t="str">
        <f t="shared" si="33"/>
        <v/>
      </c>
      <c r="W1521" s="41"/>
      <c r="X1521" s="41"/>
      <c r="Y1521" s="41"/>
      <c r="AJ1521" s="41"/>
    </row>
    <row r="1522" spans="22:36" x14ac:dyDescent="0.35">
      <c r="V1522" s="41" t="str">
        <f t="shared" si="33"/>
        <v/>
      </c>
      <c r="W1522" s="41"/>
      <c r="X1522" s="41"/>
      <c r="Y1522" s="41"/>
      <c r="AJ1522" s="41"/>
    </row>
    <row r="1523" spans="22:36" x14ac:dyDescent="0.35">
      <c r="V1523" s="41" t="str">
        <f t="shared" si="33"/>
        <v/>
      </c>
      <c r="W1523" s="41"/>
      <c r="X1523" s="41"/>
      <c r="Y1523" s="41"/>
      <c r="AJ1523" s="41"/>
    </row>
    <row r="1524" spans="22:36" x14ac:dyDescent="0.35">
      <c r="V1524" s="41" t="str">
        <f t="shared" si="33"/>
        <v/>
      </c>
      <c r="W1524" s="41"/>
      <c r="X1524" s="41"/>
      <c r="Y1524" s="41"/>
      <c r="AJ1524" s="41"/>
    </row>
    <row r="1525" spans="22:36" x14ac:dyDescent="0.35">
      <c r="V1525" s="41" t="str">
        <f t="shared" si="33"/>
        <v/>
      </c>
      <c r="W1525" s="41"/>
      <c r="X1525" s="41"/>
      <c r="Y1525" s="41"/>
      <c r="AJ1525" s="41"/>
    </row>
    <row r="1526" spans="22:36" x14ac:dyDescent="0.35">
      <c r="V1526" s="41" t="str">
        <f t="shared" si="33"/>
        <v/>
      </c>
      <c r="W1526" s="41"/>
      <c r="X1526" s="41"/>
      <c r="Y1526" s="41"/>
      <c r="AJ1526" s="41"/>
    </row>
    <row r="1527" spans="22:36" x14ac:dyDescent="0.35">
      <c r="V1527" s="41" t="str">
        <f t="shared" si="33"/>
        <v/>
      </c>
      <c r="W1527" s="41"/>
      <c r="X1527" s="41"/>
      <c r="Y1527" s="41"/>
      <c r="AJ1527" s="41"/>
    </row>
    <row r="1528" spans="22:36" x14ac:dyDescent="0.35">
      <c r="V1528" s="41" t="str">
        <f t="shared" si="33"/>
        <v/>
      </c>
      <c r="W1528" s="41"/>
      <c r="X1528" s="41"/>
      <c r="Y1528" s="41"/>
      <c r="AJ1528" s="41"/>
    </row>
    <row r="1529" spans="22:36" x14ac:dyDescent="0.35">
      <c r="V1529" s="41" t="str">
        <f t="shared" si="33"/>
        <v/>
      </c>
      <c r="W1529" s="41"/>
      <c r="X1529" s="41"/>
      <c r="Y1529" s="41"/>
      <c r="AJ1529" s="41"/>
    </row>
    <row r="1530" spans="22:36" x14ac:dyDescent="0.35">
      <c r="V1530" s="41" t="str">
        <f t="shared" si="33"/>
        <v/>
      </c>
      <c r="W1530" s="41"/>
      <c r="X1530" s="41"/>
      <c r="Y1530" s="41"/>
      <c r="AJ1530" s="41"/>
    </row>
    <row r="1531" spans="22:36" x14ac:dyDescent="0.35">
      <c r="V1531" s="41" t="str">
        <f t="shared" si="33"/>
        <v/>
      </c>
      <c r="W1531" s="41"/>
      <c r="X1531" s="41"/>
      <c r="Y1531" s="41"/>
      <c r="AJ1531" s="41"/>
    </row>
    <row r="1532" spans="22:36" x14ac:dyDescent="0.35">
      <c r="V1532" s="41" t="str">
        <f t="shared" si="33"/>
        <v/>
      </c>
      <c r="W1532" s="41"/>
      <c r="X1532" s="41"/>
      <c r="Y1532" s="41"/>
      <c r="AJ1532" s="41"/>
    </row>
    <row r="1533" spans="22:36" x14ac:dyDescent="0.35">
      <c r="V1533" s="41" t="str">
        <f t="shared" si="33"/>
        <v/>
      </c>
      <c r="W1533" s="41"/>
      <c r="X1533" s="41"/>
      <c r="Y1533" s="41"/>
      <c r="AJ1533" s="41"/>
    </row>
    <row r="1534" spans="22:36" x14ac:dyDescent="0.35">
      <c r="V1534" s="41" t="str">
        <f t="shared" si="33"/>
        <v/>
      </c>
      <c r="W1534" s="41"/>
      <c r="X1534" s="41"/>
      <c r="Y1534" s="41"/>
      <c r="AJ1534" s="41"/>
    </row>
    <row r="1535" spans="22:36" x14ac:dyDescent="0.35">
      <c r="V1535" s="41" t="str">
        <f t="shared" si="33"/>
        <v/>
      </c>
      <c r="W1535" s="41"/>
      <c r="X1535" s="41"/>
      <c r="Y1535" s="41"/>
      <c r="AJ1535" s="41"/>
    </row>
    <row r="1536" spans="22:36" x14ac:dyDescent="0.35">
      <c r="V1536" s="41" t="str">
        <f t="shared" si="33"/>
        <v/>
      </c>
      <c r="W1536" s="41"/>
      <c r="X1536" s="41"/>
      <c r="Y1536" s="41"/>
      <c r="AJ1536" s="41"/>
    </row>
    <row r="1537" spans="22:36" x14ac:dyDescent="0.35">
      <c r="V1537" s="41" t="str">
        <f t="shared" si="33"/>
        <v/>
      </c>
      <c r="W1537" s="41"/>
      <c r="X1537" s="41"/>
      <c r="Y1537" s="41"/>
      <c r="AJ1537" s="41"/>
    </row>
    <row r="1538" spans="22:36" x14ac:dyDescent="0.35">
      <c r="V1538" s="41" t="str">
        <f t="shared" si="33"/>
        <v/>
      </c>
      <c r="W1538" s="41"/>
      <c r="X1538" s="41"/>
      <c r="Y1538" s="41"/>
      <c r="AJ1538" s="41"/>
    </row>
    <row r="1539" spans="22:36" x14ac:dyDescent="0.35">
      <c r="V1539" s="41" t="str">
        <f t="shared" si="33"/>
        <v/>
      </c>
      <c r="W1539" s="41"/>
      <c r="X1539" s="41"/>
      <c r="Y1539" s="41"/>
      <c r="AJ1539" s="41"/>
    </row>
    <row r="1540" spans="22:36" x14ac:dyDescent="0.35">
      <c r="V1540" s="41" t="str">
        <f t="shared" si="33"/>
        <v/>
      </c>
      <c r="W1540" s="41"/>
      <c r="X1540" s="41"/>
      <c r="Y1540" s="41"/>
      <c r="AJ1540" s="41"/>
    </row>
    <row r="1541" spans="22:36" x14ac:dyDescent="0.35">
      <c r="V1541" s="41" t="str">
        <f t="shared" si="33"/>
        <v/>
      </c>
      <c r="W1541" s="41"/>
      <c r="X1541" s="41"/>
      <c r="Y1541" s="41"/>
      <c r="AJ1541" s="41"/>
    </row>
    <row r="1542" spans="22:36" x14ac:dyDescent="0.35">
      <c r="V1542" s="41" t="str">
        <f t="shared" si="33"/>
        <v/>
      </c>
      <c r="W1542" s="41"/>
      <c r="X1542" s="41"/>
      <c r="Y1542" s="41"/>
      <c r="AJ1542" s="41"/>
    </row>
    <row r="1543" spans="22:36" x14ac:dyDescent="0.35">
      <c r="V1543" s="41" t="str">
        <f t="shared" si="33"/>
        <v/>
      </c>
      <c r="W1543" s="41"/>
      <c r="X1543" s="41"/>
      <c r="Y1543" s="41"/>
      <c r="AJ1543" s="41"/>
    </row>
    <row r="1544" spans="22:36" x14ac:dyDescent="0.35">
      <c r="V1544" s="41" t="str">
        <f t="shared" si="33"/>
        <v/>
      </c>
      <c r="W1544" s="41"/>
      <c r="X1544" s="41"/>
      <c r="Y1544" s="41"/>
      <c r="AJ1544" s="41"/>
    </row>
    <row r="1545" spans="22:36" x14ac:dyDescent="0.35">
      <c r="V1545" s="41" t="str">
        <f t="shared" si="33"/>
        <v/>
      </c>
      <c r="W1545" s="41"/>
      <c r="X1545" s="41"/>
      <c r="Y1545" s="41"/>
      <c r="AJ1545" s="41"/>
    </row>
    <row r="1546" spans="22:36" x14ac:dyDescent="0.35">
      <c r="V1546" s="41" t="str">
        <f t="shared" ref="V1546:V1609" si="34">IF(AND(E1545&lt;&gt;"",J1545&lt;&gt;"",K1545&lt;&gt;""),
IF(AND(E1545="Ducted",J1545&lt;10,K1545&lt;3.5),"ERROR: AEER must be greater than 3.5",
IF(AND(E1545="Ducted",J1545&gt;=10,J1545&lt;25,K1545&lt;3.4),"ERROR: AEER must be greater than 3.4",
IF(AND(E1545="Ducted",J1545&gt;=25,J1545&lt;=39,K1545&lt;3.4),"ERROR: AEER must be greater than 3.4",
IF(AND(E1545="Ducted",J1545&gt;39,J1545&lt;=65,K1545&lt;3.2),"ERROR: AEER must be greater than 3.2",
IF(AND(E1545="Non-ducted",J1545&lt;4,K1545&lt;4.1),"ERROR: AEER must be greater than 4.1",
IF(AND(E1545="Non-ducted",J1545&gt;=4,J1545&lt;7,K1545&lt;3.7),"ERROR: AEER must be greater than 3.7",
IF(AND(E1545="Non-ducted",J1545&gt;=7,J1545&lt;10,K1545&lt;3.7),"ERROR: AEER must be greater than 3.7",
IF(AND(E1545="Non-ducted",J1545&gt;=10,J1545&lt;=39,K1545&lt;3.6),"ERROR: AEER must be greater than 3.6",
IF(AND(E1545="Non-ducted",J1545&gt;39,J1545&lt;=65,K1545&lt;3.4),"ERROR: AEER must be greater than 3.4",""))))))))),"")</f>
        <v/>
      </c>
      <c r="W1546" s="41"/>
      <c r="X1546" s="41"/>
      <c r="Y1546" s="41"/>
      <c r="AJ1546" s="41"/>
    </row>
    <row r="1547" spans="22:36" x14ac:dyDescent="0.35">
      <c r="V1547" s="41" t="str">
        <f t="shared" si="34"/>
        <v/>
      </c>
      <c r="W1547" s="41"/>
      <c r="X1547" s="41"/>
      <c r="Y1547" s="41"/>
      <c r="AJ1547" s="41"/>
    </row>
    <row r="1548" spans="22:36" x14ac:dyDescent="0.35">
      <c r="V1548" s="41" t="str">
        <f t="shared" si="34"/>
        <v/>
      </c>
      <c r="W1548" s="41"/>
      <c r="X1548" s="41"/>
      <c r="Y1548" s="41"/>
      <c r="AJ1548" s="41"/>
    </row>
    <row r="1549" spans="22:36" x14ac:dyDescent="0.35">
      <c r="V1549" s="41" t="str">
        <f t="shared" si="34"/>
        <v/>
      </c>
      <c r="W1549" s="41"/>
      <c r="X1549" s="41"/>
      <c r="Y1549" s="41"/>
      <c r="AJ1549" s="41"/>
    </row>
    <row r="1550" spans="22:36" x14ac:dyDescent="0.35">
      <c r="V1550" s="41" t="str">
        <f t="shared" si="34"/>
        <v/>
      </c>
      <c r="W1550" s="41"/>
      <c r="X1550" s="41"/>
      <c r="Y1550" s="41"/>
      <c r="AJ1550" s="41"/>
    </row>
    <row r="1551" spans="22:36" x14ac:dyDescent="0.35">
      <c r="V1551" s="41" t="str">
        <f t="shared" si="34"/>
        <v/>
      </c>
      <c r="W1551" s="41"/>
      <c r="X1551" s="41"/>
      <c r="Y1551" s="41"/>
      <c r="AJ1551" s="41"/>
    </row>
    <row r="1552" spans="22:36" x14ac:dyDescent="0.35">
      <c r="V1552" s="41" t="str">
        <f t="shared" si="34"/>
        <v/>
      </c>
      <c r="W1552" s="41"/>
      <c r="X1552" s="41"/>
      <c r="Y1552" s="41"/>
      <c r="AJ1552" s="41"/>
    </row>
    <row r="1553" spans="22:36" x14ac:dyDescent="0.35">
      <c r="V1553" s="41" t="str">
        <f t="shared" si="34"/>
        <v/>
      </c>
      <c r="W1553" s="41"/>
      <c r="X1553" s="41"/>
      <c r="Y1553" s="41"/>
      <c r="AJ1553" s="41"/>
    </row>
    <row r="1554" spans="22:36" x14ac:dyDescent="0.35">
      <c r="V1554" s="41" t="str">
        <f t="shared" si="34"/>
        <v/>
      </c>
      <c r="W1554" s="41"/>
      <c r="X1554" s="41"/>
      <c r="Y1554" s="41"/>
      <c r="AJ1554" s="41"/>
    </row>
    <row r="1555" spans="22:36" x14ac:dyDescent="0.35">
      <c r="V1555" s="41" t="str">
        <f t="shared" si="34"/>
        <v/>
      </c>
      <c r="W1555" s="41"/>
      <c r="X1555" s="41"/>
      <c r="Y1555" s="41"/>
      <c r="AJ1555" s="41"/>
    </row>
    <row r="1556" spans="22:36" x14ac:dyDescent="0.35">
      <c r="V1556" s="41" t="str">
        <f t="shared" si="34"/>
        <v/>
      </c>
      <c r="W1556" s="41"/>
      <c r="X1556" s="41"/>
      <c r="Y1556" s="41"/>
      <c r="AJ1556" s="41"/>
    </row>
    <row r="1557" spans="22:36" x14ac:dyDescent="0.35">
      <c r="V1557" s="41" t="str">
        <f t="shared" si="34"/>
        <v/>
      </c>
      <c r="W1557" s="41"/>
      <c r="X1557" s="41"/>
      <c r="Y1557" s="41"/>
      <c r="AJ1557" s="41"/>
    </row>
    <row r="1558" spans="22:36" x14ac:dyDescent="0.35">
      <c r="V1558" s="41" t="str">
        <f t="shared" si="34"/>
        <v/>
      </c>
      <c r="W1558" s="41"/>
      <c r="X1558" s="41"/>
      <c r="Y1558" s="41"/>
      <c r="AJ1558" s="41"/>
    </row>
    <row r="1559" spans="22:36" x14ac:dyDescent="0.35">
      <c r="V1559" s="41" t="str">
        <f t="shared" si="34"/>
        <v/>
      </c>
      <c r="W1559" s="41"/>
      <c r="X1559" s="41"/>
      <c r="Y1559" s="41"/>
      <c r="AJ1559" s="41"/>
    </row>
    <row r="1560" spans="22:36" x14ac:dyDescent="0.35">
      <c r="V1560" s="41" t="str">
        <f t="shared" si="34"/>
        <v/>
      </c>
      <c r="W1560" s="41"/>
      <c r="X1560" s="41"/>
      <c r="Y1560" s="41"/>
      <c r="AJ1560" s="41"/>
    </row>
    <row r="1561" spans="22:36" x14ac:dyDescent="0.35">
      <c r="V1561" s="41" t="str">
        <f t="shared" si="34"/>
        <v/>
      </c>
      <c r="W1561" s="41"/>
      <c r="X1561" s="41"/>
      <c r="Y1561" s="41"/>
      <c r="AJ1561" s="41"/>
    </row>
    <row r="1562" spans="22:36" x14ac:dyDescent="0.35">
      <c r="V1562" s="41" t="str">
        <f t="shared" si="34"/>
        <v/>
      </c>
      <c r="W1562" s="41"/>
      <c r="X1562" s="41"/>
      <c r="Y1562" s="41"/>
      <c r="AJ1562" s="41"/>
    </row>
    <row r="1563" spans="22:36" x14ac:dyDescent="0.35">
      <c r="V1563" s="41" t="str">
        <f t="shared" si="34"/>
        <v/>
      </c>
      <c r="W1563" s="41"/>
      <c r="X1563" s="41"/>
      <c r="Y1563" s="41"/>
      <c r="AJ1563" s="41"/>
    </row>
    <row r="1564" spans="22:36" x14ac:dyDescent="0.35">
      <c r="V1564" s="41" t="str">
        <f t="shared" si="34"/>
        <v/>
      </c>
      <c r="W1564" s="41"/>
      <c r="X1564" s="41"/>
      <c r="Y1564" s="41"/>
      <c r="AJ1564" s="41"/>
    </row>
    <row r="1565" spans="22:36" x14ac:dyDescent="0.35">
      <c r="V1565" s="41" t="str">
        <f t="shared" si="34"/>
        <v/>
      </c>
      <c r="W1565" s="41"/>
      <c r="X1565" s="41"/>
      <c r="Y1565" s="41"/>
      <c r="AJ1565" s="41"/>
    </row>
    <row r="1566" spans="22:36" x14ac:dyDescent="0.35">
      <c r="V1566" s="41" t="str">
        <f t="shared" si="34"/>
        <v/>
      </c>
      <c r="W1566" s="41"/>
      <c r="X1566" s="41"/>
      <c r="Y1566" s="41"/>
      <c r="AJ1566" s="41"/>
    </row>
    <row r="1567" spans="22:36" x14ac:dyDescent="0.35">
      <c r="V1567" s="41" t="str">
        <f t="shared" si="34"/>
        <v/>
      </c>
      <c r="W1567" s="41"/>
      <c r="X1567" s="41"/>
      <c r="Y1567" s="41"/>
      <c r="AJ1567" s="41"/>
    </row>
    <row r="1568" spans="22:36" x14ac:dyDescent="0.35">
      <c r="V1568" s="41" t="str">
        <f t="shared" si="34"/>
        <v/>
      </c>
      <c r="W1568" s="41"/>
      <c r="X1568" s="41"/>
      <c r="Y1568" s="41"/>
      <c r="AJ1568" s="41"/>
    </row>
    <row r="1569" spans="22:36" x14ac:dyDescent="0.35">
      <c r="V1569" s="41" t="str">
        <f t="shared" si="34"/>
        <v/>
      </c>
      <c r="W1569" s="41"/>
      <c r="X1569" s="41"/>
      <c r="Y1569" s="41"/>
      <c r="AJ1569" s="41"/>
    </row>
    <row r="1570" spans="22:36" x14ac:dyDescent="0.35">
      <c r="V1570" s="41" t="str">
        <f t="shared" si="34"/>
        <v/>
      </c>
      <c r="W1570" s="41"/>
      <c r="X1570" s="41"/>
      <c r="Y1570" s="41"/>
      <c r="AJ1570" s="41"/>
    </row>
    <row r="1571" spans="22:36" x14ac:dyDescent="0.35">
      <c r="V1571" s="41" t="str">
        <f t="shared" si="34"/>
        <v/>
      </c>
      <c r="W1571" s="41"/>
      <c r="X1571" s="41"/>
      <c r="Y1571" s="41"/>
      <c r="AJ1571" s="41"/>
    </row>
    <row r="1572" spans="22:36" x14ac:dyDescent="0.35">
      <c r="V1572" s="41" t="str">
        <f t="shared" si="34"/>
        <v/>
      </c>
      <c r="W1572" s="41"/>
      <c r="X1572" s="41"/>
      <c r="Y1572" s="41"/>
      <c r="AJ1572" s="41"/>
    </row>
    <row r="1573" spans="22:36" x14ac:dyDescent="0.35">
      <c r="V1573" s="41" t="str">
        <f t="shared" si="34"/>
        <v/>
      </c>
      <c r="W1573" s="41"/>
      <c r="X1573" s="41"/>
      <c r="Y1573" s="41"/>
      <c r="AJ1573" s="41"/>
    </row>
    <row r="1574" spans="22:36" x14ac:dyDescent="0.35">
      <c r="V1574" s="41" t="str">
        <f t="shared" si="34"/>
        <v/>
      </c>
      <c r="W1574" s="41"/>
      <c r="X1574" s="41"/>
      <c r="Y1574" s="41"/>
      <c r="AJ1574" s="41"/>
    </row>
    <row r="1575" spans="22:36" x14ac:dyDescent="0.35">
      <c r="V1575" s="41" t="str">
        <f t="shared" si="34"/>
        <v/>
      </c>
      <c r="W1575" s="41"/>
      <c r="X1575" s="41"/>
      <c r="Y1575" s="41"/>
      <c r="AJ1575" s="41"/>
    </row>
    <row r="1576" spans="22:36" x14ac:dyDescent="0.35">
      <c r="V1576" s="41" t="str">
        <f t="shared" si="34"/>
        <v/>
      </c>
      <c r="W1576" s="41"/>
      <c r="X1576" s="41"/>
      <c r="Y1576" s="41"/>
      <c r="AJ1576" s="41"/>
    </row>
    <row r="1577" spans="22:36" x14ac:dyDescent="0.35">
      <c r="V1577" s="41" t="str">
        <f t="shared" si="34"/>
        <v/>
      </c>
      <c r="W1577" s="41"/>
      <c r="X1577" s="41"/>
      <c r="Y1577" s="41"/>
      <c r="AJ1577" s="41"/>
    </row>
    <row r="1578" spans="22:36" x14ac:dyDescent="0.35">
      <c r="V1578" s="41" t="str">
        <f t="shared" si="34"/>
        <v/>
      </c>
      <c r="W1578" s="41"/>
      <c r="X1578" s="41"/>
      <c r="Y1578" s="41"/>
      <c r="AJ1578" s="41"/>
    </row>
    <row r="1579" spans="22:36" x14ac:dyDescent="0.35">
      <c r="V1579" s="41" t="str">
        <f t="shared" si="34"/>
        <v/>
      </c>
      <c r="W1579" s="41"/>
      <c r="X1579" s="41"/>
      <c r="Y1579" s="41"/>
      <c r="AJ1579" s="41"/>
    </row>
    <row r="1580" spans="22:36" x14ac:dyDescent="0.35">
      <c r="V1580" s="41" t="str">
        <f t="shared" si="34"/>
        <v/>
      </c>
      <c r="W1580" s="41"/>
      <c r="X1580" s="41"/>
      <c r="Y1580" s="41"/>
      <c r="AJ1580" s="41"/>
    </row>
    <row r="1581" spans="22:36" x14ac:dyDescent="0.35">
      <c r="V1581" s="41" t="str">
        <f t="shared" si="34"/>
        <v/>
      </c>
      <c r="W1581" s="41"/>
      <c r="X1581" s="41"/>
      <c r="Y1581" s="41"/>
      <c r="AJ1581" s="41"/>
    </row>
    <row r="1582" spans="22:36" x14ac:dyDescent="0.35">
      <c r="V1582" s="41" t="str">
        <f t="shared" si="34"/>
        <v/>
      </c>
      <c r="W1582" s="41"/>
      <c r="X1582" s="41"/>
      <c r="Y1582" s="41"/>
      <c r="AJ1582" s="41"/>
    </row>
    <row r="1583" spans="22:36" x14ac:dyDescent="0.35">
      <c r="V1583" s="41" t="str">
        <f t="shared" si="34"/>
        <v/>
      </c>
      <c r="W1583" s="41"/>
      <c r="X1583" s="41"/>
      <c r="Y1583" s="41"/>
      <c r="AJ1583" s="41"/>
    </row>
    <row r="1584" spans="22:36" x14ac:dyDescent="0.35">
      <c r="V1584" s="41" t="str">
        <f t="shared" si="34"/>
        <v/>
      </c>
      <c r="W1584" s="41"/>
      <c r="X1584" s="41"/>
      <c r="Y1584" s="41"/>
      <c r="AJ1584" s="41"/>
    </row>
    <row r="1585" spans="22:36" x14ac:dyDescent="0.35">
      <c r="V1585" s="41" t="str">
        <f t="shared" si="34"/>
        <v/>
      </c>
      <c r="W1585" s="41"/>
      <c r="X1585" s="41"/>
      <c r="Y1585" s="41"/>
      <c r="AJ1585" s="41"/>
    </row>
    <row r="1586" spans="22:36" x14ac:dyDescent="0.35">
      <c r="V1586" s="41" t="str">
        <f t="shared" si="34"/>
        <v/>
      </c>
      <c r="W1586" s="41"/>
      <c r="X1586" s="41"/>
      <c r="Y1586" s="41"/>
      <c r="AJ1586" s="41"/>
    </row>
    <row r="1587" spans="22:36" x14ac:dyDescent="0.35">
      <c r="V1587" s="41" t="str">
        <f t="shared" si="34"/>
        <v/>
      </c>
      <c r="W1587" s="41"/>
      <c r="X1587" s="41"/>
      <c r="Y1587" s="41"/>
      <c r="AJ1587" s="41"/>
    </row>
    <row r="1588" spans="22:36" x14ac:dyDescent="0.35">
      <c r="V1588" s="41" t="str">
        <f t="shared" si="34"/>
        <v/>
      </c>
      <c r="W1588" s="41"/>
      <c r="X1588" s="41"/>
      <c r="Y1588" s="41"/>
      <c r="AJ1588" s="41"/>
    </row>
    <row r="1589" spans="22:36" x14ac:dyDescent="0.35">
      <c r="V1589" s="41" t="str">
        <f t="shared" si="34"/>
        <v/>
      </c>
      <c r="W1589" s="41"/>
      <c r="X1589" s="41"/>
      <c r="Y1589" s="41"/>
      <c r="AJ1589" s="41"/>
    </row>
    <row r="1590" spans="22:36" x14ac:dyDescent="0.35">
      <c r="V1590" s="41" t="str">
        <f t="shared" si="34"/>
        <v/>
      </c>
      <c r="W1590" s="41"/>
      <c r="X1590" s="41"/>
      <c r="Y1590" s="41"/>
      <c r="AJ1590" s="41"/>
    </row>
    <row r="1591" spans="22:36" x14ac:dyDescent="0.35">
      <c r="V1591" s="41" t="str">
        <f t="shared" si="34"/>
        <v/>
      </c>
      <c r="W1591" s="41"/>
      <c r="X1591" s="41"/>
      <c r="Y1591" s="41"/>
      <c r="AJ1591" s="41"/>
    </row>
    <row r="1592" spans="22:36" x14ac:dyDescent="0.35">
      <c r="V1592" s="41" t="str">
        <f t="shared" si="34"/>
        <v/>
      </c>
      <c r="W1592" s="41"/>
      <c r="X1592" s="41"/>
      <c r="Y1592" s="41"/>
      <c r="AJ1592" s="41"/>
    </row>
    <row r="1593" spans="22:36" x14ac:dyDescent="0.35">
      <c r="V1593" s="41" t="str">
        <f t="shared" si="34"/>
        <v/>
      </c>
      <c r="W1593" s="41"/>
      <c r="X1593" s="41"/>
      <c r="Y1593" s="41"/>
      <c r="AJ1593" s="41"/>
    </row>
    <row r="1594" spans="22:36" x14ac:dyDescent="0.35">
      <c r="V1594" s="41" t="str">
        <f t="shared" si="34"/>
        <v/>
      </c>
      <c r="W1594" s="41"/>
      <c r="X1594" s="41"/>
      <c r="Y1594" s="41"/>
      <c r="AJ1594" s="41"/>
    </row>
    <row r="1595" spans="22:36" x14ac:dyDescent="0.35">
      <c r="V1595" s="41" t="str">
        <f t="shared" si="34"/>
        <v/>
      </c>
      <c r="W1595" s="41"/>
      <c r="X1595" s="41"/>
      <c r="Y1595" s="41"/>
      <c r="AJ1595" s="41"/>
    </row>
    <row r="1596" spans="22:36" x14ac:dyDescent="0.35">
      <c r="V1596" s="41" t="str">
        <f t="shared" si="34"/>
        <v/>
      </c>
      <c r="W1596" s="41"/>
      <c r="X1596" s="41"/>
      <c r="Y1596" s="41"/>
      <c r="AJ1596" s="41"/>
    </row>
    <row r="1597" spans="22:36" x14ac:dyDescent="0.35">
      <c r="V1597" s="41" t="str">
        <f t="shared" si="34"/>
        <v/>
      </c>
      <c r="W1597" s="41"/>
      <c r="X1597" s="41"/>
      <c r="Y1597" s="41"/>
      <c r="AJ1597" s="41"/>
    </row>
    <row r="1598" spans="22:36" x14ac:dyDescent="0.35">
      <c r="V1598" s="41" t="str">
        <f t="shared" si="34"/>
        <v/>
      </c>
      <c r="W1598" s="41"/>
      <c r="X1598" s="41"/>
      <c r="Y1598" s="41"/>
      <c r="AJ1598" s="41"/>
    </row>
    <row r="1599" spans="22:36" x14ac:dyDescent="0.35">
      <c r="V1599" s="41" t="str">
        <f t="shared" si="34"/>
        <v/>
      </c>
      <c r="W1599" s="41"/>
      <c r="X1599" s="41"/>
      <c r="Y1599" s="41"/>
      <c r="AJ1599" s="41"/>
    </row>
    <row r="1600" spans="22:36" x14ac:dyDescent="0.35">
      <c r="V1600" s="41" t="str">
        <f t="shared" si="34"/>
        <v/>
      </c>
      <c r="W1600" s="41"/>
      <c r="X1600" s="41"/>
      <c r="Y1600" s="41"/>
      <c r="AJ1600" s="41"/>
    </row>
    <row r="1601" spans="22:36" x14ac:dyDescent="0.35">
      <c r="V1601" s="41" t="str">
        <f t="shared" si="34"/>
        <v/>
      </c>
      <c r="W1601" s="41"/>
      <c r="X1601" s="41"/>
      <c r="Y1601" s="41"/>
      <c r="AJ1601" s="41"/>
    </row>
    <row r="1602" spans="22:36" x14ac:dyDescent="0.35">
      <c r="V1602" s="41" t="str">
        <f t="shared" si="34"/>
        <v/>
      </c>
      <c r="W1602" s="41"/>
      <c r="X1602" s="41"/>
      <c r="Y1602" s="41"/>
      <c r="AJ1602" s="41"/>
    </row>
    <row r="1603" spans="22:36" x14ac:dyDescent="0.35">
      <c r="V1603" s="41" t="str">
        <f t="shared" si="34"/>
        <v/>
      </c>
      <c r="W1603" s="41"/>
      <c r="X1603" s="41"/>
      <c r="Y1603" s="41"/>
      <c r="AJ1603" s="41"/>
    </row>
    <row r="1604" spans="22:36" x14ac:dyDescent="0.35">
      <c r="V1604" s="41" t="str">
        <f t="shared" si="34"/>
        <v/>
      </c>
      <c r="W1604" s="41"/>
      <c r="X1604" s="41"/>
      <c r="Y1604" s="41"/>
      <c r="AJ1604" s="41"/>
    </row>
    <row r="1605" spans="22:36" x14ac:dyDescent="0.35">
      <c r="V1605" s="41" t="str">
        <f t="shared" si="34"/>
        <v/>
      </c>
      <c r="W1605" s="41"/>
      <c r="X1605" s="41"/>
      <c r="Y1605" s="41"/>
      <c r="AJ1605" s="41"/>
    </row>
    <row r="1606" spans="22:36" x14ac:dyDescent="0.35">
      <c r="V1606" s="41" t="str">
        <f t="shared" si="34"/>
        <v/>
      </c>
      <c r="W1606" s="41"/>
      <c r="X1606" s="41"/>
      <c r="Y1606" s="41"/>
      <c r="AJ1606" s="41"/>
    </row>
    <row r="1607" spans="22:36" x14ac:dyDescent="0.35">
      <c r="V1607" s="41" t="str">
        <f t="shared" si="34"/>
        <v/>
      </c>
      <c r="W1607" s="41"/>
      <c r="X1607" s="41"/>
      <c r="Y1607" s="41"/>
      <c r="AJ1607" s="41"/>
    </row>
    <row r="1608" spans="22:36" x14ac:dyDescent="0.35">
      <c r="V1608" s="41" t="str">
        <f t="shared" si="34"/>
        <v/>
      </c>
      <c r="W1608" s="41"/>
      <c r="X1608" s="41"/>
      <c r="Y1608" s="41"/>
      <c r="AJ1608" s="41"/>
    </row>
    <row r="1609" spans="22:36" x14ac:dyDescent="0.35">
      <c r="V1609" s="41" t="str">
        <f t="shared" si="34"/>
        <v/>
      </c>
      <c r="W1609" s="41"/>
      <c r="X1609" s="41"/>
      <c r="Y1609" s="41"/>
      <c r="AJ1609" s="41"/>
    </row>
    <row r="1610" spans="22:36" x14ac:dyDescent="0.35">
      <c r="V1610" s="41" t="str">
        <f t="shared" ref="V1610:V1673" si="35">IF(AND(E1609&lt;&gt;"",J1609&lt;&gt;"",K1609&lt;&gt;""),
IF(AND(E1609="Ducted",J1609&lt;10,K1609&lt;3.5),"ERROR: AEER must be greater than 3.5",
IF(AND(E1609="Ducted",J1609&gt;=10,J1609&lt;25,K1609&lt;3.4),"ERROR: AEER must be greater than 3.4",
IF(AND(E1609="Ducted",J1609&gt;=25,J1609&lt;=39,K1609&lt;3.4),"ERROR: AEER must be greater than 3.4",
IF(AND(E1609="Ducted",J1609&gt;39,J1609&lt;=65,K1609&lt;3.2),"ERROR: AEER must be greater than 3.2",
IF(AND(E1609="Non-ducted",J1609&lt;4,K1609&lt;4.1),"ERROR: AEER must be greater than 4.1",
IF(AND(E1609="Non-ducted",J1609&gt;=4,J1609&lt;7,K1609&lt;3.7),"ERROR: AEER must be greater than 3.7",
IF(AND(E1609="Non-ducted",J1609&gt;=7,J1609&lt;10,K1609&lt;3.7),"ERROR: AEER must be greater than 3.7",
IF(AND(E1609="Non-ducted",J1609&gt;=10,J1609&lt;=39,K1609&lt;3.6),"ERROR: AEER must be greater than 3.6",
IF(AND(E1609="Non-ducted",J1609&gt;39,J1609&lt;=65,K1609&lt;3.4),"ERROR: AEER must be greater than 3.4",""))))))))),"")</f>
        <v/>
      </c>
      <c r="W1610" s="41"/>
      <c r="X1610" s="41"/>
      <c r="Y1610" s="41"/>
      <c r="AJ1610" s="41"/>
    </row>
    <row r="1611" spans="22:36" x14ac:dyDescent="0.35">
      <c r="V1611" s="41" t="str">
        <f t="shared" si="35"/>
        <v/>
      </c>
      <c r="W1611" s="41"/>
      <c r="X1611" s="41"/>
      <c r="Y1611" s="41"/>
      <c r="AJ1611" s="41"/>
    </row>
    <row r="1612" spans="22:36" x14ac:dyDescent="0.35">
      <c r="V1612" s="41" t="str">
        <f t="shared" si="35"/>
        <v/>
      </c>
      <c r="W1612" s="41"/>
      <c r="X1612" s="41"/>
      <c r="Y1612" s="41"/>
      <c r="AJ1612" s="41"/>
    </row>
    <row r="1613" spans="22:36" x14ac:dyDescent="0.35">
      <c r="V1613" s="41" t="str">
        <f t="shared" si="35"/>
        <v/>
      </c>
      <c r="W1613" s="41"/>
      <c r="X1613" s="41"/>
      <c r="Y1613" s="41"/>
      <c r="AJ1613" s="41"/>
    </row>
    <row r="1614" spans="22:36" x14ac:dyDescent="0.35">
      <c r="V1614" s="41" t="str">
        <f t="shared" si="35"/>
        <v/>
      </c>
      <c r="W1614" s="41"/>
      <c r="X1614" s="41"/>
      <c r="Y1614" s="41"/>
      <c r="AJ1614" s="41"/>
    </row>
    <row r="1615" spans="22:36" x14ac:dyDescent="0.35">
      <c r="V1615" s="41" t="str">
        <f t="shared" si="35"/>
        <v/>
      </c>
      <c r="W1615" s="41"/>
      <c r="X1615" s="41"/>
      <c r="Y1615" s="41"/>
      <c r="AJ1615" s="41"/>
    </row>
    <row r="1616" spans="22:36" x14ac:dyDescent="0.35">
      <c r="V1616" s="41" t="str">
        <f t="shared" si="35"/>
        <v/>
      </c>
      <c r="W1616" s="41"/>
      <c r="X1616" s="41"/>
      <c r="Y1616" s="41"/>
      <c r="AJ1616" s="41"/>
    </row>
    <row r="1617" spans="22:36" x14ac:dyDescent="0.35">
      <c r="V1617" s="41" t="str">
        <f t="shared" si="35"/>
        <v/>
      </c>
      <c r="W1617" s="41"/>
      <c r="X1617" s="41"/>
      <c r="Y1617" s="41"/>
      <c r="AJ1617" s="41"/>
    </row>
    <row r="1618" spans="22:36" x14ac:dyDescent="0.35">
      <c r="V1618" s="41" t="str">
        <f t="shared" si="35"/>
        <v/>
      </c>
      <c r="W1618" s="41"/>
      <c r="X1618" s="41"/>
      <c r="Y1618" s="41"/>
      <c r="AJ1618" s="41"/>
    </row>
    <row r="1619" spans="22:36" x14ac:dyDescent="0.35">
      <c r="V1619" s="41" t="str">
        <f t="shared" si="35"/>
        <v/>
      </c>
      <c r="W1619" s="41"/>
      <c r="X1619" s="41"/>
      <c r="Y1619" s="41"/>
      <c r="AJ1619" s="41"/>
    </row>
    <row r="1620" spans="22:36" x14ac:dyDescent="0.35">
      <c r="V1620" s="41" t="str">
        <f t="shared" si="35"/>
        <v/>
      </c>
      <c r="W1620" s="41"/>
      <c r="X1620" s="41"/>
      <c r="Y1620" s="41"/>
      <c r="AJ1620" s="41"/>
    </row>
    <row r="1621" spans="22:36" x14ac:dyDescent="0.35">
      <c r="V1621" s="41" t="str">
        <f t="shared" si="35"/>
        <v/>
      </c>
      <c r="W1621" s="41"/>
      <c r="X1621" s="41"/>
      <c r="Y1621" s="41"/>
      <c r="AJ1621" s="41"/>
    </row>
    <row r="1622" spans="22:36" x14ac:dyDescent="0.35">
      <c r="V1622" s="41" t="str">
        <f t="shared" si="35"/>
        <v/>
      </c>
      <c r="W1622" s="41"/>
      <c r="X1622" s="41"/>
      <c r="Y1622" s="41"/>
      <c r="AJ1622" s="41"/>
    </row>
    <row r="1623" spans="22:36" x14ac:dyDescent="0.35">
      <c r="V1623" s="41" t="str">
        <f t="shared" si="35"/>
        <v/>
      </c>
      <c r="W1623" s="41"/>
      <c r="X1623" s="41"/>
      <c r="Y1623" s="41"/>
      <c r="AJ1623" s="41"/>
    </row>
    <row r="1624" spans="22:36" x14ac:dyDescent="0.35">
      <c r="V1624" s="41" t="str">
        <f t="shared" si="35"/>
        <v/>
      </c>
      <c r="W1624" s="41"/>
      <c r="X1624" s="41"/>
      <c r="Y1624" s="41"/>
      <c r="AJ1624" s="41"/>
    </row>
    <row r="1625" spans="22:36" x14ac:dyDescent="0.35">
      <c r="V1625" s="41" t="str">
        <f t="shared" si="35"/>
        <v/>
      </c>
      <c r="W1625" s="41"/>
      <c r="X1625" s="41"/>
      <c r="Y1625" s="41"/>
      <c r="AJ1625" s="41"/>
    </row>
    <row r="1626" spans="22:36" x14ac:dyDescent="0.35">
      <c r="V1626" s="41" t="str">
        <f t="shared" si="35"/>
        <v/>
      </c>
      <c r="W1626" s="41"/>
      <c r="X1626" s="41"/>
      <c r="Y1626" s="41"/>
      <c r="AJ1626" s="41"/>
    </row>
    <row r="1627" spans="22:36" x14ac:dyDescent="0.35">
      <c r="V1627" s="41" t="str">
        <f t="shared" si="35"/>
        <v/>
      </c>
      <c r="W1627" s="41"/>
      <c r="X1627" s="41"/>
      <c r="Y1627" s="41"/>
      <c r="AJ1627" s="41"/>
    </row>
    <row r="1628" spans="22:36" x14ac:dyDescent="0.35">
      <c r="V1628" s="41" t="str">
        <f t="shared" si="35"/>
        <v/>
      </c>
      <c r="W1628" s="41"/>
      <c r="X1628" s="41"/>
      <c r="Y1628" s="41"/>
      <c r="AJ1628" s="41"/>
    </row>
    <row r="1629" spans="22:36" x14ac:dyDescent="0.35">
      <c r="V1629" s="41" t="str">
        <f t="shared" si="35"/>
        <v/>
      </c>
      <c r="W1629" s="41"/>
      <c r="X1629" s="41"/>
      <c r="Y1629" s="41"/>
      <c r="AJ1629" s="41"/>
    </row>
    <row r="1630" spans="22:36" x14ac:dyDescent="0.35">
      <c r="V1630" s="41" t="str">
        <f t="shared" si="35"/>
        <v/>
      </c>
      <c r="W1630" s="41"/>
      <c r="X1630" s="41"/>
      <c r="Y1630" s="41"/>
      <c r="AJ1630" s="41"/>
    </row>
    <row r="1631" spans="22:36" x14ac:dyDescent="0.35">
      <c r="V1631" s="41" t="str">
        <f t="shared" si="35"/>
        <v/>
      </c>
      <c r="W1631" s="41"/>
      <c r="X1631" s="41"/>
      <c r="Y1631" s="41"/>
      <c r="AJ1631" s="41"/>
    </row>
    <row r="1632" spans="22:36" x14ac:dyDescent="0.35">
      <c r="V1632" s="41" t="str">
        <f t="shared" si="35"/>
        <v/>
      </c>
      <c r="W1632" s="41"/>
      <c r="X1632" s="41"/>
      <c r="Y1632" s="41"/>
      <c r="AJ1632" s="41"/>
    </row>
    <row r="1633" spans="22:36" x14ac:dyDescent="0.35">
      <c r="V1633" s="41" t="str">
        <f t="shared" si="35"/>
        <v/>
      </c>
      <c r="W1633" s="41"/>
      <c r="X1633" s="41"/>
      <c r="Y1633" s="41"/>
      <c r="AJ1633" s="41"/>
    </row>
    <row r="1634" spans="22:36" x14ac:dyDescent="0.35">
      <c r="V1634" s="41" t="str">
        <f t="shared" si="35"/>
        <v/>
      </c>
      <c r="W1634" s="41"/>
      <c r="X1634" s="41"/>
      <c r="Y1634" s="41"/>
      <c r="AJ1634" s="41"/>
    </row>
    <row r="1635" spans="22:36" x14ac:dyDescent="0.35">
      <c r="V1635" s="41" t="str">
        <f t="shared" si="35"/>
        <v/>
      </c>
      <c r="W1635" s="41"/>
      <c r="X1635" s="41"/>
      <c r="Y1635" s="41"/>
      <c r="AJ1635" s="41"/>
    </row>
    <row r="1636" spans="22:36" x14ac:dyDescent="0.35">
      <c r="V1636" s="41" t="str">
        <f t="shared" si="35"/>
        <v/>
      </c>
      <c r="W1636" s="41"/>
      <c r="X1636" s="41"/>
      <c r="Y1636" s="41"/>
      <c r="AJ1636" s="41"/>
    </row>
    <row r="1637" spans="22:36" x14ac:dyDescent="0.35">
      <c r="V1637" s="41" t="str">
        <f t="shared" si="35"/>
        <v/>
      </c>
      <c r="W1637" s="41"/>
      <c r="X1637" s="41"/>
      <c r="Y1637" s="41"/>
      <c r="AJ1637" s="41"/>
    </row>
    <row r="1638" spans="22:36" x14ac:dyDescent="0.35">
      <c r="V1638" s="41" t="str">
        <f t="shared" si="35"/>
        <v/>
      </c>
      <c r="W1638" s="41"/>
      <c r="X1638" s="41"/>
      <c r="Y1638" s="41"/>
      <c r="AJ1638" s="41"/>
    </row>
    <row r="1639" spans="22:36" x14ac:dyDescent="0.35">
      <c r="V1639" s="41" t="str">
        <f t="shared" si="35"/>
        <v/>
      </c>
      <c r="W1639" s="41"/>
      <c r="X1639" s="41"/>
      <c r="Y1639" s="41"/>
      <c r="AJ1639" s="41"/>
    </row>
    <row r="1640" spans="22:36" x14ac:dyDescent="0.35">
      <c r="V1640" s="41" t="str">
        <f t="shared" si="35"/>
        <v/>
      </c>
      <c r="W1640" s="41"/>
      <c r="X1640" s="41"/>
      <c r="Y1640" s="41"/>
      <c r="AJ1640" s="41"/>
    </row>
    <row r="1641" spans="22:36" x14ac:dyDescent="0.35">
      <c r="V1641" s="41" t="str">
        <f t="shared" si="35"/>
        <v/>
      </c>
      <c r="W1641" s="41"/>
      <c r="X1641" s="41"/>
      <c r="Y1641" s="41"/>
      <c r="AJ1641" s="41"/>
    </row>
    <row r="1642" spans="22:36" x14ac:dyDescent="0.35">
      <c r="V1642" s="41" t="str">
        <f t="shared" si="35"/>
        <v/>
      </c>
      <c r="W1642" s="41"/>
      <c r="X1642" s="41"/>
      <c r="Y1642" s="41"/>
      <c r="AJ1642" s="41"/>
    </row>
    <row r="1643" spans="22:36" x14ac:dyDescent="0.35">
      <c r="V1643" s="41" t="str">
        <f t="shared" si="35"/>
        <v/>
      </c>
      <c r="W1643" s="41"/>
      <c r="X1643" s="41"/>
      <c r="Y1643" s="41"/>
      <c r="AJ1643" s="41"/>
    </row>
    <row r="1644" spans="22:36" x14ac:dyDescent="0.35">
      <c r="V1644" s="41" t="str">
        <f t="shared" si="35"/>
        <v/>
      </c>
      <c r="W1644" s="41"/>
      <c r="X1644" s="41"/>
      <c r="Y1644" s="41"/>
      <c r="AJ1644" s="41"/>
    </row>
    <row r="1645" spans="22:36" x14ac:dyDescent="0.35">
      <c r="V1645" s="41" t="str">
        <f t="shared" si="35"/>
        <v/>
      </c>
      <c r="W1645" s="41"/>
      <c r="X1645" s="41"/>
      <c r="Y1645" s="41"/>
      <c r="AJ1645" s="41"/>
    </row>
    <row r="1646" spans="22:36" x14ac:dyDescent="0.35">
      <c r="V1646" s="41" t="str">
        <f t="shared" si="35"/>
        <v/>
      </c>
      <c r="W1646" s="41"/>
      <c r="X1646" s="41"/>
      <c r="Y1646" s="41"/>
      <c r="AJ1646" s="41"/>
    </row>
    <row r="1647" spans="22:36" x14ac:dyDescent="0.35">
      <c r="V1647" s="41" t="str">
        <f t="shared" si="35"/>
        <v/>
      </c>
      <c r="W1647" s="41"/>
      <c r="X1647" s="41"/>
      <c r="Y1647" s="41"/>
      <c r="AJ1647" s="41"/>
    </row>
    <row r="1648" spans="22:36" x14ac:dyDescent="0.35">
      <c r="V1648" s="41" t="str">
        <f t="shared" si="35"/>
        <v/>
      </c>
      <c r="W1648" s="41"/>
      <c r="X1648" s="41"/>
      <c r="Y1648" s="41"/>
      <c r="AJ1648" s="41"/>
    </row>
    <row r="1649" spans="22:36" x14ac:dyDescent="0.35">
      <c r="V1649" s="41" t="str">
        <f t="shared" si="35"/>
        <v/>
      </c>
      <c r="W1649" s="41"/>
      <c r="X1649" s="41"/>
      <c r="Y1649" s="41"/>
      <c r="AJ1649" s="41"/>
    </row>
    <row r="1650" spans="22:36" x14ac:dyDescent="0.35">
      <c r="V1650" s="41" t="str">
        <f t="shared" si="35"/>
        <v/>
      </c>
      <c r="W1650" s="41"/>
      <c r="X1650" s="41"/>
      <c r="Y1650" s="41"/>
      <c r="AJ1650" s="41"/>
    </row>
    <row r="1651" spans="22:36" x14ac:dyDescent="0.35">
      <c r="V1651" s="41" t="str">
        <f t="shared" si="35"/>
        <v/>
      </c>
      <c r="W1651" s="41"/>
      <c r="X1651" s="41"/>
      <c r="Y1651" s="41"/>
      <c r="AJ1651" s="41"/>
    </row>
    <row r="1652" spans="22:36" x14ac:dyDescent="0.35">
      <c r="V1652" s="41" t="str">
        <f t="shared" si="35"/>
        <v/>
      </c>
      <c r="W1652" s="41"/>
      <c r="X1652" s="41"/>
      <c r="Y1652" s="41"/>
      <c r="AJ1652" s="41"/>
    </row>
    <row r="1653" spans="22:36" x14ac:dyDescent="0.35">
      <c r="V1653" s="41" t="str">
        <f t="shared" si="35"/>
        <v/>
      </c>
      <c r="W1653" s="41"/>
      <c r="X1653" s="41"/>
      <c r="Y1653" s="41"/>
      <c r="AJ1653" s="41"/>
    </row>
    <row r="1654" spans="22:36" x14ac:dyDescent="0.35">
      <c r="V1654" s="41" t="str">
        <f t="shared" si="35"/>
        <v/>
      </c>
      <c r="W1654" s="41"/>
      <c r="X1654" s="41"/>
      <c r="Y1654" s="41"/>
      <c r="AJ1654" s="41"/>
    </row>
    <row r="1655" spans="22:36" x14ac:dyDescent="0.35">
      <c r="V1655" s="41" t="str">
        <f t="shared" si="35"/>
        <v/>
      </c>
      <c r="W1655" s="41"/>
      <c r="X1655" s="41"/>
      <c r="Y1655" s="41"/>
      <c r="AJ1655" s="41"/>
    </row>
    <row r="1656" spans="22:36" x14ac:dyDescent="0.35">
      <c r="V1656" s="41" t="str">
        <f t="shared" si="35"/>
        <v/>
      </c>
      <c r="W1656" s="41"/>
      <c r="X1656" s="41"/>
      <c r="Y1656" s="41"/>
      <c r="AJ1656" s="41"/>
    </row>
    <row r="1657" spans="22:36" x14ac:dyDescent="0.35">
      <c r="V1657" s="41" t="str">
        <f t="shared" si="35"/>
        <v/>
      </c>
      <c r="W1657" s="41"/>
      <c r="X1657" s="41"/>
      <c r="Y1657" s="41"/>
      <c r="AJ1657" s="41"/>
    </row>
    <row r="1658" spans="22:36" x14ac:dyDescent="0.35">
      <c r="V1658" s="41" t="str">
        <f t="shared" si="35"/>
        <v/>
      </c>
      <c r="W1658" s="41"/>
      <c r="X1658" s="41"/>
      <c r="Y1658" s="41"/>
      <c r="AJ1658" s="41"/>
    </row>
    <row r="1659" spans="22:36" x14ac:dyDescent="0.35">
      <c r="V1659" s="41" t="str">
        <f t="shared" si="35"/>
        <v/>
      </c>
      <c r="W1659" s="41"/>
      <c r="X1659" s="41"/>
      <c r="Y1659" s="41"/>
      <c r="AJ1659" s="41"/>
    </row>
    <row r="1660" spans="22:36" x14ac:dyDescent="0.35">
      <c r="V1660" s="41" t="str">
        <f t="shared" si="35"/>
        <v/>
      </c>
      <c r="W1660" s="41"/>
      <c r="X1660" s="41"/>
      <c r="Y1660" s="41"/>
      <c r="AJ1660" s="41"/>
    </row>
    <row r="1661" spans="22:36" x14ac:dyDescent="0.35">
      <c r="V1661" s="41" t="str">
        <f t="shared" si="35"/>
        <v/>
      </c>
      <c r="W1661" s="41"/>
      <c r="X1661" s="41"/>
      <c r="Y1661" s="41"/>
      <c r="AJ1661" s="41"/>
    </row>
    <row r="1662" spans="22:36" x14ac:dyDescent="0.35">
      <c r="V1662" s="41" t="str">
        <f t="shared" si="35"/>
        <v/>
      </c>
      <c r="W1662" s="41"/>
      <c r="X1662" s="41"/>
      <c r="Y1662" s="41"/>
      <c r="AJ1662" s="41"/>
    </row>
    <row r="1663" spans="22:36" x14ac:dyDescent="0.35">
      <c r="V1663" s="41" t="str">
        <f t="shared" si="35"/>
        <v/>
      </c>
      <c r="W1663" s="41"/>
      <c r="X1663" s="41"/>
      <c r="Y1663" s="41"/>
      <c r="AJ1663" s="41"/>
    </row>
    <row r="1664" spans="22:36" x14ac:dyDescent="0.35">
      <c r="V1664" s="41" t="str">
        <f t="shared" si="35"/>
        <v/>
      </c>
      <c r="W1664" s="41"/>
      <c r="X1664" s="41"/>
      <c r="Y1664" s="41"/>
      <c r="AJ1664" s="41"/>
    </row>
    <row r="1665" spans="22:36" x14ac:dyDescent="0.35">
      <c r="V1665" s="41" t="str">
        <f t="shared" si="35"/>
        <v/>
      </c>
      <c r="W1665" s="41"/>
      <c r="X1665" s="41"/>
      <c r="Y1665" s="41"/>
      <c r="AJ1665" s="41"/>
    </row>
    <row r="1666" spans="22:36" x14ac:dyDescent="0.35">
      <c r="V1666" s="41" t="str">
        <f t="shared" si="35"/>
        <v/>
      </c>
      <c r="W1666" s="41"/>
      <c r="X1666" s="41"/>
      <c r="Y1666" s="41"/>
      <c r="AJ1666" s="41"/>
    </row>
    <row r="1667" spans="22:36" x14ac:dyDescent="0.35">
      <c r="V1667" s="41" t="str">
        <f t="shared" si="35"/>
        <v/>
      </c>
      <c r="W1667" s="41"/>
      <c r="X1667" s="41"/>
      <c r="Y1667" s="41"/>
      <c r="AJ1667" s="41"/>
    </row>
    <row r="1668" spans="22:36" x14ac:dyDescent="0.35">
      <c r="V1668" s="41" t="str">
        <f t="shared" si="35"/>
        <v/>
      </c>
      <c r="W1668" s="41"/>
      <c r="X1668" s="41"/>
      <c r="Y1668" s="41"/>
      <c r="AJ1668" s="41"/>
    </row>
    <row r="1669" spans="22:36" x14ac:dyDescent="0.35">
      <c r="V1669" s="41" t="str">
        <f t="shared" si="35"/>
        <v/>
      </c>
      <c r="W1669" s="41"/>
      <c r="X1669" s="41"/>
      <c r="Y1669" s="41"/>
      <c r="AJ1669" s="41"/>
    </row>
    <row r="1670" spans="22:36" x14ac:dyDescent="0.35">
      <c r="V1670" s="41" t="str">
        <f t="shared" si="35"/>
        <v/>
      </c>
      <c r="W1670" s="41"/>
      <c r="X1670" s="41"/>
      <c r="Y1670" s="41"/>
      <c r="AJ1670" s="41"/>
    </row>
    <row r="1671" spans="22:36" x14ac:dyDescent="0.35">
      <c r="V1671" s="41" t="str">
        <f t="shared" si="35"/>
        <v/>
      </c>
      <c r="W1671" s="41"/>
      <c r="X1671" s="41"/>
      <c r="Y1671" s="41"/>
      <c r="AJ1671" s="41"/>
    </row>
    <row r="1672" spans="22:36" x14ac:dyDescent="0.35">
      <c r="V1672" s="41" t="str">
        <f t="shared" si="35"/>
        <v/>
      </c>
      <c r="W1672" s="41"/>
      <c r="X1672" s="41"/>
      <c r="Y1672" s="41"/>
      <c r="AJ1672" s="41"/>
    </row>
    <row r="1673" spans="22:36" x14ac:dyDescent="0.35">
      <c r="V1673" s="41" t="str">
        <f t="shared" si="35"/>
        <v/>
      </c>
      <c r="W1673" s="41"/>
      <c r="X1673" s="41"/>
      <c r="Y1673" s="41"/>
      <c r="AJ1673" s="41"/>
    </row>
    <row r="1674" spans="22:36" x14ac:dyDescent="0.35">
      <c r="V1674" s="41" t="str">
        <f t="shared" ref="V1674:V1737" si="36">IF(AND(E1673&lt;&gt;"",J1673&lt;&gt;"",K1673&lt;&gt;""),
IF(AND(E1673="Ducted",J1673&lt;10,K1673&lt;3.5),"ERROR: AEER must be greater than 3.5",
IF(AND(E1673="Ducted",J1673&gt;=10,J1673&lt;25,K1673&lt;3.4),"ERROR: AEER must be greater than 3.4",
IF(AND(E1673="Ducted",J1673&gt;=25,J1673&lt;=39,K1673&lt;3.4),"ERROR: AEER must be greater than 3.4",
IF(AND(E1673="Ducted",J1673&gt;39,J1673&lt;=65,K1673&lt;3.2),"ERROR: AEER must be greater than 3.2",
IF(AND(E1673="Non-ducted",J1673&lt;4,K1673&lt;4.1),"ERROR: AEER must be greater than 4.1",
IF(AND(E1673="Non-ducted",J1673&gt;=4,J1673&lt;7,K1673&lt;3.7),"ERROR: AEER must be greater than 3.7",
IF(AND(E1673="Non-ducted",J1673&gt;=7,J1673&lt;10,K1673&lt;3.7),"ERROR: AEER must be greater than 3.7",
IF(AND(E1673="Non-ducted",J1673&gt;=10,J1673&lt;=39,K1673&lt;3.6),"ERROR: AEER must be greater than 3.6",
IF(AND(E1673="Non-ducted",J1673&gt;39,J1673&lt;=65,K1673&lt;3.4),"ERROR: AEER must be greater than 3.4",""))))))))),"")</f>
        <v/>
      </c>
      <c r="W1674" s="41"/>
      <c r="X1674" s="41"/>
      <c r="Y1674" s="41"/>
      <c r="AJ1674" s="41"/>
    </row>
    <row r="1675" spans="22:36" x14ac:dyDescent="0.35">
      <c r="V1675" s="41" t="str">
        <f t="shared" si="36"/>
        <v/>
      </c>
      <c r="W1675" s="41"/>
      <c r="X1675" s="41"/>
      <c r="Y1675" s="41"/>
      <c r="AJ1675" s="41"/>
    </row>
    <row r="1676" spans="22:36" x14ac:dyDescent="0.35">
      <c r="V1676" s="41" t="str">
        <f t="shared" si="36"/>
        <v/>
      </c>
      <c r="W1676" s="41"/>
      <c r="X1676" s="41"/>
      <c r="Y1676" s="41"/>
      <c r="AJ1676" s="41"/>
    </row>
    <row r="1677" spans="22:36" x14ac:dyDescent="0.35">
      <c r="V1677" s="41" t="str">
        <f t="shared" si="36"/>
        <v/>
      </c>
      <c r="W1677" s="41"/>
      <c r="X1677" s="41"/>
      <c r="Y1677" s="41"/>
      <c r="AJ1677" s="41"/>
    </row>
    <row r="1678" spans="22:36" x14ac:dyDescent="0.35">
      <c r="V1678" s="41" t="str">
        <f t="shared" si="36"/>
        <v/>
      </c>
      <c r="W1678" s="41"/>
      <c r="X1678" s="41"/>
      <c r="Y1678" s="41"/>
      <c r="AJ1678" s="41"/>
    </row>
    <row r="1679" spans="22:36" x14ac:dyDescent="0.35">
      <c r="V1679" s="41" t="str">
        <f t="shared" si="36"/>
        <v/>
      </c>
      <c r="W1679" s="41"/>
      <c r="X1679" s="41"/>
      <c r="Y1679" s="41"/>
      <c r="AJ1679" s="41"/>
    </row>
    <row r="1680" spans="22:36" x14ac:dyDescent="0.35">
      <c r="V1680" s="41" t="str">
        <f t="shared" si="36"/>
        <v/>
      </c>
      <c r="W1680" s="41"/>
      <c r="X1680" s="41"/>
      <c r="Y1680" s="41"/>
      <c r="AJ1680" s="41"/>
    </row>
    <row r="1681" spans="22:36" x14ac:dyDescent="0.35">
      <c r="V1681" s="41" t="str">
        <f t="shared" si="36"/>
        <v/>
      </c>
      <c r="W1681" s="41"/>
      <c r="X1681" s="41"/>
      <c r="Y1681" s="41"/>
      <c r="AJ1681" s="41"/>
    </row>
    <row r="1682" spans="22:36" x14ac:dyDescent="0.35">
      <c r="V1682" s="41" t="str">
        <f t="shared" si="36"/>
        <v/>
      </c>
      <c r="W1682" s="41"/>
      <c r="X1682" s="41"/>
      <c r="Y1682" s="41"/>
      <c r="AJ1682" s="41"/>
    </row>
    <row r="1683" spans="22:36" x14ac:dyDescent="0.35">
      <c r="V1683" s="41" t="str">
        <f t="shared" si="36"/>
        <v/>
      </c>
      <c r="W1683" s="41"/>
      <c r="X1683" s="41"/>
      <c r="Y1683" s="41"/>
      <c r="AJ1683" s="41"/>
    </row>
    <row r="1684" spans="22:36" x14ac:dyDescent="0.35">
      <c r="V1684" s="41" t="str">
        <f t="shared" si="36"/>
        <v/>
      </c>
      <c r="W1684" s="41"/>
      <c r="X1684" s="41"/>
      <c r="Y1684" s="41"/>
      <c r="AJ1684" s="41"/>
    </row>
    <row r="1685" spans="22:36" x14ac:dyDescent="0.35">
      <c r="V1685" s="41" t="str">
        <f t="shared" si="36"/>
        <v/>
      </c>
      <c r="W1685" s="41"/>
      <c r="X1685" s="41"/>
      <c r="Y1685" s="41"/>
      <c r="AJ1685" s="41"/>
    </row>
    <row r="1686" spans="22:36" x14ac:dyDescent="0.35">
      <c r="V1686" s="41" t="str">
        <f t="shared" si="36"/>
        <v/>
      </c>
      <c r="W1686" s="41"/>
      <c r="X1686" s="41"/>
      <c r="Y1686" s="41"/>
      <c r="AJ1686" s="41"/>
    </row>
    <row r="1687" spans="22:36" x14ac:dyDescent="0.35">
      <c r="V1687" s="41" t="str">
        <f t="shared" si="36"/>
        <v/>
      </c>
      <c r="W1687" s="41"/>
      <c r="X1687" s="41"/>
      <c r="Y1687" s="41"/>
      <c r="AJ1687" s="41"/>
    </row>
    <row r="1688" spans="22:36" x14ac:dyDescent="0.35">
      <c r="V1688" s="41" t="str">
        <f t="shared" si="36"/>
        <v/>
      </c>
      <c r="W1688" s="41"/>
      <c r="X1688" s="41"/>
      <c r="Y1688" s="41"/>
      <c r="AJ1688" s="41"/>
    </row>
    <row r="1689" spans="22:36" x14ac:dyDescent="0.35">
      <c r="V1689" s="41" t="str">
        <f t="shared" si="36"/>
        <v/>
      </c>
      <c r="W1689" s="41"/>
      <c r="X1689" s="41"/>
      <c r="Y1689" s="41"/>
      <c r="AJ1689" s="41"/>
    </row>
    <row r="1690" spans="22:36" x14ac:dyDescent="0.35">
      <c r="V1690" s="41" t="str">
        <f t="shared" si="36"/>
        <v/>
      </c>
      <c r="W1690" s="41"/>
      <c r="X1690" s="41"/>
      <c r="Y1690" s="41"/>
      <c r="AJ1690" s="41"/>
    </row>
    <row r="1691" spans="22:36" x14ac:dyDescent="0.35">
      <c r="V1691" s="41" t="str">
        <f t="shared" si="36"/>
        <v/>
      </c>
      <c r="W1691" s="41"/>
      <c r="X1691" s="41"/>
      <c r="Y1691" s="41"/>
      <c r="AJ1691" s="41"/>
    </row>
    <row r="1692" spans="22:36" x14ac:dyDescent="0.35">
      <c r="V1692" s="41" t="str">
        <f t="shared" si="36"/>
        <v/>
      </c>
      <c r="W1692" s="41"/>
      <c r="X1692" s="41"/>
      <c r="Y1692" s="41"/>
      <c r="AJ1692" s="41"/>
    </row>
    <row r="1693" spans="22:36" x14ac:dyDescent="0.35">
      <c r="V1693" s="41" t="str">
        <f t="shared" si="36"/>
        <v/>
      </c>
      <c r="W1693" s="41"/>
      <c r="X1693" s="41"/>
      <c r="Y1693" s="41"/>
      <c r="AJ1693" s="41"/>
    </row>
    <row r="1694" spans="22:36" x14ac:dyDescent="0.35">
      <c r="V1694" s="41" t="str">
        <f t="shared" si="36"/>
        <v/>
      </c>
      <c r="W1694" s="41"/>
      <c r="X1694" s="41"/>
      <c r="Y1694" s="41"/>
      <c r="AJ1694" s="41"/>
    </row>
    <row r="1695" spans="22:36" x14ac:dyDescent="0.35">
      <c r="V1695" s="41" t="str">
        <f t="shared" si="36"/>
        <v/>
      </c>
      <c r="W1695" s="41"/>
      <c r="X1695" s="41"/>
      <c r="Y1695" s="41"/>
      <c r="AJ1695" s="41"/>
    </row>
    <row r="1696" spans="22:36" x14ac:dyDescent="0.35">
      <c r="V1696" s="41" t="str">
        <f t="shared" si="36"/>
        <v/>
      </c>
      <c r="W1696" s="41"/>
      <c r="X1696" s="41"/>
      <c r="Y1696" s="41"/>
      <c r="AJ1696" s="41"/>
    </row>
    <row r="1697" spans="22:36" x14ac:dyDescent="0.35">
      <c r="V1697" s="41" t="str">
        <f t="shared" si="36"/>
        <v/>
      </c>
      <c r="W1697" s="41"/>
      <c r="X1697" s="41"/>
      <c r="Y1697" s="41"/>
      <c r="AJ1697" s="41"/>
    </row>
    <row r="1698" spans="22:36" x14ac:dyDescent="0.35">
      <c r="V1698" s="41" t="str">
        <f t="shared" si="36"/>
        <v/>
      </c>
      <c r="W1698" s="41"/>
      <c r="X1698" s="41"/>
      <c r="Y1698" s="41"/>
      <c r="AJ1698" s="41"/>
    </row>
    <row r="1699" spans="22:36" x14ac:dyDescent="0.35">
      <c r="V1699" s="41" t="str">
        <f t="shared" si="36"/>
        <v/>
      </c>
      <c r="W1699" s="41"/>
      <c r="X1699" s="41"/>
      <c r="Y1699" s="41"/>
      <c r="AJ1699" s="41"/>
    </row>
    <row r="1700" spans="22:36" x14ac:dyDescent="0.35">
      <c r="V1700" s="41" t="str">
        <f t="shared" si="36"/>
        <v/>
      </c>
      <c r="W1700" s="41"/>
      <c r="X1700" s="41"/>
      <c r="Y1700" s="41"/>
      <c r="AJ1700" s="41"/>
    </row>
    <row r="1701" spans="22:36" x14ac:dyDescent="0.35">
      <c r="V1701" s="41" t="str">
        <f t="shared" si="36"/>
        <v/>
      </c>
      <c r="W1701" s="41"/>
      <c r="X1701" s="41"/>
      <c r="Y1701" s="41"/>
      <c r="AJ1701" s="41"/>
    </row>
    <row r="1702" spans="22:36" x14ac:dyDescent="0.35">
      <c r="V1702" s="41" t="str">
        <f t="shared" si="36"/>
        <v/>
      </c>
      <c r="W1702" s="41"/>
      <c r="X1702" s="41"/>
      <c r="Y1702" s="41"/>
      <c r="AJ1702" s="41"/>
    </row>
    <row r="1703" spans="22:36" x14ac:dyDescent="0.35">
      <c r="V1703" s="41" t="str">
        <f t="shared" si="36"/>
        <v/>
      </c>
      <c r="W1703" s="41"/>
      <c r="X1703" s="41"/>
      <c r="Y1703" s="41"/>
      <c r="AJ1703" s="41"/>
    </row>
    <row r="1704" spans="22:36" x14ac:dyDescent="0.35">
      <c r="V1704" s="41" t="str">
        <f t="shared" si="36"/>
        <v/>
      </c>
      <c r="W1704" s="41"/>
      <c r="X1704" s="41"/>
      <c r="Y1704" s="41"/>
      <c r="AJ1704" s="41"/>
    </row>
    <row r="1705" spans="22:36" x14ac:dyDescent="0.35">
      <c r="V1705" s="41" t="str">
        <f t="shared" si="36"/>
        <v/>
      </c>
      <c r="W1705" s="41"/>
      <c r="X1705" s="41"/>
      <c r="Y1705" s="41"/>
      <c r="AJ1705" s="41"/>
    </row>
    <row r="1706" spans="22:36" x14ac:dyDescent="0.35">
      <c r="V1706" s="41" t="str">
        <f t="shared" si="36"/>
        <v/>
      </c>
      <c r="W1706" s="41"/>
      <c r="X1706" s="41"/>
      <c r="Y1706" s="41"/>
      <c r="AJ1706" s="41"/>
    </row>
    <row r="1707" spans="22:36" x14ac:dyDescent="0.35">
      <c r="V1707" s="41" t="str">
        <f t="shared" si="36"/>
        <v/>
      </c>
      <c r="W1707" s="41"/>
      <c r="X1707" s="41"/>
      <c r="Y1707" s="41"/>
      <c r="AJ1707" s="41"/>
    </row>
    <row r="1708" spans="22:36" x14ac:dyDescent="0.35">
      <c r="V1708" s="41" t="str">
        <f t="shared" si="36"/>
        <v/>
      </c>
      <c r="W1708" s="41"/>
      <c r="X1708" s="41"/>
      <c r="Y1708" s="41"/>
      <c r="AJ1708" s="41"/>
    </row>
    <row r="1709" spans="22:36" x14ac:dyDescent="0.35">
      <c r="V1709" s="41" t="str">
        <f t="shared" si="36"/>
        <v/>
      </c>
      <c r="W1709" s="41"/>
      <c r="X1709" s="41"/>
      <c r="Y1709" s="41"/>
      <c r="AJ1709" s="41"/>
    </row>
    <row r="1710" spans="22:36" x14ac:dyDescent="0.35">
      <c r="V1710" s="41" t="str">
        <f t="shared" si="36"/>
        <v/>
      </c>
      <c r="W1710" s="41"/>
      <c r="X1710" s="41"/>
      <c r="Y1710" s="41"/>
      <c r="AJ1710" s="41"/>
    </row>
    <row r="1711" spans="22:36" x14ac:dyDescent="0.35">
      <c r="V1711" s="41" t="str">
        <f t="shared" si="36"/>
        <v/>
      </c>
      <c r="W1711" s="41"/>
      <c r="X1711" s="41"/>
      <c r="Y1711" s="41"/>
      <c r="AJ1711" s="41"/>
    </row>
    <row r="1712" spans="22:36" x14ac:dyDescent="0.35">
      <c r="V1712" s="41" t="str">
        <f t="shared" si="36"/>
        <v/>
      </c>
      <c r="W1712" s="41"/>
      <c r="X1712" s="41"/>
      <c r="Y1712" s="41"/>
      <c r="AJ1712" s="41"/>
    </row>
    <row r="1713" spans="22:36" x14ac:dyDescent="0.35">
      <c r="V1713" s="41" t="str">
        <f t="shared" si="36"/>
        <v/>
      </c>
      <c r="W1713" s="41"/>
      <c r="X1713" s="41"/>
      <c r="Y1713" s="41"/>
      <c r="AJ1713" s="41"/>
    </row>
    <row r="1714" spans="22:36" x14ac:dyDescent="0.35">
      <c r="V1714" s="41" t="str">
        <f t="shared" si="36"/>
        <v/>
      </c>
      <c r="W1714" s="41"/>
      <c r="X1714" s="41"/>
      <c r="Y1714" s="41"/>
      <c r="AJ1714" s="41"/>
    </row>
    <row r="1715" spans="22:36" x14ac:dyDescent="0.35">
      <c r="V1715" s="41" t="str">
        <f t="shared" si="36"/>
        <v/>
      </c>
      <c r="W1715" s="41"/>
      <c r="X1715" s="41"/>
      <c r="Y1715" s="41"/>
      <c r="AJ1715" s="41"/>
    </row>
    <row r="1716" spans="22:36" x14ac:dyDescent="0.35">
      <c r="V1716" s="41" t="str">
        <f t="shared" si="36"/>
        <v/>
      </c>
      <c r="W1716" s="41"/>
      <c r="X1716" s="41"/>
      <c r="Y1716" s="41"/>
      <c r="AJ1716" s="41"/>
    </row>
    <row r="1717" spans="22:36" x14ac:dyDescent="0.35">
      <c r="V1717" s="41" t="str">
        <f t="shared" si="36"/>
        <v/>
      </c>
      <c r="W1717" s="41"/>
      <c r="X1717" s="41"/>
      <c r="Y1717" s="41"/>
      <c r="AJ1717" s="41"/>
    </row>
    <row r="1718" spans="22:36" x14ac:dyDescent="0.35">
      <c r="V1718" s="41" t="str">
        <f t="shared" si="36"/>
        <v/>
      </c>
      <c r="W1718" s="41"/>
      <c r="X1718" s="41"/>
      <c r="Y1718" s="41"/>
      <c r="AJ1718" s="41"/>
    </row>
    <row r="1719" spans="22:36" x14ac:dyDescent="0.35">
      <c r="V1719" s="41" t="str">
        <f t="shared" si="36"/>
        <v/>
      </c>
      <c r="W1719" s="41"/>
      <c r="X1719" s="41"/>
      <c r="Y1719" s="41"/>
      <c r="AJ1719" s="41"/>
    </row>
    <row r="1720" spans="22:36" x14ac:dyDescent="0.35">
      <c r="V1720" s="41" t="str">
        <f t="shared" si="36"/>
        <v/>
      </c>
      <c r="W1720" s="41"/>
      <c r="X1720" s="41"/>
      <c r="Y1720" s="41"/>
      <c r="AJ1720" s="41"/>
    </row>
    <row r="1721" spans="22:36" x14ac:dyDescent="0.35">
      <c r="V1721" s="41" t="str">
        <f t="shared" si="36"/>
        <v/>
      </c>
      <c r="W1721" s="41"/>
      <c r="X1721" s="41"/>
      <c r="Y1721" s="41"/>
      <c r="AJ1721" s="41"/>
    </row>
    <row r="1722" spans="22:36" x14ac:dyDescent="0.35">
      <c r="V1722" s="41" t="str">
        <f t="shared" si="36"/>
        <v/>
      </c>
      <c r="W1722" s="41"/>
      <c r="X1722" s="41"/>
      <c r="Y1722" s="41"/>
      <c r="AJ1722" s="41"/>
    </row>
    <row r="1723" spans="22:36" x14ac:dyDescent="0.35">
      <c r="V1723" s="41" t="str">
        <f t="shared" si="36"/>
        <v/>
      </c>
      <c r="W1723" s="41"/>
      <c r="X1723" s="41"/>
      <c r="Y1723" s="41"/>
      <c r="AJ1723" s="41"/>
    </row>
    <row r="1724" spans="22:36" x14ac:dyDescent="0.35">
      <c r="V1724" s="41" t="str">
        <f t="shared" si="36"/>
        <v/>
      </c>
      <c r="W1724" s="41"/>
      <c r="X1724" s="41"/>
      <c r="Y1724" s="41"/>
      <c r="AJ1724" s="41"/>
    </row>
    <row r="1725" spans="22:36" x14ac:dyDescent="0.35">
      <c r="V1725" s="41" t="str">
        <f t="shared" si="36"/>
        <v/>
      </c>
      <c r="W1725" s="41"/>
      <c r="X1725" s="41"/>
      <c r="Y1725" s="41"/>
      <c r="AJ1725" s="41"/>
    </row>
    <row r="1726" spans="22:36" x14ac:dyDescent="0.35">
      <c r="V1726" s="41" t="str">
        <f t="shared" si="36"/>
        <v/>
      </c>
      <c r="W1726" s="41"/>
      <c r="X1726" s="41"/>
      <c r="Y1726" s="41"/>
      <c r="AJ1726" s="41"/>
    </row>
    <row r="1727" spans="22:36" x14ac:dyDescent="0.35">
      <c r="V1727" s="41" t="str">
        <f t="shared" si="36"/>
        <v/>
      </c>
      <c r="W1727" s="41"/>
      <c r="X1727" s="41"/>
      <c r="Y1727" s="41"/>
      <c r="AJ1727" s="41"/>
    </row>
    <row r="1728" spans="22:36" x14ac:dyDescent="0.35">
      <c r="V1728" s="41" t="str">
        <f t="shared" si="36"/>
        <v/>
      </c>
      <c r="W1728" s="41"/>
      <c r="X1728" s="41"/>
      <c r="Y1728" s="41"/>
      <c r="AJ1728" s="41"/>
    </row>
    <row r="1729" spans="22:36" x14ac:dyDescent="0.35">
      <c r="V1729" s="41" t="str">
        <f t="shared" si="36"/>
        <v/>
      </c>
      <c r="W1729" s="41"/>
      <c r="X1729" s="41"/>
      <c r="Y1729" s="41"/>
      <c r="AJ1729" s="41"/>
    </row>
    <row r="1730" spans="22:36" x14ac:dyDescent="0.35">
      <c r="V1730" s="41" t="str">
        <f t="shared" si="36"/>
        <v/>
      </c>
      <c r="W1730" s="41"/>
      <c r="X1730" s="41"/>
      <c r="Y1730" s="41"/>
      <c r="AJ1730" s="41"/>
    </row>
    <row r="1731" spans="22:36" x14ac:dyDescent="0.35">
      <c r="V1731" s="41" t="str">
        <f t="shared" si="36"/>
        <v/>
      </c>
      <c r="W1731" s="41"/>
      <c r="X1731" s="41"/>
      <c r="Y1731" s="41"/>
      <c r="AJ1731" s="41"/>
    </row>
    <row r="1732" spans="22:36" x14ac:dyDescent="0.35">
      <c r="V1732" s="41" t="str">
        <f t="shared" si="36"/>
        <v/>
      </c>
      <c r="W1732" s="41"/>
      <c r="X1732" s="41"/>
      <c r="Y1732" s="41"/>
      <c r="AJ1732" s="41"/>
    </row>
    <row r="1733" spans="22:36" x14ac:dyDescent="0.35">
      <c r="V1733" s="41" t="str">
        <f t="shared" si="36"/>
        <v/>
      </c>
      <c r="W1733" s="41"/>
      <c r="X1733" s="41"/>
      <c r="Y1733" s="41"/>
      <c r="AJ1733" s="41"/>
    </row>
    <row r="1734" spans="22:36" x14ac:dyDescent="0.35">
      <c r="V1734" s="41" t="str">
        <f t="shared" si="36"/>
        <v/>
      </c>
      <c r="W1734" s="41"/>
      <c r="X1734" s="41"/>
      <c r="Y1734" s="41"/>
      <c r="AJ1734" s="41"/>
    </row>
    <row r="1735" spans="22:36" x14ac:dyDescent="0.35">
      <c r="V1735" s="41" t="str">
        <f t="shared" si="36"/>
        <v/>
      </c>
      <c r="W1735" s="41"/>
      <c r="X1735" s="41"/>
      <c r="Y1735" s="41"/>
      <c r="AJ1735" s="41"/>
    </row>
    <row r="1736" spans="22:36" x14ac:dyDescent="0.35">
      <c r="V1736" s="41" t="str">
        <f t="shared" si="36"/>
        <v/>
      </c>
      <c r="W1736" s="41"/>
      <c r="X1736" s="41"/>
      <c r="Y1736" s="41"/>
      <c r="AJ1736" s="41"/>
    </row>
    <row r="1737" spans="22:36" x14ac:dyDescent="0.35">
      <c r="V1737" s="41" t="str">
        <f t="shared" si="36"/>
        <v/>
      </c>
      <c r="W1737" s="41"/>
      <c r="X1737" s="41"/>
      <c r="Y1737" s="41"/>
      <c r="AJ1737" s="41"/>
    </row>
    <row r="1738" spans="22:36" x14ac:dyDescent="0.35">
      <c r="V1738" s="41" t="str">
        <f t="shared" ref="V1738:V1801" si="37">IF(AND(E1737&lt;&gt;"",J1737&lt;&gt;"",K1737&lt;&gt;""),
IF(AND(E1737="Ducted",J1737&lt;10,K1737&lt;3.5),"ERROR: AEER must be greater than 3.5",
IF(AND(E1737="Ducted",J1737&gt;=10,J1737&lt;25,K1737&lt;3.4),"ERROR: AEER must be greater than 3.4",
IF(AND(E1737="Ducted",J1737&gt;=25,J1737&lt;=39,K1737&lt;3.4),"ERROR: AEER must be greater than 3.4",
IF(AND(E1737="Ducted",J1737&gt;39,J1737&lt;=65,K1737&lt;3.2),"ERROR: AEER must be greater than 3.2",
IF(AND(E1737="Non-ducted",J1737&lt;4,K1737&lt;4.1),"ERROR: AEER must be greater than 4.1",
IF(AND(E1737="Non-ducted",J1737&gt;=4,J1737&lt;7,K1737&lt;3.7),"ERROR: AEER must be greater than 3.7",
IF(AND(E1737="Non-ducted",J1737&gt;=7,J1737&lt;10,K1737&lt;3.7),"ERROR: AEER must be greater than 3.7",
IF(AND(E1737="Non-ducted",J1737&gt;=10,J1737&lt;=39,K1737&lt;3.6),"ERROR: AEER must be greater than 3.6",
IF(AND(E1737="Non-ducted",J1737&gt;39,J1737&lt;=65,K1737&lt;3.4),"ERROR: AEER must be greater than 3.4",""))))))))),"")</f>
        <v/>
      </c>
      <c r="W1738" s="41"/>
      <c r="X1738" s="41"/>
      <c r="Y1738" s="41"/>
      <c r="AJ1738" s="41"/>
    </row>
    <row r="1739" spans="22:36" x14ac:dyDescent="0.35">
      <c r="V1739" s="41" t="str">
        <f t="shared" si="37"/>
        <v/>
      </c>
      <c r="W1739" s="41"/>
      <c r="X1739" s="41"/>
      <c r="Y1739" s="41"/>
      <c r="AJ1739" s="41"/>
    </row>
    <row r="1740" spans="22:36" x14ac:dyDescent="0.35">
      <c r="V1740" s="41" t="str">
        <f t="shared" si="37"/>
        <v/>
      </c>
      <c r="W1740" s="41"/>
      <c r="X1740" s="41"/>
      <c r="Y1740" s="41"/>
      <c r="AJ1740" s="41"/>
    </row>
    <row r="1741" spans="22:36" x14ac:dyDescent="0.35">
      <c r="V1741" s="41" t="str">
        <f t="shared" si="37"/>
        <v/>
      </c>
      <c r="W1741" s="41"/>
      <c r="X1741" s="41"/>
      <c r="Y1741" s="41"/>
      <c r="AJ1741" s="41"/>
    </row>
    <row r="1742" spans="22:36" x14ac:dyDescent="0.35">
      <c r="V1742" s="41" t="str">
        <f t="shared" si="37"/>
        <v/>
      </c>
      <c r="W1742" s="41"/>
      <c r="X1742" s="41"/>
      <c r="Y1742" s="41"/>
      <c r="AJ1742" s="41"/>
    </row>
    <row r="1743" spans="22:36" x14ac:dyDescent="0.35">
      <c r="V1743" s="41" t="str">
        <f t="shared" si="37"/>
        <v/>
      </c>
      <c r="W1743" s="41"/>
      <c r="X1743" s="41"/>
      <c r="Y1743" s="41"/>
      <c r="AJ1743" s="41"/>
    </row>
    <row r="1744" spans="22:36" x14ac:dyDescent="0.35">
      <c r="V1744" s="41" t="str">
        <f t="shared" si="37"/>
        <v/>
      </c>
      <c r="W1744" s="41"/>
      <c r="X1744" s="41"/>
      <c r="Y1744" s="41"/>
      <c r="AJ1744" s="41"/>
    </row>
    <row r="1745" spans="22:36" x14ac:dyDescent="0.35">
      <c r="V1745" s="41" t="str">
        <f t="shared" si="37"/>
        <v/>
      </c>
      <c r="W1745" s="41"/>
      <c r="X1745" s="41"/>
      <c r="Y1745" s="41"/>
      <c r="AJ1745" s="41"/>
    </row>
    <row r="1746" spans="22:36" x14ac:dyDescent="0.35">
      <c r="V1746" s="41" t="str">
        <f t="shared" si="37"/>
        <v/>
      </c>
      <c r="W1746" s="41"/>
      <c r="X1746" s="41"/>
      <c r="Y1746" s="41"/>
      <c r="AJ1746" s="41"/>
    </row>
    <row r="1747" spans="22:36" x14ac:dyDescent="0.35">
      <c r="V1747" s="41" t="str">
        <f t="shared" si="37"/>
        <v/>
      </c>
      <c r="W1747" s="41"/>
      <c r="X1747" s="41"/>
      <c r="Y1747" s="41"/>
      <c r="AJ1747" s="41"/>
    </row>
    <row r="1748" spans="22:36" x14ac:dyDescent="0.35">
      <c r="V1748" s="41" t="str">
        <f t="shared" si="37"/>
        <v/>
      </c>
      <c r="W1748" s="41"/>
      <c r="X1748" s="41"/>
      <c r="Y1748" s="41"/>
      <c r="AJ1748" s="41"/>
    </row>
    <row r="1749" spans="22:36" x14ac:dyDescent="0.35">
      <c r="V1749" s="41" t="str">
        <f t="shared" si="37"/>
        <v/>
      </c>
      <c r="W1749" s="41"/>
      <c r="X1749" s="41"/>
      <c r="Y1749" s="41"/>
      <c r="AJ1749" s="41"/>
    </row>
    <row r="1750" spans="22:36" x14ac:dyDescent="0.35">
      <c r="V1750" s="41" t="str">
        <f t="shared" si="37"/>
        <v/>
      </c>
      <c r="W1750" s="41"/>
      <c r="X1750" s="41"/>
      <c r="Y1750" s="41"/>
      <c r="AJ1750" s="41"/>
    </row>
    <row r="1751" spans="22:36" x14ac:dyDescent="0.35">
      <c r="V1751" s="41" t="str">
        <f t="shared" si="37"/>
        <v/>
      </c>
      <c r="W1751" s="41"/>
      <c r="X1751" s="41"/>
      <c r="Y1751" s="41"/>
      <c r="AJ1751" s="41"/>
    </row>
    <row r="1752" spans="22:36" x14ac:dyDescent="0.35">
      <c r="V1752" s="41" t="str">
        <f t="shared" si="37"/>
        <v/>
      </c>
      <c r="W1752" s="41"/>
      <c r="X1752" s="41"/>
      <c r="Y1752" s="41"/>
      <c r="AJ1752" s="41"/>
    </row>
    <row r="1753" spans="22:36" x14ac:dyDescent="0.35">
      <c r="V1753" s="41" t="str">
        <f t="shared" si="37"/>
        <v/>
      </c>
      <c r="W1753" s="41"/>
      <c r="X1753" s="41"/>
      <c r="Y1753" s="41"/>
      <c r="AJ1753" s="41"/>
    </row>
    <row r="1754" spans="22:36" x14ac:dyDescent="0.35">
      <c r="V1754" s="41" t="str">
        <f t="shared" si="37"/>
        <v/>
      </c>
      <c r="W1754" s="41"/>
      <c r="X1754" s="41"/>
      <c r="Y1754" s="41"/>
      <c r="AJ1754" s="41"/>
    </row>
    <row r="1755" spans="22:36" x14ac:dyDescent="0.35">
      <c r="V1755" s="41" t="str">
        <f t="shared" si="37"/>
        <v/>
      </c>
      <c r="W1755" s="41"/>
      <c r="X1755" s="41"/>
      <c r="Y1755" s="41"/>
      <c r="AJ1755" s="41"/>
    </row>
    <row r="1756" spans="22:36" x14ac:dyDescent="0.35">
      <c r="V1756" s="41" t="str">
        <f t="shared" si="37"/>
        <v/>
      </c>
      <c r="W1756" s="41"/>
      <c r="X1756" s="41"/>
      <c r="Y1756" s="41"/>
      <c r="AJ1756" s="41"/>
    </row>
    <row r="1757" spans="22:36" x14ac:dyDescent="0.35">
      <c r="V1757" s="41" t="str">
        <f t="shared" si="37"/>
        <v/>
      </c>
      <c r="W1757" s="41"/>
      <c r="X1757" s="41"/>
      <c r="Y1757" s="41"/>
      <c r="AJ1757" s="41"/>
    </row>
    <row r="1758" spans="22:36" x14ac:dyDescent="0.35">
      <c r="V1758" s="41" t="str">
        <f t="shared" si="37"/>
        <v/>
      </c>
      <c r="W1758" s="41"/>
      <c r="X1758" s="41"/>
      <c r="Y1758" s="41"/>
      <c r="AJ1758" s="41"/>
    </row>
    <row r="1759" spans="22:36" x14ac:dyDescent="0.35">
      <c r="V1759" s="41" t="str">
        <f t="shared" si="37"/>
        <v/>
      </c>
      <c r="W1759" s="41"/>
      <c r="X1759" s="41"/>
      <c r="Y1759" s="41"/>
      <c r="AJ1759" s="41"/>
    </row>
    <row r="1760" spans="22:36" x14ac:dyDescent="0.35">
      <c r="V1760" s="41" t="str">
        <f t="shared" si="37"/>
        <v/>
      </c>
      <c r="W1760" s="41"/>
      <c r="X1760" s="41"/>
      <c r="Y1760" s="41"/>
      <c r="AJ1760" s="41"/>
    </row>
    <row r="1761" spans="22:36" x14ac:dyDescent="0.35">
      <c r="V1761" s="41" t="str">
        <f t="shared" si="37"/>
        <v/>
      </c>
      <c r="W1761" s="41"/>
      <c r="X1761" s="41"/>
      <c r="Y1761" s="41"/>
      <c r="AJ1761" s="41"/>
    </row>
    <row r="1762" spans="22:36" x14ac:dyDescent="0.35">
      <c r="V1762" s="41" t="str">
        <f t="shared" si="37"/>
        <v/>
      </c>
      <c r="W1762" s="41"/>
      <c r="X1762" s="41"/>
      <c r="Y1762" s="41"/>
      <c r="AJ1762" s="41"/>
    </row>
    <row r="1763" spans="22:36" x14ac:dyDescent="0.35">
      <c r="V1763" s="41" t="str">
        <f t="shared" si="37"/>
        <v/>
      </c>
      <c r="W1763" s="41"/>
      <c r="X1763" s="41"/>
      <c r="Y1763" s="41"/>
      <c r="AJ1763" s="41"/>
    </row>
    <row r="1764" spans="22:36" x14ac:dyDescent="0.35">
      <c r="V1764" s="41" t="str">
        <f t="shared" si="37"/>
        <v/>
      </c>
      <c r="W1764" s="41"/>
      <c r="X1764" s="41"/>
      <c r="Y1764" s="41"/>
      <c r="AJ1764" s="41"/>
    </row>
    <row r="1765" spans="22:36" x14ac:dyDescent="0.35">
      <c r="V1765" s="41" t="str">
        <f t="shared" si="37"/>
        <v/>
      </c>
      <c r="W1765" s="41"/>
      <c r="X1765" s="41"/>
      <c r="Y1765" s="41"/>
      <c r="AJ1765" s="41"/>
    </row>
    <row r="1766" spans="22:36" x14ac:dyDescent="0.35">
      <c r="V1766" s="41" t="str">
        <f t="shared" si="37"/>
        <v/>
      </c>
      <c r="W1766" s="41"/>
      <c r="X1766" s="41"/>
      <c r="Y1766" s="41"/>
      <c r="AJ1766" s="41"/>
    </row>
    <row r="1767" spans="22:36" x14ac:dyDescent="0.35">
      <c r="V1767" s="41" t="str">
        <f t="shared" si="37"/>
        <v/>
      </c>
      <c r="W1767" s="41"/>
      <c r="X1767" s="41"/>
      <c r="Y1767" s="41"/>
      <c r="AJ1767" s="41"/>
    </row>
    <row r="1768" spans="22:36" x14ac:dyDescent="0.35">
      <c r="V1768" s="41" t="str">
        <f t="shared" si="37"/>
        <v/>
      </c>
      <c r="W1768" s="41"/>
      <c r="X1768" s="41"/>
      <c r="Y1768" s="41"/>
      <c r="AJ1768" s="41"/>
    </row>
    <row r="1769" spans="22:36" x14ac:dyDescent="0.35">
      <c r="V1769" s="41" t="str">
        <f t="shared" si="37"/>
        <v/>
      </c>
      <c r="W1769" s="41"/>
      <c r="X1769" s="41"/>
      <c r="Y1769" s="41"/>
      <c r="AJ1769" s="41"/>
    </row>
    <row r="1770" spans="22:36" x14ac:dyDescent="0.35">
      <c r="V1770" s="41" t="str">
        <f t="shared" si="37"/>
        <v/>
      </c>
      <c r="W1770" s="41"/>
      <c r="X1770" s="41"/>
      <c r="Y1770" s="41"/>
      <c r="AJ1770" s="41"/>
    </row>
    <row r="1771" spans="22:36" x14ac:dyDescent="0.35">
      <c r="V1771" s="41" t="str">
        <f t="shared" si="37"/>
        <v/>
      </c>
      <c r="W1771" s="41"/>
      <c r="X1771" s="41"/>
      <c r="Y1771" s="41"/>
      <c r="AJ1771" s="41"/>
    </row>
    <row r="1772" spans="22:36" x14ac:dyDescent="0.35">
      <c r="V1772" s="41" t="str">
        <f t="shared" si="37"/>
        <v/>
      </c>
      <c r="W1772" s="41"/>
      <c r="X1772" s="41"/>
      <c r="Y1772" s="41"/>
      <c r="AJ1772" s="41"/>
    </row>
    <row r="1773" spans="22:36" x14ac:dyDescent="0.35">
      <c r="V1773" s="41" t="str">
        <f t="shared" si="37"/>
        <v/>
      </c>
      <c r="W1773" s="41"/>
      <c r="X1773" s="41"/>
      <c r="Y1773" s="41"/>
      <c r="AJ1773" s="41"/>
    </row>
    <row r="1774" spans="22:36" x14ac:dyDescent="0.35">
      <c r="V1774" s="41" t="str">
        <f t="shared" si="37"/>
        <v/>
      </c>
      <c r="W1774" s="41"/>
      <c r="X1774" s="41"/>
      <c r="Y1774" s="41"/>
      <c r="AJ1774" s="41"/>
    </row>
    <row r="1775" spans="22:36" x14ac:dyDescent="0.35">
      <c r="V1775" s="41" t="str">
        <f t="shared" si="37"/>
        <v/>
      </c>
      <c r="W1775" s="41"/>
      <c r="X1775" s="41"/>
      <c r="Y1775" s="41"/>
      <c r="AJ1775" s="41"/>
    </row>
    <row r="1776" spans="22:36" x14ac:dyDescent="0.35">
      <c r="V1776" s="41" t="str">
        <f t="shared" si="37"/>
        <v/>
      </c>
      <c r="W1776" s="41"/>
      <c r="X1776" s="41"/>
      <c r="Y1776" s="41"/>
      <c r="AJ1776" s="41"/>
    </row>
    <row r="1777" spans="22:36" x14ac:dyDescent="0.35">
      <c r="V1777" s="41" t="str">
        <f t="shared" si="37"/>
        <v/>
      </c>
      <c r="W1777" s="41"/>
      <c r="X1777" s="41"/>
      <c r="Y1777" s="41"/>
      <c r="AJ1777" s="41"/>
    </row>
    <row r="1778" spans="22:36" x14ac:dyDescent="0.35">
      <c r="V1778" s="41" t="str">
        <f t="shared" si="37"/>
        <v/>
      </c>
      <c r="W1778" s="41"/>
      <c r="X1778" s="41"/>
      <c r="Y1778" s="41"/>
      <c r="AJ1778" s="41"/>
    </row>
    <row r="1779" spans="22:36" x14ac:dyDescent="0.35">
      <c r="V1779" s="41" t="str">
        <f t="shared" si="37"/>
        <v/>
      </c>
      <c r="W1779" s="41"/>
      <c r="X1779" s="41"/>
      <c r="Y1779" s="41"/>
      <c r="AJ1779" s="41"/>
    </row>
    <row r="1780" spans="22:36" x14ac:dyDescent="0.35">
      <c r="V1780" s="41" t="str">
        <f t="shared" si="37"/>
        <v/>
      </c>
      <c r="W1780" s="41"/>
      <c r="X1780" s="41"/>
      <c r="Y1780" s="41"/>
      <c r="AJ1780" s="41"/>
    </row>
    <row r="1781" spans="22:36" x14ac:dyDescent="0.35">
      <c r="V1781" s="41" t="str">
        <f t="shared" si="37"/>
        <v/>
      </c>
      <c r="W1781" s="41"/>
      <c r="X1781" s="41"/>
      <c r="Y1781" s="41"/>
      <c r="AJ1781" s="41"/>
    </row>
    <row r="1782" spans="22:36" x14ac:dyDescent="0.35">
      <c r="V1782" s="41" t="str">
        <f t="shared" si="37"/>
        <v/>
      </c>
      <c r="W1782" s="41"/>
      <c r="X1782" s="41"/>
      <c r="Y1782" s="41"/>
      <c r="AJ1782" s="41"/>
    </row>
    <row r="1783" spans="22:36" x14ac:dyDescent="0.35">
      <c r="V1783" s="41" t="str">
        <f t="shared" si="37"/>
        <v/>
      </c>
      <c r="W1783" s="41"/>
      <c r="X1783" s="41"/>
      <c r="Y1783" s="41"/>
      <c r="AJ1783" s="41"/>
    </row>
    <row r="1784" spans="22:36" x14ac:dyDescent="0.35">
      <c r="V1784" s="41" t="str">
        <f t="shared" si="37"/>
        <v/>
      </c>
      <c r="W1784" s="41"/>
      <c r="X1784" s="41"/>
      <c r="Y1784" s="41"/>
      <c r="AJ1784" s="41"/>
    </row>
    <row r="1785" spans="22:36" x14ac:dyDescent="0.35">
      <c r="V1785" s="41" t="str">
        <f t="shared" si="37"/>
        <v/>
      </c>
      <c r="W1785" s="41"/>
      <c r="X1785" s="41"/>
      <c r="Y1785" s="41"/>
      <c r="AJ1785" s="41"/>
    </row>
    <row r="1786" spans="22:36" x14ac:dyDescent="0.35">
      <c r="V1786" s="41" t="str">
        <f t="shared" si="37"/>
        <v/>
      </c>
      <c r="W1786" s="41"/>
      <c r="X1786" s="41"/>
      <c r="Y1786" s="41"/>
      <c r="AJ1786" s="41"/>
    </row>
    <row r="1787" spans="22:36" x14ac:dyDescent="0.35">
      <c r="V1787" s="41" t="str">
        <f t="shared" si="37"/>
        <v/>
      </c>
      <c r="W1787" s="41"/>
      <c r="X1787" s="41"/>
      <c r="Y1787" s="41"/>
      <c r="AJ1787" s="41"/>
    </row>
    <row r="1788" spans="22:36" x14ac:dyDescent="0.35">
      <c r="V1788" s="41" t="str">
        <f t="shared" si="37"/>
        <v/>
      </c>
      <c r="W1788" s="41"/>
      <c r="X1788" s="41"/>
      <c r="Y1788" s="41"/>
      <c r="AJ1788" s="41"/>
    </row>
    <row r="1789" spans="22:36" x14ac:dyDescent="0.35">
      <c r="V1789" s="41" t="str">
        <f t="shared" si="37"/>
        <v/>
      </c>
      <c r="W1789" s="41"/>
      <c r="X1789" s="41"/>
      <c r="Y1789" s="41"/>
      <c r="AJ1789" s="41"/>
    </row>
    <row r="1790" spans="22:36" x14ac:dyDescent="0.35">
      <c r="V1790" s="41" t="str">
        <f t="shared" si="37"/>
        <v/>
      </c>
      <c r="W1790" s="41"/>
      <c r="X1790" s="41"/>
      <c r="Y1790" s="41"/>
      <c r="AJ1790" s="41"/>
    </row>
    <row r="1791" spans="22:36" x14ac:dyDescent="0.35">
      <c r="V1791" s="41" t="str">
        <f t="shared" si="37"/>
        <v/>
      </c>
      <c r="W1791" s="41"/>
      <c r="X1791" s="41"/>
      <c r="Y1791" s="41"/>
      <c r="AJ1791" s="41"/>
    </row>
    <row r="1792" spans="22:36" x14ac:dyDescent="0.35">
      <c r="V1792" s="41" t="str">
        <f t="shared" si="37"/>
        <v/>
      </c>
      <c r="W1792" s="41"/>
      <c r="X1792" s="41"/>
      <c r="Y1792" s="41"/>
      <c r="AJ1792" s="41"/>
    </row>
    <row r="1793" spans="22:36" x14ac:dyDescent="0.35">
      <c r="V1793" s="41" t="str">
        <f t="shared" si="37"/>
        <v/>
      </c>
      <c r="W1793" s="41"/>
      <c r="X1793" s="41"/>
      <c r="Y1793" s="41"/>
      <c r="AJ1793" s="41"/>
    </row>
    <row r="1794" spans="22:36" x14ac:dyDescent="0.35">
      <c r="V1794" s="41" t="str">
        <f t="shared" si="37"/>
        <v/>
      </c>
      <c r="W1794" s="41"/>
      <c r="X1794" s="41"/>
      <c r="Y1794" s="41"/>
      <c r="AJ1794" s="41"/>
    </row>
    <row r="1795" spans="22:36" x14ac:dyDescent="0.35">
      <c r="V1795" s="41" t="str">
        <f t="shared" si="37"/>
        <v/>
      </c>
      <c r="W1795" s="41"/>
      <c r="X1795" s="41"/>
      <c r="Y1795" s="41"/>
      <c r="AJ1795" s="41"/>
    </row>
    <row r="1796" spans="22:36" x14ac:dyDescent="0.35">
      <c r="V1796" s="41" t="str">
        <f t="shared" si="37"/>
        <v/>
      </c>
      <c r="W1796" s="41"/>
      <c r="X1796" s="41"/>
      <c r="Y1796" s="41"/>
      <c r="AJ1796" s="41"/>
    </row>
    <row r="1797" spans="22:36" x14ac:dyDescent="0.35">
      <c r="V1797" s="41" t="str">
        <f t="shared" si="37"/>
        <v/>
      </c>
      <c r="W1797" s="41"/>
      <c r="X1797" s="41"/>
      <c r="Y1797" s="41"/>
      <c r="AJ1797" s="41"/>
    </row>
    <row r="1798" spans="22:36" x14ac:dyDescent="0.35">
      <c r="V1798" s="41" t="str">
        <f t="shared" si="37"/>
        <v/>
      </c>
      <c r="W1798" s="41"/>
      <c r="X1798" s="41"/>
      <c r="Y1798" s="41"/>
      <c r="AJ1798" s="41"/>
    </row>
    <row r="1799" spans="22:36" x14ac:dyDescent="0.35">
      <c r="V1799" s="41" t="str">
        <f t="shared" si="37"/>
        <v/>
      </c>
      <c r="W1799" s="41"/>
      <c r="X1799" s="41"/>
      <c r="Y1799" s="41"/>
      <c r="AJ1799" s="41"/>
    </row>
    <row r="1800" spans="22:36" x14ac:dyDescent="0.35">
      <c r="V1800" s="41" t="str">
        <f t="shared" si="37"/>
        <v/>
      </c>
      <c r="W1800" s="41"/>
      <c r="X1800" s="41"/>
      <c r="Y1800" s="41"/>
      <c r="AJ1800" s="41"/>
    </row>
    <row r="1801" spans="22:36" x14ac:dyDescent="0.35">
      <c r="V1801" s="41" t="str">
        <f t="shared" si="37"/>
        <v/>
      </c>
      <c r="W1801" s="41"/>
      <c r="X1801" s="41"/>
      <c r="Y1801" s="41"/>
      <c r="AJ1801" s="41"/>
    </row>
    <row r="1802" spans="22:36" x14ac:dyDescent="0.35">
      <c r="V1802" s="41" t="str">
        <f t="shared" ref="V1802:V1865" si="38">IF(AND(E1801&lt;&gt;"",J1801&lt;&gt;"",K1801&lt;&gt;""),
IF(AND(E1801="Ducted",J1801&lt;10,K1801&lt;3.5),"ERROR: AEER must be greater than 3.5",
IF(AND(E1801="Ducted",J1801&gt;=10,J1801&lt;25,K1801&lt;3.4),"ERROR: AEER must be greater than 3.4",
IF(AND(E1801="Ducted",J1801&gt;=25,J1801&lt;=39,K1801&lt;3.4),"ERROR: AEER must be greater than 3.4",
IF(AND(E1801="Ducted",J1801&gt;39,J1801&lt;=65,K1801&lt;3.2),"ERROR: AEER must be greater than 3.2",
IF(AND(E1801="Non-ducted",J1801&lt;4,K1801&lt;4.1),"ERROR: AEER must be greater than 4.1",
IF(AND(E1801="Non-ducted",J1801&gt;=4,J1801&lt;7,K1801&lt;3.7),"ERROR: AEER must be greater than 3.7",
IF(AND(E1801="Non-ducted",J1801&gt;=7,J1801&lt;10,K1801&lt;3.7),"ERROR: AEER must be greater than 3.7",
IF(AND(E1801="Non-ducted",J1801&gt;=10,J1801&lt;=39,K1801&lt;3.6),"ERROR: AEER must be greater than 3.6",
IF(AND(E1801="Non-ducted",J1801&gt;39,J1801&lt;=65,K1801&lt;3.4),"ERROR: AEER must be greater than 3.4",""))))))))),"")</f>
        <v/>
      </c>
      <c r="W1802" s="41"/>
      <c r="X1802" s="41"/>
      <c r="Y1802" s="41"/>
      <c r="AJ1802" s="41"/>
    </row>
    <row r="1803" spans="22:36" x14ac:dyDescent="0.35">
      <c r="V1803" s="41" t="str">
        <f t="shared" si="38"/>
        <v/>
      </c>
      <c r="W1803" s="41"/>
      <c r="X1803" s="41"/>
      <c r="Y1803" s="41"/>
      <c r="AJ1803" s="41"/>
    </row>
    <row r="1804" spans="22:36" x14ac:dyDescent="0.35">
      <c r="V1804" s="41" t="str">
        <f t="shared" si="38"/>
        <v/>
      </c>
      <c r="W1804" s="41"/>
      <c r="X1804" s="41"/>
      <c r="Y1804" s="41"/>
      <c r="AJ1804" s="41"/>
    </row>
    <row r="1805" spans="22:36" x14ac:dyDescent="0.35">
      <c r="V1805" s="41" t="str">
        <f t="shared" si="38"/>
        <v/>
      </c>
      <c r="W1805" s="41"/>
      <c r="X1805" s="41"/>
      <c r="Y1805" s="41"/>
      <c r="AJ1805" s="41"/>
    </row>
    <row r="1806" spans="22:36" x14ac:dyDescent="0.35">
      <c r="V1806" s="41" t="str">
        <f t="shared" si="38"/>
        <v/>
      </c>
      <c r="W1806" s="41"/>
      <c r="X1806" s="41"/>
      <c r="Y1806" s="41"/>
      <c r="AJ1806" s="41"/>
    </row>
    <row r="1807" spans="22:36" x14ac:dyDescent="0.35">
      <c r="V1807" s="41" t="str">
        <f t="shared" si="38"/>
        <v/>
      </c>
      <c r="W1807" s="41"/>
      <c r="X1807" s="41"/>
      <c r="Y1807" s="41"/>
      <c r="AJ1807" s="41"/>
    </row>
    <row r="1808" spans="22:36" x14ac:dyDescent="0.35">
      <c r="V1808" s="41" t="str">
        <f t="shared" si="38"/>
        <v/>
      </c>
      <c r="W1808" s="41"/>
      <c r="X1808" s="41"/>
      <c r="Y1808" s="41"/>
      <c r="AJ1808" s="41"/>
    </row>
    <row r="1809" spans="22:36" x14ac:dyDescent="0.35">
      <c r="V1809" s="41" t="str">
        <f t="shared" si="38"/>
        <v/>
      </c>
      <c r="W1809" s="41"/>
      <c r="X1809" s="41"/>
      <c r="Y1809" s="41"/>
      <c r="AJ1809" s="41"/>
    </row>
    <row r="1810" spans="22:36" x14ac:dyDescent="0.35">
      <c r="V1810" s="41" t="str">
        <f t="shared" si="38"/>
        <v/>
      </c>
      <c r="W1810" s="41"/>
      <c r="X1810" s="41"/>
      <c r="Y1810" s="41"/>
      <c r="AJ1810" s="41"/>
    </row>
    <row r="1811" spans="22:36" x14ac:dyDescent="0.35">
      <c r="V1811" s="41" t="str">
        <f t="shared" si="38"/>
        <v/>
      </c>
      <c r="W1811" s="41"/>
      <c r="X1811" s="41"/>
      <c r="Y1811" s="41"/>
      <c r="AJ1811" s="41"/>
    </row>
    <row r="1812" spans="22:36" x14ac:dyDescent="0.35">
      <c r="V1812" s="41" t="str">
        <f t="shared" si="38"/>
        <v/>
      </c>
      <c r="W1812" s="41"/>
      <c r="X1812" s="41"/>
      <c r="Y1812" s="41"/>
      <c r="AJ1812" s="41"/>
    </row>
    <row r="1813" spans="22:36" x14ac:dyDescent="0.35">
      <c r="V1813" s="41" t="str">
        <f t="shared" si="38"/>
        <v/>
      </c>
      <c r="W1813" s="41"/>
      <c r="X1813" s="41"/>
      <c r="Y1813" s="41"/>
      <c r="AJ1813" s="41"/>
    </row>
    <row r="1814" spans="22:36" x14ac:dyDescent="0.35">
      <c r="V1814" s="41" t="str">
        <f t="shared" si="38"/>
        <v/>
      </c>
      <c r="W1814" s="41"/>
      <c r="X1814" s="41"/>
      <c r="Y1814" s="41"/>
      <c r="AJ1814" s="41"/>
    </row>
    <row r="1815" spans="22:36" x14ac:dyDescent="0.35">
      <c r="V1815" s="41" t="str">
        <f t="shared" si="38"/>
        <v/>
      </c>
      <c r="W1815" s="41"/>
      <c r="X1815" s="41"/>
      <c r="Y1815" s="41"/>
      <c r="AJ1815" s="41"/>
    </row>
    <row r="1816" spans="22:36" x14ac:dyDescent="0.35">
      <c r="V1816" s="41" t="str">
        <f t="shared" si="38"/>
        <v/>
      </c>
      <c r="W1816" s="41"/>
      <c r="X1816" s="41"/>
      <c r="Y1816" s="41"/>
      <c r="AJ1816" s="41"/>
    </row>
    <row r="1817" spans="22:36" x14ac:dyDescent="0.35">
      <c r="V1817" s="41" t="str">
        <f t="shared" si="38"/>
        <v/>
      </c>
      <c r="W1817" s="41"/>
      <c r="X1817" s="41"/>
      <c r="Y1817" s="41"/>
      <c r="AJ1817" s="41"/>
    </row>
    <row r="1818" spans="22:36" x14ac:dyDescent="0.35">
      <c r="V1818" s="41" t="str">
        <f t="shared" si="38"/>
        <v/>
      </c>
      <c r="W1818" s="41"/>
      <c r="X1818" s="41"/>
      <c r="Y1818" s="41"/>
      <c r="AJ1818" s="41"/>
    </row>
    <row r="1819" spans="22:36" x14ac:dyDescent="0.35">
      <c r="V1819" s="41" t="str">
        <f t="shared" si="38"/>
        <v/>
      </c>
      <c r="W1819" s="41"/>
      <c r="X1819" s="41"/>
      <c r="Y1819" s="41"/>
      <c r="AJ1819" s="41"/>
    </row>
    <row r="1820" spans="22:36" x14ac:dyDescent="0.35">
      <c r="V1820" s="41" t="str">
        <f t="shared" si="38"/>
        <v/>
      </c>
      <c r="W1820" s="41"/>
      <c r="X1820" s="41"/>
      <c r="Y1820" s="41"/>
      <c r="AJ1820" s="41"/>
    </row>
    <row r="1821" spans="22:36" x14ac:dyDescent="0.35">
      <c r="V1821" s="41" t="str">
        <f t="shared" si="38"/>
        <v/>
      </c>
      <c r="W1821" s="41"/>
      <c r="X1821" s="41"/>
      <c r="Y1821" s="41"/>
      <c r="AJ1821" s="41"/>
    </row>
    <row r="1822" spans="22:36" x14ac:dyDescent="0.35">
      <c r="V1822" s="41" t="str">
        <f t="shared" si="38"/>
        <v/>
      </c>
      <c r="W1822" s="41"/>
      <c r="X1822" s="41"/>
      <c r="Y1822" s="41"/>
      <c r="AJ1822" s="41"/>
    </row>
    <row r="1823" spans="22:36" x14ac:dyDescent="0.35">
      <c r="V1823" s="41" t="str">
        <f t="shared" si="38"/>
        <v/>
      </c>
      <c r="W1823" s="41"/>
      <c r="X1823" s="41"/>
      <c r="Y1823" s="41"/>
      <c r="AJ1823" s="41"/>
    </row>
    <row r="1824" spans="22:36" x14ac:dyDescent="0.35">
      <c r="V1824" s="41" t="str">
        <f t="shared" si="38"/>
        <v/>
      </c>
      <c r="W1824" s="41"/>
      <c r="X1824" s="41"/>
      <c r="Y1824" s="41"/>
      <c r="AJ1824" s="41"/>
    </row>
    <row r="1825" spans="22:36" x14ac:dyDescent="0.35">
      <c r="V1825" s="41" t="str">
        <f t="shared" si="38"/>
        <v/>
      </c>
      <c r="W1825" s="41"/>
      <c r="X1825" s="41"/>
      <c r="Y1825" s="41"/>
      <c r="AJ1825" s="41"/>
    </row>
    <row r="1826" spans="22:36" x14ac:dyDescent="0.35">
      <c r="V1826" s="41" t="str">
        <f t="shared" si="38"/>
        <v/>
      </c>
      <c r="W1826" s="41"/>
      <c r="X1826" s="41"/>
      <c r="Y1826" s="41"/>
      <c r="AJ1826" s="41"/>
    </row>
    <row r="1827" spans="22:36" x14ac:dyDescent="0.35">
      <c r="V1827" s="41" t="str">
        <f t="shared" si="38"/>
        <v/>
      </c>
      <c r="W1827" s="41"/>
      <c r="X1827" s="41"/>
      <c r="Y1827" s="41"/>
      <c r="AJ1827" s="41"/>
    </row>
    <row r="1828" spans="22:36" x14ac:dyDescent="0.35">
      <c r="V1828" s="41" t="str">
        <f t="shared" si="38"/>
        <v/>
      </c>
      <c r="W1828" s="41"/>
      <c r="X1828" s="41"/>
      <c r="Y1828" s="41"/>
      <c r="AJ1828" s="41"/>
    </row>
    <row r="1829" spans="22:36" x14ac:dyDescent="0.35">
      <c r="V1829" s="41" t="str">
        <f t="shared" si="38"/>
        <v/>
      </c>
      <c r="W1829" s="41"/>
      <c r="X1829" s="41"/>
      <c r="Y1829" s="41"/>
      <c r="AJ1829" s="41"/>
    </row>
    <row r="1830" spans="22:36" x14ac:dyDescent="0.35">
      <c r="V1830" s="41" t="str">
        <f t="shared" si="38"/>
        <v/>
      </c>
      <c r="W1830" s="41"/>
      <c r="X1830" s="41"/>
      <c r="Y1830" s="41"/>
      <c r="AJ1830" s="41"/>
    </row>
    <row r="1831" spans="22:36" x14ac:dyDescent="0.35">
      <c r="V1831" s="41" t="str">
        <f t="shared" si="38"/>
        <v/>
      </c>
      <c r="W1831" s="41"/>
      <c r="X1831" s="41"/>
      <c r="Y1831" s="41"/>
      <c r="AJ1831" s="41"/>
    </row>
    <row r="1832" spans="22:36" x14ac:dyDescent="0.35">
      <c r="V1832" s="41" t="str">
        <f t="shared" si="38"/>
        <v/>
      </c>
      <c r="W1832" s="41"/>
      <c r="X1832" s="41"/>
      <c r="Y1832" s="41"/>
      <c r="AJ1832" s="41"/>
    </row>
    <row r="1833" spans="22:36" x14ac:dyDescent="0.35">
      <c r="V1833" s="41" t="str">
        <f t="shared" si="38"/>
        <v/>
      </c>
      <c r="W1833" s="41"/>
      <c r="X1833" s="41"/>
      <c r="Y1833" s="41"/>
      <c r="AJ1833" s="41"/>
    </row>
    <row r="1834" spans="22:36" x14ac:dyDescent="0.35">
      <c r="V1834" s="41" t="str">
        <f t="shared" si="38"/>
        <v/>
      </c>
      <c r="W1834" s="41"/>
      <c r="X1834" s="41"/>
      <c r="Y1834" s="41"/>
      <c r="AJ1834" s="41"/>
    </row>
    <row r="1835" spans="22:36" x14ac:dyDescent="0.35">
      <c r="V1835" s="41" t="str">
        <f t="shared" si="38"/>
        <v/>
      </c>
      <c r="W1835" s="41"/>
      <c r="X1835" s="41"/>
      <c r="Y1835" s="41"/>
      <c r="AJ1835" s="41"/>
    </row>
    <row r="1836" spans="22:36" x14ac:dyDescent="0.35">
      <c r="V1836" s="41" t="str">
        <f t="shared" si="38"/>
        <v/>
      </c>
      <c r="W1836" s="41"/>
      <c r="X1836" s="41"/>
      <c r="Y1836" s="41"/>
      <c r="AJ1836" s="41"/>
    </row>
    <row r="1837" spans="22:36" x14ac:dyDescent="0.35">
      <c r="V1837" s="41" t="str">
        <f t="shared" si="38"/>
        <v/>
      </c>
      <c r="W1837" s="41"/>
      <c r="X1837" s="41"/>
      <c r="Y1837" s="41"/>
      <c r="AJ1837" s="41"/>
    </row>
    <row r="1838" spans="22:36" x14ac:dyDescent="0.35">
      <c r="V1838" s="41" t="str">
        <f t="shared" si="38"/>
        <v/>
      </c>
      <c r="W1838" s="41"/>
      <c r="X1838" s="41"/>
      <c r="Y1838" s="41"/>
      <c r="AJ1838" s="41"/>
    </row>
    <row r="1839" spans="22:36" x14ac:dyDescent="0.35">
      <c r="V1839" s="41" t="str">
        <f t="shared" si="38"/>
        <v/>
      </c>
      <c r="W1839" s="41"/>
      <c r="X1839" s="41"/>
      <c r="Y1839" s="41"/>
      <c r="AJ1839" s="41"/>
    </row>
    <row r="1840" spans="22:36" x14ac:dyDescent="0.35">
      <c r="V1840" s="41" t="str">
        <f t="shared" si="38"/>
        <v/>
      </c>
      <c r="W1840" s="41"/>
      <c r="X1840" s="41"/>
      <c r="Y1840" s="41"/>
      <c r="AJ1840" s="41"/>
    </row>
    <row r="1841" spans="22:36" x14ac:dyDescent="0.35">
      <c r="V1841" s="41" t="str">
        <f t="shared" si="38"/>
        <v/>
      </c>
      <c r="W1841" s="41"/>
      <c r="X1841" s="41"/>
      <c r="Y1841" s="41"/>
      <c r="AJ1841" s="41"/>
    </row>
    <row r="1842" spans="22:36" x14ac:dyDescent="0.35">
      <c r="V1842" s="41" t="str">
        <f t="shared" si="38"/>
        <v/>
      </c>
      <c r="W1842" s="41"/>
      <c r="X1842" s="41"/>
      <c r="Y1842" s="41"/>
      <c r="AJ1842" s="41"/>
    </row>
    <row r="1843" spans="22:36" x14ac:dyDescent="0.35">
      <c r="V1843" s="41" t="str">
        <f t="shared" si="38"/>
        <v/>
      </c>
      <c r="W1843" s="41"/>
      <c r="X1843" s="41"/>
      <c r="Y1843" s="41"/>
      <c r="AJ1843" s="41"/>
    </row>
    <row r="1844" spans="22:36" x14ac:dyDescent="0.35">
      <c r="V1844" s="41" t="str">
        <f t="shared" si="38"/>
        <v/>
      </c>
      <c r="W1844" s="41"/>
      <c r="X1844" s="41"/>
      <c r="Y1844" s="41"/>
      <c r="AJ1844" s="41"/>
    </row>
    <row r="1845" spans="22:36" x14ac:dyDescent="0.35">
      <c r="V1845" s="41" t="str">
        <f t="shared" si="38"/>
        <v/>
      </c>
      <c r="W1845" s="41"/>
      <c r="X1845" s="41"/>
      <c r="Y1845" s="41"/>
      <c r="AJ1845" s="41"/>
    </row>
    <row r="1846" spans="22:36" x14ac:dyDescent="0.35">
      <c r="V1846" s="41" t="str">
        <f t="shared" si="38"/>
        <v/>
      </c>
      <c r="W1846" s="41"/>
      <c r="X1846" s="41"/>
      <c r="Y1846" s="41"/>
      <c r="AJ1846" s="41"/>
    </row>
    <row r="1847" spans="22:36" x14ac:dyDescent="0.35">
      <c r="V1847" s="41" t="str">
        <f t="shared" si="38"/>
        <v/>
      </c>
      <c r="W1847" s="41"/>
      <c r="X1847" s="41"/>
      <c r="Y1847" s="41"/>
      <c r="AJ1847" s="41"/>
    </row>
    <row r="1848" spans="22:36" x14ac:dyDescent="0.35">
      <c r="V1848" s="41" t="str">
        <f t="shared" si="38"/>
        <v/>
      </c>
      <c r="W1848" s="41"/>
      <c r="X1848" s="41"/>
      <c r="Y1848" s="41"/>
      <c r="AJ1848" s="41"/>
    </row>
    <row r="1849" spans="22:36" x14ac:dyDescent="0.35">
      <c r="V1849" s="41" t="str">
        <f t="shared" si="38"/>
        <v/>
      </c>
      <c r="W1849" s="41"/>
      <c r="X1849" s="41"/>
      <c r="Y1849" s="41"/>
      <c r="AJ1849" s="41"/>
    </row>
    <row r="1850" spans="22:36" x14ac:dyDescent="0.35">
      <c r="V1850" s="41" t="str">
        <f t="shared" si="38"/>
        <v/>
      </c>
      <c r="W1850" s="41"/>
      <c r="X1850" s="41"/>
      <c r="Y1850" s="41"/>
      <c r="AJ1850" s="41"/>
    </row>
    <row r="1851" spans="22:36" x14ac:dyDescent="0.35">
      <c r="V1851" s="41" t="str">
        <f t="shared" si="38"/>
        <v/>
      </c>
      <c r="W1851" s="41"/>
      <c r="X1851" s="41"/>
      <c r="Y1851" s="41"/>
      <c r="AJ1851" s="41"/>
    </row>
    <row r="1852" spans="22:36" x14ac:dyDescent="0.35">
      <c r="V1852" s="41" t="str">
        <f t="shared" si="38"/>
        <v/>
      </c>
      <c r="W1852" s="41"/>
      <c r="X1852" s="41"/>
      <c r="Y1852" s="41"/>
      <c r="AJ1852" s="41"/>
    </row>
    <row r="1853" spans="22:36" x14ac:dyDescent="0.35">
      <c r="V1853" s="41" t="str">
        <f t="shared" si="38"/>
        <v/>
      </c>
      <c r="W1853" s="41"/>
      <c r="X1853" s="41"/>
      <c r="Y1853" s="41"/>
      <c r="AJ1853" s="41"/>
    </row>
    <row r="1854" spans="22:36" x14ac:dyDescent="0.35">
      <c r="V1854" s="41" t="str">
        <f t="shared" si="38"/>
        <v/>
      </c>
      <c r="W1854" s="41"/>
      <c r="X1854" s="41"/>
      <c r="Y1854" s="41"/>
      <c r="AJ1854" s="41"/>
    </row>
    <row r="1855" spans="22:36" x14ac:dyDescent="0.35">
      <c r="V1855" s="41" t="str">
        <f t="shared" si="38"/>
        <v/>
      </c>
      <c r="W1855" s="41"/>
      <c r="X1855" s="41"/>
      <c r="Y1855" s="41"/>
      <c r="AJ1855" s="41"/>
    </row>
    <row r="1856" spans="22:36" x14ac:dyDescent="0.35">
      <c r="V1856" s="41" t="str">
        <f t="shared" si="38"/>
        <v/>
      </c>
      <c r="W1856" s="41"/>
      <c r="X1856" s="41"/>
      <c r="Y1856" s="41"/>
      <c r="AJ1856" s="41"/>
    </row>
    <row r="1857" spans="22:36" x14ac:dyDescent="0.35">
      <c r="V1857" s="41" t="str">
        <f t="shared" si="38"/>
        <v/>
      </c>
      <c r="W1857" s="41"/>
      <c r="X1857" s="41"/>
      <c r="Y1857" s="41"/>
      <c r="AJ1857" s="41"/>
    </row>
    <row r="1858" spans="22:36" x14ac:dyDescent="0.35">
      <c r="V1858" s="41" t="str">
        <f t="shared" si="38"/>
        <v/>
      </c>
      <c r="W1858" s="41"/>
      <c r="X1858" s="41"/>
      <c r="Y1858" s="41"/>
      <c r="AJ1858" s="41"/>
    </row>
    <row r="1859" spans="22:36" x14ac:dyDescent="0.35">
      <c r="V1859" s="41" t="str">
        <f t="shared" si="38"/>
        <v/>
      </c>
      <c r="W1859" s="41"/>
      <c r="X1859" s="41"/>
      <c r="Y1859" s="41"/>
      <c r="AJ1859" s="41"/>
    </row>
    <row r="1860" spans="22:36" x14ac:dyDescent="0.35">
      <c r="V1860" s="41" t="str">
        <f t="shared" si="38"/>
        <v/>
      </c>
      <c r="W1860" s="41"/>
      <c r="X1860" s="41"/>
      <c r="Y1860" s="41"/>
      <c r="AJ1860" s="41"/>
    </row>
    <row r="1861" spans="22:36" x14ac:dyDescent="0.35">
      <c r="V1861" s="41" t="str">
        <f t="shared" si="38"/>
        <v/>
      </c>
      <c r="W1861" s="41"/>
      <c r="X1861" s="41"/>
      <c r="Y1861" s="41"/>
      <c r="AJ1861" s="41"/>
    </row>
    <row r="1862" spans="22:36" x14ac:dyDescent="0.35">
      <c r="V1862" s="41" t="str">
        <f t="shared" si="38"/>
        <v/>
      </c>
      <c r="W1862" s="41"/>
      <c r="X1862" s="41"/>
      <c r="Y1862" s="41"/>
      <c r="AJ1862" s="41"/>
    </row>
    <row r="1863" spans="22:36" x14ac:dyDescent="0.35">
      <c r="V1863" s="41" t="str">
        <f t="shared" si="38"/>
        <v/>
      </c>
      <c r="W1863" s="41"/>
      <c r="X1863" s="41"/>
      <c r="Y1863" s="41"/>
      <c r="AJ1863" s="41"/>
    </row>
    <row r="1864" spans="22:36" x14ac:dyDescent="0.35">
      <c r="V1864" s="41" t="str">
        <f t="shared" si="38"/>
        <v/>
      </c>
      <c r="W1864" s="41"/>
      <c r="X1864" s="41"/>
      <c r="Y1864" s="41"/>
      <c r="AJ1864" s="41"/>
    </row>
    <row r="1865" spans="22:36" x14ac:dyDescent="0.35">
      <c r="V1865" s="41" t="str">
        <f t="shared" si="38"/>
        <v/>
      </c>
      <c r="W1865" s="41"/>
      <c r="X1865" s="41"/>
      <c r="Y1865" s="41"/>
      <c r="AJ1865" s="41"/>
    </row>
    <row r="1866" spans="22:36" x14ac:dyDescent="0.35">
      <c r="V1866" s="41" t="str">
        <f t="shared" ref="V1866:V1929" si="39">IF(AND(E1865&lt;&gt;"",J1865&lt;&gt;"",K1865&lt;&gt;""),
IF(AND(E1865="Ducted",J1865&lt;10,K1865&lt;3.5),"ERROR: AEER must be greater than 3.5",
IF(AND(E1865="Ducted",J1865&gt;=10,J1865&lt;25,K1865&lt;3.4),"ERROR: AEER must be greater than 3.4",
IF(AND(E1865="Ducted",J1865&gt;=25,J1865&lt;=39,K1865&lt;3.4),"ERROR: AEER must be greater than 3.4",
IF(AND(E1865="Ducted",J1865&gt;39,J1865&lt;=65,K1865&lt;3.2),"ERROR: AEER must be greater than 3.2",
IF(AND(E1865="Non-ducted",J1865&lt;4,K1865&lt;4.1),"ERROR: AEER must be greater than 4.1",
IF(AND(E1865="Non-ducted",J1865&gt;=4,J1865&lt;7,K1865&lt;3.7),"ERROR: AEER must be greater than 3.7",
IF(AND(E1865="Non-ducted",J1865&gt;=7,J1865&lt;10,K1865&lt;3.7),"ERROR: AEER must be greater than 3.7",
IF(AND(E1865="Non-ducted",J1865&gt;=10,J1865&lt;=39,K1865&lt;3.6),"ERROR: AEER must be greater than 3.6",
IF(AND(E1865="Non-ducted",J1865&gt;39,J1865&lt;=65,K1865&lt;3.4),"ERROR: AEER must be greater than 3.4",""))))))))),"")</f>
        <v/>
      </c>
      <c r="W1866" s="41"/>
      <c r="X1866" s="41"/>
      <c r="Y1866" s="41"/>
      <c r="AJ1866" s="41"/>
    </row>
    <row r="1867" spans="22:36" x14ac:dyDescent="0.35">
      <c r="V1867" s="41" t="str">
        <f t="shared" si="39"/>
        <v/>
      </c>
      <c r="W1867" s="41"/>
      <c r="X1867" s="41"/>
      <c r="Y1867" s="41"/>
      <c r="AJ1867" s="41"/>
    </row>
    <row r="1868" spans="22:36" x14ac:dyDescent="0.35">
      <c r="V1868" s="41" t="str">
        <f t="shared" si="39"/>
        <v/>
      </c>
      <c r="W1868" s="41"/>
      <c r="X1868" s="41"/>
      <c r="Y1868" s="41"/>
      <c r="AJ1868" s="41"/>
    </row>
    <row r="1869" spans="22:36" x14ac:dyDescent="0.35">
      <c r="V1869" s="41" t="str">
        <f t="shared" si="39"/>
        <v/>
      </c>
      <c r="W1869" s="41"/>
      <c r="X1869" s="41"/>
      <c r="Y1869" s="41"/>
      <c r="AJ1869" s="41"/>
    </row>
    <row r="1870" spans="22:36" x14ac:dyDescent="0.35">
      <c r="V1870" s="41" t="str">
        <f t="shared" si="39"/>
        <v/>
      </c>
      <c r="W1870" s="41"/>
      <c r="X1870" s="41"/>
      <c r="Y1870" s="41"/>
      <c r="AJ1870" s="41"/>
    </row>
    <row r="1871" spans="22:36" x14ac:dyDescent="0.35">
      <c r="V1871" s="41" t="str">
        <f t="shared" si="39"/>
        <v/>
      </c>
      <c r="W1871" s="41"/>
      <c r="X1871" s="41"/>
      <c r="Y1871" s="41"/>
      <c r="AJ1871" s="41"/>
    </row>
    <row r="1872" spans="22:36" x14ac:dyDescent="0.35">
      <c r="V1872" s="41" t="str">
        <f t="shared" si="39"/>
        <v/>
      </c>
      <c r="W1872" s="41"/>
      <c r="X1872" s="41"/>
      <c r="Y1872" s="41"/>
      <c r="AJ1872" s="41"/>
    </row>
    <row r="1873" spans="22:36" x14ac:dyDescent="0.35">
      <c r="V1873" s="41" t="str">
        <f t="shared" si="39"/>
        <v/>
      </c>
      <c r="W1873" s="41"/>
      <c r="X1873" s="41"/>
      <c r="Y1873" s="41"/>
      <c r="AJ1873" s="41"/>
    </row>
    <row r="1874" spans="22:36" x14ac:dyDescent="0.35">
      <c r="V1874" s="41" t="str">
        <f t="shared" si="39"/>
        <v/>
      </c>
      <c r="W1874" s="41"/>
      <c r="X1874" s="41"/>
      <c r="Y1874" s="41"/>
      <c r="AJ1874" s="41"/>
    </row>
    <row r="1875" spans="22:36" x14ac:dyDescent="0.35">
      <c r="V1875" s="41" t="str">
        <f t="shared" si="39"/>
        <v/>
      </c>
      <c r="W1875" s="41"/>
      <c r="X1875" s="41"/>
      <c r="Y1875" s="41"/>
      <c r="AJ1875" s="41"/>
    </row>
    <row r="1876" spans="22:36" x14ac:dyDescent="0.35">
      <c r="V1876" s="41" t="str">
        <f t="shared" si="39"/>
        <v/>
      </c>
      <c r="W1876" s="41"/>
      <c r="X1876" s="41"/>
      <c r="Y1876" s="41"/>
      <c r="AJ1876" s="41"/>
    </row>
    <row r="1877" spans="22:36" x14ac:dyDescent="0.35">
      <c r="V1877" s="41" t="str">
        <f t="shared" si="39"/>
        <v/>
      </c>
      <c r="W1877" s="41"/>
      <c r="X1877" s="41"/>
      <c r="Y1877" s="41"/>
      <c r="AJ1877" s="41"/>
    </row>
    <row r="1878" spans="22:36" x14ac:dyDescent="0.35">
      <c r="V1878" s="41" t="str">
        <f t="shared" si="39"/>
        <v/>
      </c>
      <c r="W1878" s="41"/>
      <c r="X1878" s="41"/>
      <c r="Y1878" s="41"/>
      <c r="AJ1878" s="41"/>
    </row>
    <row r="1879" spans="22:36" x14ac:dyDescent="0.35">
      <c r="V1879" s="41" t="str">
        <f t="shared" si="39"/>
        <v/>
      </c>
      <c r="W1879" s="41"/>
      <c r="X1879" s="41"/>
      <c r="Y1879" s="41"/>
      <c r="AJ1879" s="41"/>
    </row>
    <row r="1880" spans="22:36" x14ac:dyDescent="0.35">
      <c r="V1880" s="41" t="str">
        <f t="shared" si="39"/>
        <v/>
      </c>
      <c r="W1880" s="41"/>
      <c r="X1880" s="41"/>
      <c r="Y1880" s="41"/>
      <c r="AJ1880" s="41"/>
    </row>
    <row r="1881" spans="22:36" x14ac:dyDescent="0.35">
      <c r="V1881" s="41" t="str">
        <f t="shared" si="39"/>
        <v/>
      </c>
      <c r="W1881" s="41"/>
      <c r="X1881" s="41"/>
      <c r="Y1881" s="41"/>
      <c r="AJ1881" s="41"/>
    </row>
    <row r="1882" spans="22:36" x14ac:dyDescent="0.35">
      <c r="V1882" s="41" t="str">
        <f t="shared" si="39"/>
        <v/>
      </c>
      <c r="W1882" s="41"/>
      <c r="X1882" s="41"/>
      <c r="Y1882" s="41"/>
      <c r="AJ1882" s="41"/>
    </row>
    <row r="1883" spans="22:36" x14ac:dyDescent="0.35">
      <c r="V1883" s="41" t="str">
        <f t="shared" si="39"/>
        <v/>
      </c>
      <c r="W1883" s="41"/>
      <c r="X1883" s="41"/>
      <c r="Y1883" s="41"/>
      <c r="AJ1883" s="41"/>
    </row>
    <row r="1884" spans="22:36" x14ac:dyDescent="0.35">
      <c r="V1884" s="41" t="str">
        <f t="shared" si="39"/>
        <v/>
      </c>
      <c r="W1884" s="41"/>
      <c r="X1884" s="41"/>
      <c r="Y1884" s="41"/>
      <c r="AJ1884" s="41"/>
    </row>
    <row r="1885" spans="22:36" x14ac:dyDescent="0.35">
      <c r="V1885" s="41" t="str">
        <f t="shared" si="39"/>
        <v/>
      </c>
      <c r="W1885" s="41"/>
      <c r="X1885" s="41"/>
      <c r="Y1885" s="41"/>
      <c r="AJ1885" s="41"/>
    </row>
    <row r="1886" spans="22:36" x14ac:dyDescent="0.35">
      <c r="V1886" s="41" t="str">
        <f t="shared" si="39"/>
        <v/>
      </c>
      <c r="W1886" s="41"/>
      <c r="X1886" s="41"/>
      <c r="Y1886" s="41"/>
      <c r="AJ1886" s="41"/>
    </row>
    <row r="1887" spans="22:36" x14ac:dyDescent="0.35">
      <c r="V1887" s="41" t="str">
        <f t="shared" si="39"/>
        <v/>
      </c>
      <c r="W1887" s="41"/>
      <c r="X1887" s="41"/>
      <c r="Y1887" s="41"/>
      <c r="AJ1887" s="41"/>
    </row>
    <row r="1888" spans="22:36" x14ac:dyDescent="0.35">
      <c r="V1888" s="41" t="str">
        <f t="shared" si="39"/>
        <v/>
      </c>
      <c r="W1888" s="41"/>
      <c r="X1888" s="41"/>
      <c r="Y1888" s="41"/>
      <c r="AJ1888" s="41"/>
    </row>
    <row r="1889" spans="22:36" x14ac:dyDescent="0.35">
      <c r="V1889" s="41" t="str">
        <f t="shared" si="39"/>
        <v/>
      </c>
      <c r="W1889" s="41"/>
      <c r="X1889" s="41"/>
      <c r="Y1889" s="41"/>
      <c r="AJ1889" s="41"/>
    </row>
    <row r="1890" spans="22:36" x14ac:dyDescent="0.35">
      <c r="V1890" s="41" t="str">
        <f t="shared" si="39"/>
        <v/>
      </c>
      <c r="W1890" s="41"/>
      <c r="X1890" s="41"/>
      <c r="Y1890" s="41"/>
      <c r="AJ1890" s="41"/>
    </row>
    <row r="1891" spans="22:36" x14ac:dyDescent="0.35">
      <c r="V1891" s="41" t="str">
        <f t="shared" si="39"/>
        <v/>
      </c>
      <c r="W1891" s="41"/>
      <c r="X1891" s="41"/>
      <c r="Y1891" s="41"/>
      <c r="AJ1891" s="41"/>
    </row>
    <row r="1892" spans="22:36" x14ac:dyDescent="0.35">
      <c r="V1892" s="41" t="str">
        <f t="shared" si="39"/>
        <v/>
      </c>
      <c r="W1892" s="41"/>
      <c r="X1892" s="41"/>
      <c r="Y1892" s="41"/>
      <c r="AJ1892" s="41"/>
    </row>
    <row r="1893" spans="22:36" x14ac:dyDescent="0.35">
      <c r="V1893" s="41" t="str">
        <f t="shared" si="39"/>
        <v/>
      </c>
      <c r="W1893" s="41"/>
      <c r="X1893" s="41"/>
      <c r="Y1893" s="41"/>
      <c r="AJ1893" s="41"/>
    </row>
    <row r="1894" spans="22:36" x14ac:dyDescent="0.35">
      <c r="V1894" s="41" t="str">
        <f t="shared" si="39"/>
        <v/>
      </c>
      <c r="W1894" s="41"/>
      <c r="X1894" s="41"/>
      <c r="Y1894" s="41"/>
      <c r="AJ1894" s="41"/>
    </row>
    <row r="1895" spans="22:36" x14ac:dyDescent="0.35">
      <c r="V1895" s="41" t="str">
        <f t="shared" si="39"/>
        <v/>
      </c>
      <c r="W1895" s="41"/>
      <c r="X1895" s="41"/>
      <c r="Y1895" s="41"/>
      <c r="AJ1895" s="41"/>
    </row>
    <row r="1896" spans="22:36" x14ac:dyDescent="0.35">
      <c r="V1896" s="41" t="str">
        <f t="shared" si="39"/>
        <v/>
      </c>
      <c r="W1896" s="41"/>
      <c r="X1896" s="41"/>
      <c r="Y1896" s="41"/>
      <c r="AJ1896" s="41"/>
    </row>
    <row r="1897" spans="22:36" x14ac:dyDescent="0.35">
      <c r="V1897" s="41" t="str">
        <f t="shared" si="39"/>
        <v/>
      </c>
      <c r="W1897" s="41"/>
      <c r="X1897" s="41"/>
      <c r="Y1897" s="41"/>
      <c r="AJ1897" s="41"/>
    </row>
    <row r="1898" spans="22:36" x14ac:dyDescent="0.35">
      <c r="V1898" s="41" t="str">
        <f t="shared" si="39"/>
        <v/>
      </c>
      <c r="W1898" s="41"/>
      <c r="X1898" s="41"/>
      <c r="Y1898" s="41"/>
      <c r="AJ1898" s="41"/>
    </row>
    <row r="1899" spans="22:36" x14ac:dyDescent="0.35">
      <c r="V1899" s="41" t="str">
        <f t="shared" si="39"/>
        <v/>
      </c>
      <c r="W1899" s="41"/>
      <c r="X1899" s="41"/>
      <c r="Y1899" s="41"/>
      <c r="AJ1899" s="41"/>
    </row>
    <row r="1900" spans="22:36" x14ac:dyDescent="0.35">
      <c r="V1900" s="41" t="str">
        <f t="shared" si="39"/>
        <v/>
      </c>
      <c r="W1900" s="41"/>
      <c r="X1900" s="41"/>
      <c r="Y1900" s="41"/>
      <c r="AJ1900" s="41"/>
    </row>
    <row r="1901" spans="22:36" x14ac:dyDescent="0.35">
      <c r="V1901" s="41" t="str">
        <f t="shared" si="39"/>
        <v/>
      </c>
      <c r="W1901" s="41"/>
      <c r="X1901" s="41"/>
      <c r="Y1901" s="41"/>
      <c r="AJ1901" s="41"/>
    </row>
    <row r="1902" spans="22:36" x14ac:dyDescent="0.35">
      <c r="V1902" s="41" t="str">
        <f t="shared" si="39"/>
        <v/>
      </c>
      <c r="W1902" s="41"/>
      <c r="X1902" s="41"/>
      <c r="Y1902" s="41"/>
      <c r="AJ1902" s="41"/>
    </row>
    <row r="1903" spans="22:36" x14ac:dyDescent="0.35">
      <c r="V1903" s="41" t="str">
        <f t="shared" si="39"/>
        <v/>
      </c>
      <c r="W1903" s="41"/>
      <c r="X1903" s="41"/>
      <c r="Y1903" s="41"/>
      <c r="AJ1903" s="41"/>
    </row>
    <row r="1904" spans="22:36" x14ac:dyDescent="0.35">
      <c r="V1904" s="41" t="str">
        <f t="shared" si="39"/>
        <v/>
      </c>
      <c r="W1904" s="41"/>
      <c r="X1904" s="41"/>
      <c r="Y1904" s="41"/>
      <c r="AJ1904" s="41"/>
    </row>
    <row r="1905" spans="22:36" x14ac:dyDescent="0.35">
      <c r="V1905" s="41" t="str">
        <f t="shared" si="39"/>
        <v/>
      </c>
      <c r="W1905" s="41"/>
      <c r="X1905" s="41"/>
      <c r="Y1905" s="41"/>
      <c r="AJ1905" s="41"/>
    </row>
    <row r="1906" spans="22:36" x14ac:dyDescent="0.35">
      <c r="V1906" s="41" t="str">
        <f t="shared" si="39"/>
        <v/>
      </c>
      <c r="W1906" s="41"/>
      <c r="X1906" s="41"/>
      <c r="Y1906" s="41"/>
      <c r="AJ1906" s="41"/>
    </row>
    <row r="1907" spans="22:36" x14ac:dyDescent="0.35">
      <c r="V1907" s="41" t="str">
        <f t="shared" si="39"/>
        <v/>
      </c>
      <c r="W1907" s="41"/>
      <c r="X1907" s="41"/>
      <c r="Y1907" s="41"/>
      <c r="AJ1907" s="41"/>
    </row>
    <row r="1908" spans="22:36" x14ac:dyDescent="0.35">
      <c r="V1908" s="41" t="str">
        <f t="shared" si="39"/>
        <v/>
      </c>
      <c r="W1908" s="41"/>
      <c r="X1908" s="41"/>
      <c r="Y1908" s="41"/>
      <c r="AJ1908" s="41"/>
    </row>
    <row r="1909" spans="22:36" x14ac:dyDescent="0.35">
      <c r="V1909" s="41" t="str">
        <f t="shared" si="39"/>
        <v/>
      </c>
      <c r="W1909" s="41"/>
      <c r="X1909" s="41"/>
      <c r="Y1909" s="41"/>
      <c r="AJ1909" s="41"/>
    </row>
    <row r="1910" spans="22:36" x14ac:dyDescent="0.35">
      <c r="V1910" s="41" t="str">
        <f t="shared" si="39"/>
        <v/>
      </c>
      <c r="W1910" s="41"/>
      <c r="X1910" s="41"/>
      <c r="Y1910" s="41"/>
      <c r="AJ1910" s="41"/>
    </row>
    <row r="1911" spans="22:36" x14ac:dyDescent="0.35">
      <c r="V1911" s="41" t="str">
        <f t="shared" si="39"/>
        <v/>
      </c>
      <c r="W1911" s="41"/>
      <c r="X1911" s="41"/>
      <c r="Y1911" s="41"/>
      <c r="AJ1911" s="41"/>
    </row>
    <row r="1912" spans="22:36" x14ac:dyDescent="0.35">
      <c r="V1912" s="41" t="str">
        <f t="shared" si="39"/>
        <v/>
      </c>
      <c r="W1912" s="41"/>
      <c r="X1912" s="41"/>
      <c r="Y1912" s="41"/>
      <c r="AJ1912" s="41"/>
    </row>
    <row r="1913" spans="22:36" x14ac:dyDescent="0.35">
      <c r="V1913" s="41" t="str">
        <f t="shared" si="39"/>
        <v/>
      </c>
      <c r="W1913" s="41"/>
      <c r="X1913" s="41"/>
      <c r="Y1913" s="41"/>
      <c r="AJ1913" s="41"/>
    </row>
    <row r="1914" spans="22:36" x14ac:dyDescent="0.35">
      <c r="V1914" s="41" t="str">
        <f t="shared" si="39"/>
        <v/>
      </c>
      <c r="W1914" s="41"/>
      <c r="X1914" s="41"/>
      <c r="Y1914" s="41"/>
      <c r="AJ1914" s="41"/>
    </row>
    <row r="1915" spans="22:36" x14ac:dyDescent="0.35">
      <c r="V1915" s="41" t="str">
        <f t="shared" si="39"/>
        <v/>
      </c>
      <c r="W1915" s="41"/>
      <c r="X1915" s="41"/>
      <c r="Y1915" s="41"/>
      <c r="AJ1915" s="41"/>
    </row>
    <row r="1916" spans="22:36" x14ac:dyDescent="0.35">
      <c r="V1916" s="41" t="str">
        <f t="shared" si="39"/>
        <v/>
      </c>
      <c r="W1916" s="41"/>
      <c r="X1916" s="41"/>
      <c r="Y1916" s="41"/>
      <c r="AJ1916" s="41"/>
    </row>
    <row r="1917" spans="22:36" x14ac:dyDescent="0.35">
      <c r="V1917" s="41" t="str">
        <f t="shared" si="39"/>
        <v/>
      </c>
      <c r="W1917" s="41"/>
      <c r="X1917" s="41"/>
      <c r="Y1917" s="41"/>
      <c r="AJ1917" s="41"/>
    </row>
    <row r="1918" spans="22:36" x14ac:dyDescent="0.35">
      <c r="V1918" s="41" t="str">
        <f t="shared" si="39"/>
        <v/>
      </c>
      <c r="W1918" s="41"/>
      <c r="X1918" s="41"/>
      <c r="Y1918" s="41"/>
      <c r="AJ1918" s="41"/>
    </row>
    <row r="1919" spans="22:36" x14ac:dyDescent="0.35">
      <c r="V1919" s="41" t="str">
        <f t="shared" si="39"/>
        <v/>
      </c>
      <c r="W1919" s="41"/>
      <c r="X1919" s="41"/>
      <c r="Y1919" s="41"/>
      <c r="AJ1919" s="41"/>
    </row>
    <row r="1920" spans="22:36" x14ac:dyDescent="0.35">
      <c r="V1920" s="41" t="str">
        <f t="shared" si="39"/>
        <v/>
      </c>
      <c r="W1920" s="41"/>
      <c r="X1920" s="41"/>
      <c r="Y1920" s="41"/>
      <c r="AJ1920" s="41"/>
    </row>
    <row r="1921" spans="22:36" x14ac:dyDescent="0.35">
      <c r="V1921" s="41" t="str">
        <f t="shared" si="39"/>
        <v/>
      </c>
      <c r="W1921" s="41"/>
      <c r="X1921" s="41"/>
      <c r="Y1921" s="41"/>
      <c r="AJ1921" s="41"/>
    </row>
    <row r="1922" spans="22:36" x14ac:dyDescent="0.35">
      <c r="V1922" s="41" t="str">
        <f t="shared" si="39"/>
        <v/>
      </c>
      <c r="W1922" s="41"/>
      <c r="X1922" s="41"/>
      <c r="Y1922" s="41"/>
      <c r="AJ1922" s="41"/>
    </row>
    <row r="1923" spans="22:36" x14ac:dyDescent="0.35">
      <c r="V1923" s="41" t="str">
        <f t="shared" si="39"/>
        <v/>
      </c>
      <c r="W1923" s="41"/>
      <c r="X1923" s="41"/>
      <c r="Y1923" s="41"/>
      <c r="AJ1923" s="41"/>
    </row>
    <row r="1924" spans="22:36" x14ac:dyDescent="0.35">
      <c r="V1924" s="41" t="str">
        <f t="shared" si="39"/>
        <v/>
      </c>
      <c r="W1924" s="41"/>
      <c r="X1924" s="41"/>
      <c r="Y1924" s="41"/>
      <c r="AJ1924" s="41"/>
    </row>
    <row r="1925" spans="22:36" x14ac:dyDescent="0.35">
      <c r="V1925" s="41" t="str">
        <f t="shared" si="39"/>
        <v/>
      </c>
      <c r="W1925" s="41"/>
      <c r="X1925" s="41"/>
      <c r="Y1925" s="41"/>
      <c r="AJ1925" s="41"/>
    </row>
    <row r="1926" spans="22:36" x14ac:dyDescent="0.35">
      <c r="V1926" s="41" t="str">
        <f t="shared" si="39"/>
        <v/>
      </c>
      <c r="W1926" s="41"/>
      <c r="X1926" s="41"/>
      <c r="Y1926" s="41"/>
      <c r="AJ1926" s="41"/>
    </row>
    <row r="1927" spans="22:36" x14ac:dyDescent="0.35">
      <c r="V1927" s="41" t="str">
        <f t="shared" si="39"/>
        <v/>
      </c>
      <c r="W1927" s="41"/>
      <c r="X1927" s="41"/>
      <c r="Y1927" s="41"/>
      <c r="AJ1927" s="41"/>
    </row>
    <row r="1928" spans="22:36" x14ac:dyDescent="0.35">
      <c r="V1928" s="41" t="str">
        <f t="shared" si="39"/>
        <v/>
      </c>
      <c r="W1928" s="41"/>
      <c r="X1928" s="41"/>
      <c r="Y1928" s="41"/>
      <c r="AJ1928" s="41"/>
    </row>
    <row r="1929" spans="22:36" x14ac:dyDescent="0.35">
      <c r="V1929" s="41" t="str">
        <f t="shared" si="39"/>
        <v/>
      </c>
      <c r="W1929" s="41"/>
      <c r="X1929" s="41"/>
      <c r="Y1929" s="41"/>
      <c r="AJ1929" s="41"/>
    </row>
    <row r="1930" spans="22:36" x14ac:dyDescent="0.35">
      <c r="V1930" s="41" t="str">
        <f t="shared" ref="V1930:V1993" si="40">IF(AND(E1929&lt;&gt;"",J1929&lt;&gt;"",K1929&lt;&gt;""),
IF(AND(E1929="Ducted",J1929&lt;10,K1929&lt;3.5),"ERROR: AEER must be greater than 3.5",
IF(AND(E1929="Ducted",J1929&gt;=10,J1929&lt;25,K1929&lt;3.4),"ERROR: AEER must be greater than 3.4",
IF(AND(E1929="Ducted",J1929&gt;=25,J1929&lt;=39,K1929&lt;3.4),"ERROR: AEER must be greater than 3.4",
IF(AND(E1929="Ducted",J1929&gt;39,J1929&lt;=65,K1929&lt;3.2),"ERROR: AEER must be greater than 3.2",
IF(AND(E1929="Non-ducted",J1929&lt;4,K1929&lt;4.1),"ERROR: AEER must be greater than 4.1",
IF(AND(E1929="Non-ducted",J1929&gt;=4,J1929&lt;7,K1929&lt;3.7),"ERROR: AEER must be greater than 3.7",
IF(AND(E1929="Non-ducted",J1929&gt;=7,J1929&lt;10,K1929&lt;3.7),"ERROR: AEER must be greater than 3.7",
IF(AND(E1929="Non-ducted",J1929&gt;=10,J1929&lt;=39,K1929&lt;3.6),"ERROR: AEER must be greater than 3.6",
IF(AND(E1929="Non-ducted",J1929&gt;39,J1929&lt;=65,K1929&lt;3.4),"ERROR: AEER must be greater than 3.4",""))))))))),"")</f>
        <v/>
      </c>
      <c r="W1930" s="41"/>
      <c r="X1930" s="41"/>
      <c r="Y1930" s="41"/>
      <c r="AJ1930" s="41"/>
    </row>
    <row r="1931" spans="22:36" x14ac:dyDescent="0.35">
      <c r="V1931" s="41" t="str">
        <f t="shared" si="40"/>
        <v/>
      </c>
      <c r="W1931" s="41"/>
      <c r="X1931" s="41"/>
      <c r="Y1931" s="41"/>
      <c r="AJ1931" s="41"/>
    </row>
    <row r="1932" spans="22:36" x14ac:dyDescent="0.35">
      <c r="V1932" s="41" t="str">
        <f t="shared" si="40"/>
        <v/>
      </c>
      <c r="W1932" s="41"/>
      <c r="X1932" s="41"/>
      <c r="Y1932" s="41"/>
      <c r="AJ1932" s="41"/>
    </row>
    <row r="1933" spans="22:36" x14ac:dyDescent="0.35">
      <c r="V1933" s="41" t="str">
        <f t="shared" si="40"/>
        <v/>
      </c>
      <c r="W1933" s="41"/>
      <c r="X1933" s="41"/>
      <c r="Y1933" s="41"/>
      <c r="AJ1933" s="41"/>
    </row>
    <row r="1934" spans="22:36" x14ac:dyDescent="0.35">
      <c r="V1934" s="41" t="str">
        <f t="shared" si="40"/>
        <v/>
      </c>
      <c r="W1934" s="41"/>
      <c r="X1934" s="41"/>
      <c r="Y1934" s="41"/>
      <c r="AJ1934" s="41"/>
    </row>
    <row r="1935" spans="22:36" x14ac:dyDescent="0.35">
      <c r="V1935" s="41" t="str">
        <f t="shared" si="40"/>
        <v/>
      </c>
      <c r="W1935" s="41"/>
      <c r="X1935" s="41"/>
      <c r="Y1935" s="41"/>
      <c r="AJ1935" s="41"/>
    </row>
    <row r="1936" spans="22:36" x14ac:dyDescent="0.35">
      <c r="V1936" s="41" t="str">
        <f t="shared" si="40"/>
        <v/>
      </c>
      <c r="W1936" s="41"/>
      <c r="X1936" s="41"/>
      <c r="Y1936" s="41"/>
      <c r="AJ1936" s="41"/>
    </row>
    <row r="1937" spans="22:36" x14ac:dyDescent="0.35">
      <c r="V1937" s="41" t="str">
        <f t="shared" si="40"/>
        <v/>
      </c>
      <c r="W1937" s="41"/>
      <c r="X1937" s="41"/>
      <c r="Y1937" s="41"/>
      <c r="AJ1937" s="41"/>
    </row>
    <row r="1938" spans="22:36" x14ac:dyDescent="0.35">
      <c r="V1938" s="41" t="str">
        <f t="shared" si="40"/>
        <v/>
      </c>
      <c r="W1938" s="41"/>
      <c r="X1938" s="41"/>
      <c r="Y1938" s="41"/>
      <c r="AJ1938" s="41"/>
    </row>
    <row r="1939" spans="22:36" x14ac:dyDescent="0.35">
      <c r="V1939" s="41" t="str">
        <f t="shared" si="40"/>
        <v/>
      </c>
      <c r="W1939" s="41"/>
      <c r="X1939" s="41"/>
      <c r="Y1939" s="41"/>
      <c r="AJ1939" s="41"/>
    </row>
    <row r="1940" spans="22:36" x14ac:dyDescent="0.35">
      <c r="V1940" s="41" t="str">
        <f t="shared" si="40"/>
        <v/>
      </c>
      <c r="W1940" s="41"/>
      <c r="X1940" s="41"/>
      <c r="Y1940" s="41"/>
      <c r="AJ1940" s="41"/>
    </row>
    <row r="1941" spans="22:36" x14ac:dyDescent="0.35">
      <c r="V1941" s="41" t="str">
        <f t="shared" si="40"/>
        <v/>
      </c>
      <c r="W1941" s="41"/>
      <c r="X1941" s="41"/>
      <c r="Y1941" s="41"/>
      <c r="AJ1941" s="41"/>
    </row>
    <row r="1942" spans="22:36" x14ac:dyDescent="0.35">
      <c r="V1942" s="41" t="str">
        <f t="shared" si="40"/>
        <v/>
      </c>
      <c r="W1942" s="41"/>
      <c r="X1942" s="41"/>
      <c r="Y1942" s="41"/>
      <c r="AJ1942" s="41"/>
    </row>
    <row r="1943" spans="22:36" x14ac:dyDescent="0.35">
      <c r="V1943" s="41" t="str">
        <f t="shared" si="40"/>
        <v/>
      </c>
      <c r="W1943" s="41"/>
      <c r="X1943" s="41"/>
      <c r="Y1943" s="41"/>
      <c r="AJ1943" s="41"/>
    </row>
    <row r="1944" spans="22:36" x14ac:dyDescent="0.35">
      <c r="V1944" s="41" t="str">
        <f t="shared" si="40"/>
        <v/>
      </c>
      <c r="W1944" s="41"/>
      <c r="X1944" s="41"/>
      <c r="Y1944" s="41"/>
      <c r="AJ1944" s="41"/>
    </row>
    <row r="1945" spans="22:36" x14ac:dyDescent="0.35">
      <c r="V1945" s="41" t="str">
        <f t="shared" si="40"/>
        <v/>
      </c>
      <c r="W1945" s="41"/>
      <c r="X1945" s="41"/>
      <c r="Y1945" s="41"/>
      <c r="AJ1945" s="41"/>
    </row>
    <row r="1946" spans="22:36" x14ac:dyDescent="0.35">
      <c r="V1946" s="41" t="str">
        <f t="shared" si="40"/>
        <v/>
      </c>
      <c r="W1946" s="41"/>
      <c r="X1946" s="41"/>
      <c r="Y1946" s="41"/>
      <c r="AJ1946" s="41"/>
    </row>
    <row r="1947" spans="22:36" x14ac:dyDescent="0.35">
      <c r="V1947" s="41" t="str">
        <f t="shared" si="40"/>
        <v/>
      </c>
      <c r="W1947" s="41"/>
      <c r="X1947" s="41"/>
      <c r="Y1947" s="41"/>
      <c r="AJ1947" s="41"/>
    </row>
    <row r="1948" spans="22:36" x14ac:dyDescent="0.35">
      <c r="V1948" s="41" t="str">
        <f t="shared" si="40"/>
        <v/>
      </c>
      <c r="W1948" s="41"/>
      <c r="X1948" s="41"/>
      <c r="Y1948" s="41"/>
      <c r="AJ1948" s="41"/>
    </row>
    <row r="1949" spans="22:36" x14ac:dyDescent="0.35">
      <c r="V1949" s="41" t="str">
        <f t="shared" si="40"/>
        <v/>
      </c>
      <c r="W1949" s="41"/>
      <c r="X1949" s="41"/>
      <c r="Y1949" s="41"/>
      <c r="AJ1949" s="41"/>
    </row>
    <row r="1950" spans="22:36" x14ac:dyDescent="0.35">
      <c r="V1950" s="41" t="str">
        <f t="shared" si="40"/>
        <v/>
      </c>
      <c r="W1950" s="41"/>
      <c r="X1950" s="41"/>
      <c r="Y1950" s="41"/>
      <c r="AJ1950" s="41"/>
    </row>
    <row r="1951" spans="22:36" x14ac:dyDescent="0.35">
      <c r="V1951" s="41" t="str">
        <f t="shared" si="40"/>
        <v/>
      </c>
      <c r="W1951" s="41"/>
      <c r="X1951" s="41"/>
      <c r="Y1951" s="41"/>
      <c r="AJ1951" s="41"/>
    </row>
    <row r="1952" spans="22:36" x14ac:dyDescent="0.35">
      <c r="V1952" s="41" t="str">
        <f t="shared" si="40"/>
        <v/>
      </c>
      <c r="W1952" s="41"/>
      <c r="X1952" s="41"/>
      <c r="Y1952" s="41"/>
      <c r="AJ1952" s="41"/>
    </row>
    <row r="1953" spans="22:36" x14ac:dyDescent="0.35">
      <c r="V1953" s="41" t="str">
        <f t="shared" si="40"/>
        <v/>
      </c>
      <c r="W1953" s="41"/>
      <c r="X1953" s="41"/>
      <c r="Y1953" s="41"/>
      <c r="AJ1953" s="41"/>
    </row>
    <row r="1954" spans="22:36" x14ac:dyDescent="0.35">
      <c r="V1954" s="41" t="str">
        <f t="shared" si="40"/>
        <v/>
      </c>
      <c r="W1954" s="41"/>
      <c r="X1954" s="41"/>
      <c r="Y1954" s="41"/>
      <c r="AJ1954" s="41"/>
    </row>
    <row r="1955" spans="22:36" x14ac:dyDescent="0.35">
      <c r="V1955" s="41" t="str">
        <f t="shared" si="40"/>
        <v/>
      </c>
      <c r="W1955" s="41"/>
      <c r="X1955" s="41"/>
      <c r="Y1955" s="41"/>
      <c r="AJ1955" s="41"/>
    </row>
    <row r="1956" spans="22:36" x14ac:dyDescent="0.35">
      <c r="V1956" s="41" t="str">
        <f t="shared" si="40"/>
        <v/>
      </c>
      <c r="W1956" s="41"/>
      <c r="X1956" s="41"/>
      <c r="Y1956" s="41"/>
      <c r="AJ1956" s="41"/>
    </row>
    <row r="1957" spans="22:36" x14ac:dyDescent="0.35">
      <c r="V1957" s="41" t="str">
        <f t="shared" si="40"/>
        <v/>
      </c>
      <c r="W1957" s="41"/>
      <c r="X1957" s="41"/>
      <c r="Y1957" s="41"/>
      <c r="AJ1957" s="41"/>
    </row>
    <row r="1958" spans="22:36" x14ac:dyDescent="0.35">
      <c r="V1958" s="41" t="str">
        <f t="shared" si="40"/>
        <v/>
      </c>
      <c r="W1958" s="41"/>
      <c r="X1958" s="41"/>
      <c r="Y1958" s="41"/>
      <c r="AJ1958" s="41"/>
    </row>
    <row r="1959" spans="22:36" x14ac:dyDescent="0.35">
      <c r="V1959" s="41" t="str">
        <f t="shared" si="40"/>
        <v/>
      </c>
      <c r="W1959" s="41"/>
      <c r="X1959" s="41"/>
      <c r="Y1959" s="41"/>
      <c r="AJ1959" s="41"/>
    </row>
    <row r="1960" spans="22:36" x14ac:dyDescent="0.35">
      <c r="V1960" s="41" t="str">
        <f t="shared" si="40"/>
        <v/>
      </c>
      <c r="W1960" s="41"/>
      <c r="X1960" s="41"/>
      <c r="Y1960" s="41"/>
      <c r="AJ1960" s="41"/>
    </row>
    <row r="1961" spans="22:36" x14ac:dyDescent="0.35">
      <c r="V1961" s="41" t="str">
        <f t="shared" si="40"/>
        <v/>
      </c>
      <c r="W1961" s="41"/>
      <c r="X1961" s="41"/>
      <c r="Y1961" s="41"/>
      <c r="AJ1961" s="41"/>
    </row>
    <row r="1962" spans="22:36" x14ac:dyDescent="0.35">
      <c r="V1962" s="41" t="str">
        <f t="shared" si="40"/>
        <v/>
      </c>
      <c r="W1962" s="41"/>
      <c r="X1962" s="41"/>
      <c r="Y1962" s="41"/>
      <c r="AJ1962" s="41"/>
    </row>
    <row r="1963" spans="22:36" x14ac:dyDescent="0.35">
      <c r="V1963" s="41" t="str">
        <f t="shared" si="40"/>
        <v/>
      </c>
      <c r="W1963" s="41"/>
      <c r="X1963" s="41"/>
      <c r="Y1963" s="41"/>
      <c r="AJ1963" s="41"/>
    </row>
    <row r="1964" spans="22:36" x14ac:dyDescent="0.35">
      <c r="V1964" s="41" t="str">
        <f t="shared" si="40"/>
        <v/>
      </c>
      <c r="W1964" s="41"/>
      <c r="X1964" s="41"/>
      <c r="Y1964" s="41"/>
      <c r="AJ1964" s="41"/>
    </row>
    <row r="1965" spans="22:36" x14ac:dyDescent="0.35">
      <c r="V1965" s="41" t="str">
        <f t="shared" si="40"/>
        <v/>
      </c>
      <c r="W1965" s="41"/>
      <c r="X1965" s="41"/>
      <c r="Y1965" s="41"/>
      <c r="AJ1965" s="41"/>
    </row>
    <row r="1966" spans="22:36" x14ac:dyDescent="0.35">
      <c r="V1966" s="41" t="str">
        <f t="shared" si="40"/>
        <v/>
      </c>
      <c r="W1966" s="41"/>
      <c r="X1966" s="41"/>
      <c r="Y1966" s="41"/>
      <c r="AJ1966" s="41"/>
    </row>
    <row r="1967" spans="22:36" x14ac:dyDescent="0.35">
      <c r="V1967" s="41" t="str">
        <f t="shared" si="40"/>
        <v/>
      </c>
      <c r="W1967" s="41"/>
      <c r="X1967" s="41"/>
      <c r="Y1967" s="41"/>
      <c r="AJ1967" s="41"/>
    </row>
    <row r="1968" spans="22:36" x14ac:dyDescent="0.35">
      <c r="V1968" s="41" t="str">
        <f t="shared" si="40"/>
        <v/>
      </c>
      <c r="W1968" s="41"/>
      <c r="X1968" s="41"/>
      <c r="Y1968" s="41"/>
      <c r="AJ1968" s="41"/>
    </row>
    <row r="1969" spans="22:36" x14ac:dyDescent="0.35">
      <c r="V1969" s="41" t="str">
        <f t="shared" si="40"/>
        <v/>
      </c>
      <c r="W1969" s="41"/>
      <c r="X1969" s="41"/>
      <c r="Y1969" s="41"/>
      <c r="AJ1969" s="41"/>
    </row>
    <row r="1970" spans="22:36" x14ac:dyDescent="0.35">
      <c r="V1970" s="41" t="str">
        <f t="shared" si="40"/>
        <v/>
      </c>
      <c r="W1970" s="41"/>
      <c r="X1970" s="41"/>
      <c r="Y1970" s="41"/>
      <c r="AJ1970" s="41"/>
    </row>
    <row r="1971" spans="22:36" x14ac:dyDescent="0.35">
      <c r="V1971" s="41" t="str">
        <f t="shared" si="40"/>
        <v/>
      </c>
      <c r="W1971" s="41"/>
      <c r="X1971" s="41"/>
      <c r="Y1971" s="41"/>
      <c r="AJ1971" s="41"/>
    </row>
    <row r="1972" spans="22:36" x14ac:dyDescent="0.35">
      <c r="V1972" s="41" t="str">
        <f t="shared" si="40"/>
        <v/>
      </c>
      <c r="W1972" s="41"/>
      <c r="X1972" s="41"/>
      <c r="Y1972" s="41"/>
      <c r="AJ1972" s="41"/>
    </row>
    <row r="1973" spans="22:36" x14ac:dyDescent="0.35">
      <c r="V1973" s="41" t="str">
        <f t="shared" si="40"/>
        <v/>
      </c>
      <c r="W1973" s="41"/>
      <c r="X1973" s="41"/>
      <c r="Y1973" s="41"/>
      <c r="AJ1973" s="41"/>
    </row>
    <row r="1974" spans="22:36" x14ac:dyDescent="0.35">
      <c r="V1974" s="41" t="str">
        <f t="shared" si="40"/>
        <v/>
      </c>
      <c r="W1974" s="41"/>
      <c r="X1974" s="41"/>
      <c r="Y1974" s="41"/>
      <c r="AJ1974" s="41"/>
    </row>
    <row r="1975" spans="22:36" x14ac:dyDescent="0.35">
      <c r="V1975" s="41" t="str">
        <f t="shared" si="40"/>
        <v/>
      </c>
      <c r="W1975" s="41"/>
      <c r="X1975" s="41"/>
      <c r="Y1975" s="41"/>
      <c r="AJ1975" s="41"/>
    </row>
    <row r="1976" spans="22:36" x14ac:dyDescent="0.35">
      <c r="V1976" s="41" t="str">
        <f t="shared" si="40"/>
        <v/>
      </c>
      <c r="W1976" s="41"/>
      <c r="X1976" s="41"/>
      <c r="Y1976" s="41"/>
      <c r="AJ1976" s="41"/>
    </row>
    <row r="1977" spans="22:36" x14ac:dyDescent="0.35">
      <c r="V1977" s="41" t="str">
        <f t="shared" si="40"/>
        <v/>
      </c>
      <c r="W1977" s="41"/>
      <c r="X1977" s="41"/>
      <c r="Y1977" s="41"/>
      <c r="AJ1977" s="41"/>
    </row>
    <row r="1978" spans="22:36" x14ac:dyDescent="0.35">
      <c r="V1978" s="41" t="str">
        <f t="shared" si="40"/>
        <v/>
      </c>
      <c r="W1978" s="41"/>
      <c r="X1978" s="41"/>
      <c r="Y1978" s="41"/>
      <c r="AJ1978" s="41"/>
    </row>
    <row r="1979" spans="22:36" x14ac:dyDescent="0.35">
      <c r="V1979" s="41" t="str">
        <f t="shared" si="40"/>
        <v/>
      </c>
      <c r="W1979" s="41"/>
      <c r="X1979" s="41"/>
      <c r="Y1979" s="41"/>
      <c r="AJ1979" s="41"/>
    </row>
    <row r="1980" spans="22:36" x14ac:dyDescent="0.35">
      <c r="V1980" s="41" t="str">
        <f t="shared" si="40"/>
        <v/>
      </c>
      <c r="W1980" s="41"/>
      <c r="X1980" s="41"/>
      <c r="Y1980" s="41"/>
      <c r="AJ1980" s="41"/>
    </row>
    <row r="1981" spans="22:36" x14ac:dyDescent="0.35">
      <c r="V1981" s="41" t="str">
        <f t="shared" si="40"/>
        <v/>
      </c>
      <c r="W1981" s="41"/>
      <c r="X1981" s="41"/>
      <c r="Y1981" s="41"/>
      <c r="AJ1981" s="41"/>
    </row>
    <row r="1982" spans="22:36" x14ac:dyDescent="0.35">
      <c r="V1982" s="41" t="str">
        <f t="shared" si="40"/>
        <v/>
      </c>
      <c r="W1982" s="41"/>
      <c r="X1982" s="41"/>
      <c r="Y1982" s="41"/>
      <c r="AJ1982" s="41"/>
    </row>
    <row r="1983" spans="22:36" x14ac:dyDescent="0.35">
      <c r="V1983" s="41" t="str">
        <f t="shared" si="40"/>
        <v/>
      </c>
      <c r="W1983" s="41"/>
      <c r="X1983" s="41"/>
      <c r="Y1983" s="41"/>
      <c r="AJ1983" s="41"/>
    </row>
    <row r="1984" spans="22:36" x14ac:dyDescent="0.35">
      <c r="V1984" s="41" t="str">
        <f t="shared" si="40"/>
        <v/>
      </c>
      <c r="W1984" s="41"/>
      <c r="X1984" s="41"/>
      <c r="Y1984" s="41"/>
      <c r="AJ1984" s="41"/>
    </row>
    <row r="1985" spans="22:36" x14ac:dyDescent="0.35">
      <c r="V1985" s="41" t="str">
        <f t="shared" si="40"/>
        <v/>
      </c>
      <c r="W1985" s="41"/>
      <c r="X1985" s="41"/>
      <c r="Y1985" s="41"/>
      <c r="AJ1985" s="41"/>
    </row>
    <row r="1986" spans="22:36" x14ac:dyDescent="0.35">
      <c r="V1986" s="41" t="str">
        <f t="shared" si="40"/>
        <v/>
      </c>
      <c r="W1986" s="41"/>
      <c r="X1986" s="41"/>
      <c r="Y1986" s="41"/>
      <c r="AJ1986" s="41"/>
    </row>
    <row r="1987" spans="22:36" x14ac:dyDescent="0.35">
      <c r="V1987" s="41" t="str">
        <f t="shared" si="40"/>
        <v/>
      </c>
      <c r="W1987" s="41"/>
      <c r="X1987" s="41"/>
      <c r="Y1987" s="41"/>
      <c r="AJ1987" s="41"/>
    </row>
    <row r="1988" spans="22:36" x14ac:dyDescent="0.35">
      <c r="V1988" s="41" t="str">
        <f t="shared" si="40"/>
        <v/>
      </c>
      <c r="W1988" s="41"/>
      <c r="X1988" s="41"/>
      <c r="Y1988" s="41"/>
      <c r="AJ1988" s="41"/>
    </row>
    <row r="1989" spans="22:36" x14ac:dyDescent="0.35">
      <c r="V1989" s="41" t="str">
        <f t="shared" si="40"/>
        <v/>
      </c>
      <c r="W1989" s="41"/>
      <c r="X1989" s="41"/>
      <c r="Y1989" s="41"/>
      <c r="AJ1989" s="41"/>
    </row>
    <row r="1990" spans="22:36" x14ac:dyDescent="0.35">
      <c r="V1990" s="41" t="str">
        <f t="shared" si="40"/>
        <v/>
      </c>
      <c r="W1990" s="41"/>
      <c r="X1990" s="41"/>
      <c r="Y1990" s="41"/>
      <c r="AJ1990" s="41"/>
    </row>
    <row r="1991" spans="22:36" x14ac:dyDescent="0.35">
      <c r="V1991" s="41" t="str">
        <f t="shared" si="40"/>
        <v/>
      </c>
      <c r="W1991" s="41"/>
      <c r="X1991" s="41"/>
      <c r="Y1991" s="41"/>
      <c r="AJ1991" s="41"/>
    </row>
    <row r="1992" spans="22:36" x14ac:dyDescent="0.35">
      <c r="V1992" s="41" t="str">
        <f t="shared" si="40"/>
        <v/>
      </c>
      <c r="W1992" s="41"/>
      <c r="X1992" s="41"/>
      <c r="Y1992" s="41"/>
      <c r="AJ1992" s="41"/>
    </row>
    <row r="1993" spans="22:36" x14ac:dyDescent="0.35">
      <c r="V1993" s="41" t="str">
        <f t="shared" si="40"/>
        <v/>
      </c>
      <c r="W1993" s="41"/>
      <c r="X1993" s="41"/>
      <c r="Y1993" s="41"/>
      <c r="AJ1993" s="41"/>
    </row>
    <row r="1994" spans="22:36" x14ac:dyDescent="0.35">
      <c r="V1994" s="41" t="str">
        <f t="shared" ref="V1994:V2057" si="41">IF(AND(E1993&lt;&gt;"",J1993&lt;&gt;"",K1993&lt;&gt;""),
IF(AND(E1993="Ducted",J1993&lt;10,K1993&lt;3.5),"ERROR: AEER must be greater than 3.5",
IF(AND(E1993="Ducted",J1993&gt;=10,J1993&lt;25,K1993&lt;3.4),"ERROR: AEER must be greater than 3.4",
IF(AND(E1993="Ducted",J1993&gt;=25,J1993&lt;=39,K1993&lt;3.4),"ERROR: AEER must be greater than 3.4",
IF(AND(E1993="Ducted",J1993&gt;39,J1993&lt;=65,K1993&lt;3.2),"ERROR: AEER must be greater than 3.2",
IF(AND(E1993="Non-ducted",J1993&lt;4,K1993&lt;4.1),"ERROR: AEER must be greater than 4.1",
IF(AND(E1993="Non-ducted",J1993&gt;=4,J1993&lt;7,K1993&lt;3.7),"ERROR: AEER must be greater than 3.7",
IF(AND(E1993="Non-ducted",J1993&gt;=7,J1993&lt;10,K1993&lt;3.7),"ERROR: AEER must be greater than 3.7",
IF(AND(E1993="Non-ducted",J1993&gt;=10,J1993&lt;=39,K1993&lt;3.6),"ERROR: AEER must be greater than 3.6",
IF(AND(E1993="Non-ducted",J1993&gt;39,J1993&lt;=65,K1993&lt;3.4),"ERROR: AEER must be greater than 3.4",""))))))))),"")</f>
        <v/>
      </c>
      <c r="W1994" s="41"/>
      <c r="X1994" s="41"/>
      <c r="Y1994" s="41"/>
      <c r="AJ1994" s="41"/>
    </row>
    <row r="1995" spans="22:36" x14ac:dyDescent="0.35">
      <c r="V1995" s="41" t="str">
        <f t="shared" si="41"/>
        <v/>
      </c>
      <c r="W1995" s="41"/>
      <c r="X1995" s="41"/>
      <c r="Y1995" s="41"/>
      <c r="AJ1995" s="41"/>
    </row>
    <row r="1996" spans="22:36" x14ac:dyDescent="0.35">
      <c r="V1996" s="41" t="str">
        <f t="shared" si="41"/>
        <v/>
      </c>
      <c r="W1996" s="41"/>
      <c r="X1996" s="41"/>
      <c r="Y1996" s="41"/>
      <c r="AJ1996" s="41"/>
    </row>
    <row r="1997" spans="22:36" x14ac:dyDescent="0.35">
      <c r="V1997" s="41" t="str">
        <f t="shared" si="41"/>
        <v/>
      </c>
      <c r="W1997" s="41"/>
      <c r="X1997" s="41"/>
      <c r="Y1997" s="41"/>
      <c r="AJ1997" s="41"/>
    </row>
    <row r="1998" spans="22:36" x14ac:dyDescent="0.35">
      <c r="V1998" s="41" t="str">
        <f t="shared" si="41"/>
        <v/>
      </c>
      <c r="W1998" s="41"/>
      <c r="X1998" s="41"/>
      <c r="Y1998" s="41"/>
      <c r="AJ1998" s="41"/>
    </row>
    <row r="1999" spans="22:36" x14ac:dyDescent="0.35">
      <c r="V1999" s="41" t="str">
        <f t="shared" si="41"/>
        <v/>
      </c>
      <c r="W1999" s="41"/>
      <c r="X1999" s="41"/>
      <c r="Y1999" s="41"/>
      <c r="AJ1999" s="41"/>
    </row>
    <row r="2000" spans="22:36" x14ac:dyDescent="0.35">
      <c r="V2000" s="41" t="str">
        <f t="shared" si="41"/>
        <v/>
      </c>
      <c r="W2000" s="41"/>
      <c r="X2000" s="41"/>
      <c r="Y2000" s="41"/>
      <c r="AJ2000" s="41"/>
    </row>
    <row r="2001" spans="22:36" x14ac:dyDescent="0.35">
      <c r="V2001" s="41" t="str">
        <f t="shared" si="41"/>
        <v/>
      </c>
      <c r="W2001" s="41"/>
      <c r="X2001" s="41"/>
      <c r="Y2001" s="41"/>
      <c r="AJ2001" s="41"/>
    </row>
    <row r="2002" spans="22:36" x14ac:dyDescent="0.35">
      <c r="V2002" s="41" t="str">
        <f t="shared" si="41"/>
        <v/>
      </c>
      <c r="W2002" s="41"/>
      <c r="X2002" s="41"/>
      <c r="Y2002" s="41"/>
      <c r="AJ2002" s="41"/>
    </row>
    <row r="2003" spans="22:36" x14ac:dyDescent="0.35">
      <c r="V2003" s="41" t="str">
        <f t="shared" si="41"/>
        <v/>
      </c>
      <c r="W2003" s="41"/>
      <c r="X2003" s="41"/>
      <c r="Y2003" s="41"/>
      <c r="AJ2003" s="41"/>
    </row>
    <row r="2004" spans="22:36" x14ac:dyDescent="0.35">
      <c r="V2004" s="41" t="str">
        <f t="shared" si="41"/>
        <v/>
      </c>
      <c r="W2004" s="41"/>
      <c r="X2004" s="41"/>
      <c r="Y2004" s="41"/>
      <c r="AJ2004" s="41"/>
    </row>
    <row r="2005" spans="22:36" x14ac:dyDescent="0.35">
      <c r="V2005" s="41" t="str">
        <f t="shared" si="41"/>
        <v/>
      </c>
      <c r="W2005" s="41"/>
      <c r="X2005" s="41"/>
      <c r="Y2005" s="41"/>
      <c r="AJ2005" s="41"/>
    </row>
    <row r="2006" spans="22:36" x14ac:dyDescent="0.35">
      <c r="V2006" s="41" t="str">
        <f t="shared" si="41"/>
        <v/>
      </c>
      <c r="W2006" s="41"/>
      <c r="X2006" s="41"/>
      <c r="Y2006" s="41"/>
      <c r="AJ2006" s="41"/>
    </row>
    <row r="2007" spans="22:36" x14ac:dyDescent="0.35">
      <c r="V2007" s="41" t="str">
        <f t="shared" si="41"/>
        <v/>
      </c>
      <c r="W2007" s="41"/>
      <c r="X2007" s="41"/>
      <c r="Y2007" s="41"/>
      <c r="AJ2007" s="41"/>
    </row>
    <row r="2008" spans="22:36" x14ac:dyDescent="0.35">
      <c r="V2008" s="41" t="str">
        <f t="shared" si="41"/>
        <v/>
      </c>
      <c r="W2008" s="41"/>
      <c r="X2008" s="41"/>
      <c r="Y2008" s="41"/>
      <c r="AJ2008" s="41"/>
    </row>
    <row r="2009" spans="22:36" x14ac:dyDescent="0.35">
      <c r="V2009" s="41" t="str">
        <f t="shared" si="41"/>
        <v/>
      </c>
      <c r="W2009" s="41"/>
      <c r="X2009" s="41"/>
      <c r="Y2009" s="41"/>
      <c r="AJ2009" s="41"/>
    </row>
    <row r="2010" spans="22:36" x14ac:dyDescent="0.35">
      <c r="V2010" s="41" t="str">
        <f t="shared" si="41"/>
        <v/>
      </c>
      <c r="W2010" s="41"/>
      <c r="X2010" s="41"/>
      <c r="Y2010" s="41"/>
      <c r="AJ2010" s="41"/>
    </row>
    <row r="2011" spans="22:36" x14ac:dyDescent="0.35">
      <c r="V2011" s="41" t="str">
        <f t="shared" si="41"/>
        <v/>
      </c>
      <c r="W2011" s="41"/>
      <c r="X2011" s="41"/>
      <c r="Y2011" s="41"/>
      <c r="AJ2011" s="41"/>
    </row>
    <row r="2012" spans="22:36" x14ac:dyDescent="0.35">
      <c r="V2012" s="41" t="str">
        <f t="shared" si="41"/>
        <v/>
      </c>
      <c r="W2012" s="41"/>
      <c r="X2012" s="41"/>
      <c r="Y2012" s="41"/>
      <c r="AJ2012" s="41"/>
    </row>
    <row r="2013" spans="22:36" x14ac:dyDescent="0.35">
      <c r="V2013" s="41" t="str">
        <f t="shared" si="41"/>
        <v/>
      </c>
      <c r="W2013" s="41"/>
      <c r="X2013" s="41"/>
      <c r="Y2013" s="41"/>
      <c r="AJ2013" s="41"/>
    </row>
    <row r="2014" spans="22:36" x14ac:dyDescent="0.35">
      <c r="V2014" s="41" t="str">
        <f t="shared" si="41"/>
        <v/>
      </c>
      <c r="W2014" s="41"/>
      <c r="X2014" s="41"/>
      <c r="Y2014" s="41"/>
      <c r="AJ2014" s="41"/>
    </row>
    <row r="2015" spans="22:36" x14ac:dyDescent="0.35">
      <c r="V2015" s="41" t="str">
        <f t="shared" si="41"/>
        <v/>
      </c>
      <c r="W2015" s="41"/>
      <c r="X2015" s="41"/>
      <c r="Y2015" s="41"/>
      <c r="AJ2015" s="41"/>
    </row>
    <row r="2016" spans="22:36" x14ac:dyDescent="0.35">
      <c r="V2016" s="41" t="str">
        <f t="shared" si="41"/>
        <v/>
      </c>
      <c r="W2016" s="41"/>
      <c r="X2016" s="41"/>
      <c r="Y2016" s="41"/>
      <c r="AJ2016" s="41"/>
    </row>
    <row r="2017" spans="22:36" x14ac:dyDescent="0.35">
      <c r="V2017" s="41" t="str">
        <f t="shared" si="41"/>
        <v/>
      </c>
      <c r="W2017" s="41"/>
      <c r="X2017" s="41"/>
      <c r="Y2017" s="41"/>
      <c r="AJ2017" s="41"/>
    </row>
    <row r="2018" spans="22:36" x14ac:dyDescent="0.35">
      <c r="V2018" s="41" t="str">
        <f t="shared" si="41"/>
        <v/>
      </c>
      <c r="W2018" s="41"/>
      <c r="X2018" s="41"/>
      <c r="Y2018" s="41"/>
      <c r="AJ2018" s="41"/>
    </row>
    <row r="2019" spans="22:36" x14ac:dyDescent="0.35">
      <c r="V2019" s="41" t="str">
        <f t="shared" si="41"/>
        <v/>
      </c>
      <c r="W2019" s="41"/>
      <c r="X2019" s="41"/>
      <c r="Y2019" s="41"/>
      <c r="AJ2019" s="41"/>
    </row>
    <row r="2020" spans="22:36" x14ac:dyDescent="0.35">
      <c r="V2020" s="41" t="str">
        <f t="shared" si="41"/>
        <v/>
      </c>
      <c r="W2020" s="41"/>
      <c r="X2020" s="41"/>
      <c r="Y2020" s="41"/>
      <c r="AJ2020" s="41"/>
    </row>
    <row r="2021" spans="22:36" x14ac:dyDescent="0.35">
      <c r="V2021" s="41" t="str">
        <f t="shared" si="41"/>
        <v/>
      </c>
      <c r="W2021" s="41"/>
      <c r="X2021" s="41"/>
      <c r="Y2021" s="41"/>
      <c r="AJ2021" s="41"/>
    </row>
    <row r="2022" spans="22:36" x14ac:dyDescent="0.35">
      <c r="V2022" s="41" t="str">
        <f t="shared" si="41"/>
        <v/>
      </c>
      <c r="W2022" s="41"/>
      <c r="X2022" s="41"/>
      <c r="Y2022" s="41"/>
      <c r="AJ2022" s="41"/>
    </row>
    <row r="2023" spans="22:36" x14ac:dyDescent="0.35">
      <c r="V2023" s="41" t="str">
        <f t="shared" si="41"/>
        <v/>
      </c>
      <c r="W2023" s="41"/>
      <c r="X2023" s="41"/>
      <c r="Y2023" s="41"/>
      <c r="AJ2023" s="41"/>
    </row>
    <row r="2024" spans="22:36" x14ac:dyDescent="0.35">
      <c r="V2024" s="41" t="str">
        <f t="shared" si="41"/>
        <v/>
      </c>
      <c r="W2024" s="41"/>
      <c r="X2024" s="41"/>
      <c r="Y2024" s="41"/>
      <c r="AJ2024" s="41"/>
    </row>
    <row r="2025" spans="22:36" x14ac:dyDescent="0.35">
      <c r="V2025" s="41" t="str">
        <f t="shared" si="41"/>
        <v/>
      </c>
      <c r="W2025" s="41"/>
      <c r="X2025" s="41"/>
      <c r="Y2025" s="41"/>
      <c r="AJ2025" s="41"/>
    </row>
    <row r="2026" spans="22:36" x14ac:dyDescent="0.35">
      <c r="V2026" s="41" t="str">
        <f t="shared" si="41"/>
        <v/>
      </c>
      <c r="W2026" s="41"/>
      <c r="X2026" s="41"/>
      <c r="Y2026" s="41"/>
      <c r="AJ2026" s="41"/>
    </row>
    <row r="2027" spans="22:36" x14ac:dyDescent="0.35">
      <c r="V2027" s="41" t="str">
        <f t="shared" si="41"/>
        <v/>
      </c>
      <c r="W2027" s="41"/>
      <c r="X2027" s="41"/>
      <c r="Y2027" s="41"/>
      <c r="AJ2027" s="41"/>
    </row>
    <row r="2028" spans="22:36" x14ac:dyDescent="0.35">
      <c r="V2028" s="41" t="str">
        <f t="shared" si="41"/>
        <v/>
      </c>
      <c r="W2028" s="41"/>
      <c r="X2028" s="41"/>
      <c r="Y2028" s="41"/>
      <c r="AJ2028" s="41"/>
    </row>
    <row r="2029" spans="22:36" x14ac:dyDescent="0.35">
      <c r="V2029" s="41" t="str">
        <f t="shared" si="41"/>
        <v/>
      </c>
      <c r="W2029" s="41"/>
      <c r="X2029" s="41"/>
      <c r="Y2029" s="41"/>
      <c r="AJ2029" s="41"/>
    </row>
    <row r="2030" spans="22:36" x14ac:dyDescent="0.35">
      <c r="V2030" s="41" t="str">
        <f t="shared" si="41"/>
        <v/>
      </c>
      <c r="W2030" s="41"/>
      <c r="X2030" s="41"/>
      <c r="Y2030" s="41"/>
      <c r="AJ2030" s="41"/>
    </row>
    <row r="2031" spans="22:36" x14ac:dyDescent="0.35">
      <c r="V2031" s="41" t="str">
        <f t="shared" si="41"/>
        <v/>
      </c>
      <c r="W2031" s="41"/>
      <c r="X2031" s="41"/>
      <c r="Y2031" s="41"/>
      <c r="AJ2031" s="41"/>
    </row>
    <row r="2032" spans="22:36" x14ac:dyDescent="0.35">
      <c r="V2032" s="41" t="str">
        <f t="shared" si="41"/>
        <v/>
      </c>
      <c r="W2032" s="41"/>
      <c r="X2032" s="41"/>
      <c r="Y2032" s="41"/>
      <c r="AJ2032" s="41"/>
    </row>
    <row r="2033" spans="22:36" x14ac:dyDescent="0.35">
      <c r="V2033" s="41" t="str">
        <f t="shared" si="41"/>
        <v/>
      </c>
      <c r="W2033" s="41"/>
      <c r="X2033" s="41"/>
      <c r="Y2033" s="41"/>
      <c r="AJ2033" s="41"/>
    </row>
    <row r="2034" spans="22:36" x14ac:dyDescent="0.35">
      <c r="V2034" s="41" t="str">
        <f t="shared" si="41"/>
        <v/>
      </c>
      <c r="W2034" s="41"/>
      <c r="X2034" s="41"/>
      <c r="Y2034" s="41"/>
      <c r="AJ2034" s="41"/>
    </row>
    <row r="2035" spans="22:36" x14ac:dyDescent="0.35">
      <c r="V2035" s="41" t="str">
        <f t="shared" si="41"/>
        <v/>
      </c>
      <c r="W2035" s="41"/>
      <c r="X2035" s="41"/>
      <c r="Y2035" s="41"/>
      <c r="AJ2035" s="41"/>
    </row>
    <row r="2036" spans="22:36" x14ac:dyDescent="0.35">
      <c r="V2036" s="41" t="str">
        <f t="shared" si="41"/>
        <v/>
      </c>
      <c r="W2036" s="41"/>
      <c r="X2036" s="41"/>
      <c r="Y2036" s="41"/>
      <c r="AJ2036" s="41"/>
    </row>
    <row r="2037" spans="22:36" x14ac:dyDescent="0.35">
      <c r="V2037" s="41" t="str">
        <f t="shared" si="41"/>
        <v/>
      </c>
      <c r="W2037" s="41"/>
      <c r="X2037" s="41"/>
      <c r="Y2037" s="41"/>
      <c r="AJ2037" s="41"/>
    </row>
    <row r="2038" spans="22:36" x14ac:dyDescent="0.35">
      <c r="V2038" s="41" t="str">
        <f t="shared" si="41"/>
        <v/>
      </c>
      <c r="W2038" s="41"/>
      <c r="X2038" s="41"/>
      <c r="Y2038" s="41"/>
      <c r="AJ2038" s="41"/>
    </row>
    <row r="2039" spans="22:36" x14ac:dyDescent="0.35">
      <c r="V2039" s="41" t="str">
        <f t="shared" si="41"/>
        <v/>
      </c>
      <c r="W2039" s="41"/>
      <c r="X2039" s="41"/>
      <c r="Y2039" s="41"/>
      <c r="AJ2039" s="41"/>
    </row>
    <row r="2040" spans="22:36" x14ac:dyDescent="0.35">
      <c r="V2040" s="41" t="str">
        <f t="shared" si="41"/>
        <v/>
      </c>
      <c r="W2040" s="41"/>
      <c r="X2040" s="41"/>
      <c r="Y2040" s="41"/>
      <c r="AJ2040" s="41"/>
    </row>
    <row r="2041" spans="22:36" x14ac:dyDescent="0.35">
      <c r="V2041" s="41" t="str">
        <f t="shared" si="41"/>
        <v/>
      </c>
      <c r="W2041" s="41"/>
      <c r="X2041" s="41"/>
      <c r="Y2041" s="41"/>
      <c r="AJ2041" s="41"/>
    </row>
    <row r="2042" spans="22:36" x14ac:dyDescent="0.35">
      <c r="V2042" s="41" t="str">
        <f t="shared" si="41"/>
        <v/>
      </c>
      <c r="W2042" s="41"/>
      <c r="X2042" s="41"/>
      <c r="Y2042" s="41"/>
      <c r="AJ2042" s="41"/>
    </row>
    <row r="2043" spans="22:36" x14ac:dyDescent="0.35">
      <c r="V2043" s="41" t="str">
        <f t="shared" si="41"/>
        <v/>
      </c>
      <c r="W2043" s="41"/>
      <c r="X2043" s="41"/>
      <c r="Y2043" s="41"/>
      <c r="AJ2043" s="41"/>
    </row>
    <row r="2044" spans="22:36" x14ac:dyDescent="0.35">
      <c r="V2044" s="41" t="str">
        <f t="shared" si="41"/>
        <v/>
      </c>
      <c r="W2044" s="41"/>
      <c r="X2044" s="41"/>
      <c r="Y2044" s="41"/>
      <c r="AJ2044" s="41"/>
    </row>
    <row r="2045" spans="22:36" x14ac:dyDescent="0.35">
      <c r="V2045" s="41" t="str">
        <f t="shared" si="41"/>
        <v/>
      </c>
      <c r="W2045" s="41"/>
      <c r="X2045" s="41"/>
      <c r="Y2045" s="41"/>
      <c r="AJ2045" s="41"/>
    </row>
    <row r="2046" spans="22:36" x14ac:dyDescent="0.35">
      <c r="V2046" s="41" t="str">
        <f t="shared" si="41"/>
        <v/>
      </c>
      <c r="W2046" s="41"/>
      <c r="X2046" s="41"/>
      <c r="Y2046" s="41"/>
      <c r="AJ2046" s="41"/>
    </row>
    <row r="2047" spans="22:36" x14ac:dyDescent="0.35">
      <c r="V2047" s="41" t="str">
        <f t="shared" si="41"/>
        <v/>
      </c>
      <c r="W2047" s="41"/>
      <c r="X2047" s="41"/>
      <c r="Y2047" s="41"/>
      <c r="AJ2047" s="41"/>
    </row>
    <row r="2048" spans="22:36" x14ac:dyDescent="0.35">
      <c r="V2048" s="41" t="str">
        <f t="shared" si="41"/>
        <v/>
      </c>
      <c r="W2048" s="41"/>
      <c r="X2048" s="41"/>
      <c r="Y2048" s="41"/>
      <c r="AJ2048" s="41"/>
    </row>
    <row r="2049" spans="22:36" x14ac:dyDescent="0.35">
      <c r="V2049" s="41" t="str">
        <f t="shared" si="41"/>
        <v/>
      </c>
      <c r="W2049" s="41"/>
      <c r="X2049" s="41"/>
      <c r="Y2049" s="41"/>
      <c r="AJ2049" s="41"/>
    </row>
    <row r="2050" spans="22:36" x14ac:dyDescent="0.35">
      <c r="V2050" s="41" t="str">
        <f t="shared" si="41"/>
        <v/>
      </c>
      <c r="W2050" s="41"/>
      <c r="X2050" s="41"/>
      <c r="Y2050" s="41"/>
      <c r="AJ2050" s="41"/>
    </row>
    <row r="2051" spans="22:36" x14ac:dyDescent="0.35">
      <c r="V2051" s="41" t="str">
        <f t="shared" si="41"/>
        <v/>
      </c>
      <c r="W2051" s="41"/>
      <c r="X2051" s="41"/>
      <c r="Y2051" s="41"/>
      <c r="AJ2051" s="41"/>
    </row>
    <row r="2052" spans="22:36" x14ac:dyDescent="0.35">
      <c r="V2052" s="41" t="str">
        <f t="shared" si="41"/>
        <v/>
      </c>
      <c r="W2052" s="41"/>
      <c r="X2052" s="41"/>
      <c r="Y2052" s="41"/>
      <c r="AJ2052" s="41"/>
    </row>
    <row r="2053" spans="22:36" x14ac:dyDescent="0.35">
      <c r="V2053" s="41" t="str">
        <f t="shared" si="41"/>
        <v/>
      </c>
      <c r="W2053" s="41"/>
      <c r="X2053" s="41"/>
      <c r="Y2053" s="41"/>
      <c r="AJ2053" s="41"/>
    </row>
    <row r="2054" spans="22:36" x14ac:dyDescent="0.35">
      <c r="V2054" s="41" t="str">
        <f t="shared" si="41"/>
        <v/>
      </c>
      <c r="W2054" s="41"/>
      <c r="X2054" s="41"/>
      <c r="Y2054" s="41"/>
      <c r="AJ2054" s="41"/>
    </row>
    <row r="2055" spans="22:36" x14ac:dyDescent="0.35">
      <c r="V2055" s="41" t="str">
        <f t="shared" si="41"/>
        <v/>
      </c>
      <c r="W2055" s="41"/>
      <c r="X2055" s="41"/>
      <c r="Y2055" s="41"/>
      <c r="AJ2055" s="41"/>
    </row>
    <row r="2056" spans="22:36" x14ac:dyDescent="0.35">
      <c r="V2056" s="41" t="str">
        <f t="shared" si="41"/>
        <v/>
      </c>
      <c r="W2056" s="41"/>
      <c r="X2056" s="41"/>
      <c r="Y2056" s="41"/>
      <c r="AJ2056" s="41"/>
    </row>
    <row r="2057" spans="22:36" x14ac:dyDescent="0.35">
      <c r="V2057" s="41" t="str">
        <f t="shared" si="41"/>
        <v/>
      </c>
      <c r="W2057" s="41"/>
      <c r="X2057" s="41"/>
      <c r="Y2057" s="41"/>
      <c r="AJ2057" s="41"/>
    </row>
    <row r="2058" spans="22:36" x14ac:dyDescent="0.35">
      <c r="V2058" s="41" t="str">
        <f t="shared" ref="V2058:V2121" si="42">IF(AND(E2057&lt;&gt;"",J2057&lt;&gt;"",K2057&lt;&gt;""),
IF(AND(E2057="Ducted",J2057&lt;10,K2057&lt;3.5),"ERROR: AEER must be greater than 3.5",
IF(AND(E2057="Ducted",J2057&gt;=10,J2057&lt;25,K2057&lt;3.4),"ERROR: AEER must be greater than 3.4",
IF(AND(E2057="Ducted",J2057&gt;=25,J2057&lt;=39,K2057&lt;3.4),"ERROR: AEER must be greater than 3.4",
IF(AND(E2057="Ducted",J2057&gt;39,J2057&lt;=65,K2057&lt;3.2),"ERROR: AEER must be greater than 3.2",
IF(AND(E2057="Non-ducted",J2057&lt;4,K2057&lt;4.1),"ERROR: AEER must be greater than 4.1",
IF(AND(E2057="Non-ducted",J2057&gt;=4,J2057&lt;7,K2057&lt;3.7),"ERROR: AEER must be greater than 3.7",
IF(AND(E2057="Non-ducted",J2057&gt;=7,J2057&lt;10,K2057&lt;3.7),"ERROR: AEER must be greater than 3.7",
IF(AND(E2057="Non-ducted",J2057&gt;=10,J2057&lt;=39,K2057&lt;3.6),"ERROR: AEER must be greater than 3.6",
IF(AND(E2057="Non-ducted",J2057&gt;39,J2057&lt;=65,K2057&lt;3.4),"ERROR: AEER must be greater than 3.4",""))))))))),"")</f>
        <v/>
      </c>
      <c r="W2058" s="41"/>
      <c r="X2058" s="41"/>
      <c r="Y2058" s="41"/>
      <c r="AJ2058" s="41"/>
    </row>
    <row r="2059" spans="22:36" x14ac:dyDescent="0.35">
      <c r="V2059" s="41" t="str">
        <f t="shared" si="42"/>
        <v/>
      </c>
      <c r="W2059" s="41"/>
      <c r="X2059" s="41"/>
      <c r="Y2059" s="41"/>
      <c r="AJ2059" s="41"/>
    </row>
    <row r="2060" spans="22:36" x14ac:dyDescent="0.35">
      <c r="V2060" s="41" t="str">
        <f t="shared" si="42"/>
        <v/>
      </c>
      <c r="W2060" s="41"/>
      <c r="X2060" s="41"/>
      <c r="Y2060" s="41"/>
      <c r="AJ2060" s="41"/>
    </row>
    <row r="2061" spans="22:36" x14ac:dyDescent="0.35">
      <c r="V2061" s="41" t="str">
        <f t="shared" si="42"/>
        <v/>
      </c>
      <c r="W2061" s="41"/>
      <c r="X2061" s="41"/>
      <c r="Y2061" s="41"/>
      <c r="AJ2061" s="41"/>
    </row>
    <row r="2062" spans="22:36" x14ac:dyDescent="0.35">
      <c r="V2062" s="41" t="str">
        <f t="shared" si="42"/>
        <v/>
      </c>
      <c r="W2062" s="41"/>
      <c r="X2062" s="41"/>
      <c r="Y2062" s="41"/>
      <c r="AJ2062" s="41"/>
    </row>
    <row r="2063" spans="22:36" x14ac:dyDescent="0.35">
      <c r="V2063" s="41" t="str">
        <f t="shared" si="42"/>
        <v/>
      </c>
      <c r="W2063" s="41"/>
      <c r="X2063" s="41"/>
      <c r="Y2063" s="41"/>
      <c r="AJ2063" s="41"/>
    </row>
    <row r="2064" spans="22:36" x14ac:dyDescent="0.35">
      <c r="V2064" s="41" t="str">
        <f t="shared" si="42"/>
        <v/>
      </c>
      <c r="W2064" s="41"/>
      <c r="X2064" s="41"/>
      <c r="Y2064" s="41"/>
      <c r="AJ2064" s="41"/>
    </row>
    <row r="2065" spans="22:36" x14ac:dyDescent="0.35">
      <c r="V2065" s="41" t="str">
        <f t="shared" si="42"/>
        <v/>
      </c>
      <c r="W2065" s="41"/>
      <c r="X2065" s="41"/>
      <c r="Y2065" s="41"/>
      <c r="AJ2065" s="41"/>
    </row>
    <row r="2066" spans="22:36" x14ac:dyDescent="0.35">
      <c r="V2066" s="41" t="str">
        <f t="shared" si="42"/>
        <v/>
      </c>
      <c r="W2066" s="41"/>
      <c r="X2066" s="41"/>
      <c r="Y2066" s="41"/>
      <c r="AJ2066" s="41"/>
    </row>
    <row r="2067" spans="22:36" x14ac:dyDescent="0.35">
      <c r="V2067" s="41" t="str">
        <f t="shared" si="42"/>
        <v/>
      </c>
      <c r="W2067" s="41"/>
      <c r="X2067" s="41"/>
      <c r="Y2067" s="41"/>
      <c r="AJ2067" s="41"/>
    </row>
    <row r="2068" spans="22:36" x14ac:dyDescent="0.35">
      <c r="V2068" s="41" t="str">
        <f t="shared" si="42"/>
        <v/>
      </c>
      <c r="W2068" s="41"/>
      <c r="X2068" s="41"/>
      <c r="Y2068" s="41"/>
      <c r="AJ2068" s="41"/>
    </row>
    <row r="2069" spans="22:36" x14ac:dyDescent="0.35">
      <c r="V2069" s="41" t="str">
        <f t="shared" si="42"/>
        <v/>
      </c>
      <c r="W2069" s="41"/>
      <c r="X2069" s="41"/>
      <c r="Y2069" s="41"/>
      <c r="AJ2069" s="41"/>
    </row>
    <row r="2070" spans="22:36" x14ac:dyDescent="0.35">
      <c r="V2070" s="41" t="str">
        <f t="shared" si="42"/>
        <v/>
      </c>
      <c r="W2070" s="41"/>
      <c r="X2070" s="41"/>
      <c r="Y2070" s="41"/>
      <c r="AJ2070" s="41"/>
    </row>
    <row r="2071" spans="22:36" x14ac:dyDescent="0.35">
      <c r="V2071" s="41" t="str">
        <f t="shared" si="42"/>
        <v/>
      </c>
      <c r="W2071" s="41"/>
      <c r="X2071" s="41"/>
      <c r="Y2071" s="41"/>
      <c r="AJ2071" s="41"/>
    </row>
    <row r="2072" spans="22:36" x14ac:dyDescent="0.35">
      <c r="V2072" s="41" t="str">
        <f t="shared" si="42"/>
        <v/>
      </c>
      <c r="W2072" s="41"/>
      <c r="X2072" s="41"/>
      <c r="Y2072" s="41"/>
      <c r="AJ2072" s="41"/>
    </row>
    <row r="2073" spans="22:36" x14ac:dyDescent="0.35">
      <c r="V2073" s="41" t="str">
        <f t="shared" si="42"/>
        <v/>
      </c>
      <c r="W2073" s="41"/>
      <c r="X2073" s="41"/>
      <c r="Y2073" s="41"/>
      <c r="AJ2073" s="41"/>
    </row>
    <row r="2074" spans="22:36" x14ac:dyDescent="0.35">
      <c r="V2074" s="41" t="str">
        <f t="shared" si="42"/>
        <v/>
      </c>
      <c r="W2074" s="41"/>
      <c r="X2074" s="41"/>
      <c r="Y2074" s="41"/>
      <c r="AJ2074" s="41"/>
    </row>
    <row r="2075" spans="22:36" x14ac:dyDescent="0.35">
      <c r="V2075" s="41" t="str">
        <f t="shared" si="42"/>
        <v/>
      </c>
      <c r="W2075" s="41"/>
      <c r="X2075" s="41"/>
      <c r="Y2075" s="41"/>
      <c r="AJ2075" s="41"/>
    </row>
    <row r="2076" spans="22:36" x14ac:dyDescent="0.35">
      <c r="V2076" s="41" t="str">
        <f t="shared" si="42"/>
        <v/>
      </c>
      <c r="W2076" s="41"/>
      <c r="X2076" s="41"/>
      <c r="Y2076" s="41"/>
      <c r="AJ2076" s="41"/>
    </row>
    <row r="2077" spans="22:36" x14ac:dyDescent="0.35">
      <c r="V2077" s="41" t="str">
        <f t="shared" si="42"/>
        <v/>
      </c>
      <c r="W2077" s="41"/>
      <c r="X2077" s="41"/>
      <c r="Y2077" s="41"/>
      <c r="AJ2077" s="41"/>
    </row>
    <row r="2078" spans="22:36" x14ac:dyDescent="0.35">
      <c r="V2078" s="41" t="str">
        <f t="shared" si="42"/>
        <v/>
      </c>
      <c r="W2078" s="41"/>
      <c r="X2078" s="41"/>
      <c r="Y2078" s="41"/>
      <c r="AJ2078" s="41"/>
    </row>
    <row r="2079" spans="22:36" x14ac:dyDescent="0.35">
      <c r="V2079" s="41" t="str">
        <f t="shared" si="42"/>
        <v/>
      </c>
      <c r="W2079" s="41"/>
      <c r="X2079" s="41"/>
      <c r="Y2079" s="41"/>
      <c r="AJ2079" s="41"/>
    </row>
    <row r="2080" spans="22:36" x14ac:dyDescent="0.35">
      <c r="V2080" s="41" t="str">
        <f t="shared" si="42"/>
        <v/>
      </c>
      <c r="W2080" s="41"/>
      <c r="X2080" s="41"/>
      <c r="Y2080" s="41"/>
      <c r="AJ2080" s="41"/>
    </row>
    <row r="2081" spans="22:36" x14ac:dyDescent="0.35">
      <c r="V2081" s="41" t="str">
        <f t="shared" si="42"/>
        <v/>
      </c>
      <c r="W2081" s="41"/>
      <c r="X2081" s="41"/>
      <c r="Y2081" s="41"/>
      <c r="AJ2081" s="41"/>
    </row>
    <row r="2082" spans="22:36" x14ac:dyDescent="0.35">
      <c r="V2082" s="41" t="str">
        <f t="shared" si="42"/>
        <v/>
      </c>
      <c r="W2082" s="41"/>
      <c r="X2082" s="41"/>
      <c r="Y2082" s="41"/>
      <c r="AJ2082" s="41"/>
    </row>
    <row r="2083" spans="22:36" x14ac:dyDescent="0.35">
      <c r="V2083" s="41" t="str">
        <f t="shared" si="42"/>
        <v/>
      </c>
      <c r="W2083" s="41"/>
      <c r="X2083" s="41"/>
      <c r="Y2083" s="41"/>
      <c r="AJ2083" s="41"/>
    </row>
    <row r="2084" spans="22:36" x14ac:dyDescent="0.35">
      <c r="V2084" s="41" t="str">
        <f t="shared" si="42"/>
        <v/>
      </c>
      <c r="W2084" s="41"/>
      <c r="X2084" s="41"/>
      <c r="Y2084" s="41"/>
      <c r="AJ2084" s="41"/>
    </row>
    <row r="2085" spans="22:36" x14ac:dyDescent="0.35">
      <c r="V2085" s="41" t="str">
        <f t="shared" si="42"/>
        <v/>
      </c>
      <c r="W2085" s="41"/>
      <c r="X2085" s="41"/>
      <c r="Y2085" s="41"/>
      <c r="AJ2085" s="41"/>
    </row>
    <row r="2086" spans="22:36" x14ac:dyDescent="0.35">
      <c r="V2086" s="41" t="str">
        <f t="shared" si="42"/>
        <v/>
      </c>
      <c r="W2086" s="41"/>
      <c r="X2086" s="41"/>
      <c r="Y2086" s="41"/>
      <c r="AJ2086" s="41"/>
    </row>
    <row r="2087" spans="22:36" x14ac:dyDescent="0.35">
      <c r="V2087" s="41" t="str">
        <f t="shared" si="42"/>
        <v/>
      </c>
      <c r="W2087" s="41"/>
      <c r="X2087" s="41"/>
      <c r="Y2087" s="41"/>
      <c r="AJ2087" s="41"/>
    </row>
    <row r="2088" spans="22:36" x14ac:dyDescent="0.35">
      <c r="V2088" s="41" t="str">
        <f t="shared" si="42"/>
        <v/>
      </c>
      <c r="W2088" s="41"/>
      <c r="X2088" s="41"/>
      <c r="Y2088" s="41"/>
      <c r="AJ2088" s="41"/>
    </row>
    <row r="2089" spans="22:36" x14ac:dyDescent="0.35">
      <c r="V2089" s="41" t="str">
        <f t="shared" si="42"/>
        <v/>
      </c>
      <c r="W2089" s="41"/>
      <c r="X2089" s="41"/>
      <c r="Y2089" s="41"/>
      <c r="AJ2089" s="41"/>
    </row>
    <row r="2090" spans="22:36" x14ac:dyDescent="0.35">
      <c r="V2090" s="41" t="str">
        <f t="shared" si="42"/>
        <v/>
      </c>
      <c r="W2090" s="41"/>
      <c r="X2090" s="41"/>
      <c r="Y2090" s="41"/>
      <c r="AJ2090" s="41"/>
    </row>
    <row r="2091" spans="22:36" x14ac:dyDescent="0.35">
      <c r="V2091" s="41" t="str">
        <f t="shared" si="42"/>
        <v/>
      </c>
      <c r="W2091" s="41"/>
      <c r="X2091" s="41"/>
      <c r="Y2091" s="41"/>
      <c r="AJ2091" s="41"/>
    </row>
    <row r="2092" spans="22:36" x14ac:dyDescent="0.35">
      <c r="V2092" s="41" t="str">
        <f t="shared" si="42"/>
        <v/>
      </c>
      <c r="W2092" s="41"/>
      <c r="X2092" s="41"/>
      <c r="Y2092" s="41"/>
      <c r="AJ2092" s="41"/>
    </row>
    <row r="2093" spans="22:36" x14ac:dyDescent="0.35">
      <c r="V2093" s="41" t="str">
        <f t="shared" si="42"/>
        <v/>
      </c>
      <c r="W2093" s="41"/>
      <c r="X2093" s="41"/>
      <c r="Y2093" s="41"/>
      <c r="AJ2093" s="41"/>
    </row>
    <row r="2094" spans="22:36" x14ac:dyDescent="0.35">
      <c r="V2094" s="41" t="str">
        <f t="shared" si="42"/>
        <v/>
      </c>
      <c r="W2094" s="41"/>
      <c r="X2094" s="41"/>
      <c r="Y2094" s="41"/>
      <c r="AJ2094" s="41"/>
    </row>
    <row r="2095" spans="22:36" x14ac:dyDescent="0.35">
      <c r="V2095" s="41" t="str">
        <f t="shared" si="42"/>
        <v/>
      </c>
      <c r="W2095" s="41"/>
      <c r="X2095" s="41"/>
      <c r="Y2095" s="41"/>
      <c r="AJ2095" s="41"/>
    </row>
    <row r="2096" spans="22:36" x14ac:dyDescent="0.35">
      <c r="V2096" s="41" t="str">
        <f t="shared" si="42"/>
        <v/>
      </c>
      <c r="W2096" s="41"/>
      <c r="X2096" s="41"/>
      <c r="Y2096" s="41"/>
      <c r="AJ2096" s="41"/>
    </row>
    <row r="2097" spans="22:36" x14ac:dyDescent="0.35">
      <c r="V2097" s="41" t="str">
        <f t="shared" si="42"/>
        <v/>
      </c>
      <c r="W2097" s="41"/>
      <c r="X2097" s="41"/>
      <c r="Y2097" s="41"/>
      <c r="AJ2097" s="41"/>
    </row>
    <row r="2098" spans="22:36" x14ac:dyDescent="0.35">
      <c r="V2098" s="41" t="str">
        <f t="shared" si="42"/>
        <v/>
      </c>
      <c r="W2098" s="41"/>
      <c r="X2098" s="41"/>
      <c r="Y2098" s="41"/>
      <c r="AJ2098" s="41"/>
    </row>
    <row r="2099" spans="22:36" x14ac:dyDescent="0.35">
      <c r="V2099" s="41" t="str">
        <f t="shared" si="42"/>
        <v/>
      </c>
      <c r="W2099" s="41"/>
      <c r="X2099" s="41"/>
      <c r="Y2099" s="41"/>
      <c r="AJ2099" s="41"/>
    </row>
    <row r="2100" spans="22:36" x14ac:dyDescent="0.35">
      <c r="V2100" s="41" t="str">
        <f t="shared" si="42"/>
        <v/>
      </c>
      <c r="W2100" s="41"/>
      <c r="X2100" s="41"/>
      <c r="Y2100" s="41"/>
      <c r="AJ2100" s="41"/>
    </row>
    <row r="2101" spans="22:36" x14ac:dyDescent="0.35">
      <c r="V2101" s="41" t="str">
        <f t="shared" si="42"/>
        <v/>
      </c>
      <c r="W2101" s="41"/>
      <c r="X2101" s="41"/>
      <c r="Y2101" s="41"/>
      <c r="AJ2101" s="41"/>
    </row>
    <row r="2102" spans="22:36" x14ac:dyDescent="0.35">
      <c r="V2102" s="41" t="str">
        <f t="shared" si="42"/>
        <v/>
      </c>
      <c r="W2102" s="41"/>
      <c r="X2102" s="41"/>
      <c r="Y2102" s="41"/>
      <c r="AJ2102" s="41"/>
    </row>
    <row r="2103" spans="22:36" x14ac:dyDescent="0.35">
      <c r="V2103" s="41" t="str">
        <f t="shared" si="42"/>
        <v/>
      </c>
      <c r="W2103" s="41"/>
      <c r="X2103" s="41"/>
      <c r="Y2103" s="41"/>
      <c r="AJ2103" s="41"/>
    </row>
    <row r="2104" spans="22:36" x14ac:dyDescent="0.35">
      <c r="V2104" s="41" t="str">
        <f t="shared" si="42"/>
        <v/>
      </c>
      <c r="W2104" s="41"/>
      <c r="X2104" s="41"/>
      <c r="Y2104" s="41"/>
      <c r="AJ2104" s="41"/>
    </row>
    <row r="2105" spans="22:36" x14ac:dyDescent="0.35">
      <c r="V2105" s="41" t="str">
        <f t="shared" si="42"/>
        <v/>
      </c>
      <c r="W2105" s="41"/>
      <c r="X2105" s="41"/>
      <c r="Y2105" s="41"/>
      <c r="AJ2105" s="41"/>
    </row>
    <row r="2106" spans="22:36" x14ac:dyDescent="0.35">
      <c r="V2106" s="41" t="str">
        <f t="shared" si="42"/>
        <v/>
      </c>
      <c r="W2106" s="41"/>
      <c r="X2106" s="41"/>
      <c r="Y2106" s="41"/>
      <c r="AJ2106" s="41"/>
    </row>
    <row r="2107" spans="22:36" x14ac:dyDescent="0.35">
      <c r="V2107" s="41" t="str">
        <f t="shared" si="42"/>
        <v/>
      </c>
      <c r="W2107" s="41"/>
      <c r="X2107" s="41"/>
      <c r="Y2107" s="41"/>
      <c r="AJ2107" s="41"/>
    </row>
    <row r="2108" spans="22:36" x14ac:dyDescent="0.35">
      <c r="V2108" s="41" t="str">
        <f t="shared" si="42"/>
        <v/>
      </c>
      <c r="W2108" s="41"/>
      <c r="X2108" s="41"/>
      <c r="Y2108" s="41"/>
      <c r="AJ2108" s="41"/>
    </row>
    <row r="2109" spans="22:36" x14ac:dyDescent="0.35">
      <c r="V2109" s="41" t="str">
        <f t="shared" si="42"/>
        <v/>
      </c>
      <c r="W2109" s="41"/>
      <c r="X2109" s="41"/>
      <c r="Y2109" s="41"/>
      <c r="AJ2109" s="41"/>
    </row>
    <row r="2110" spans="22:36" x14ac:dyDescent="0.35">
      <c r="V2110" s="41" t="str">
        <f t="shared" si="42"/>
        <v/>
      </c>
      <c r="W2110" s="41"/>
      <c r="X2110" s="41"/>
      <c r="Y2110" s="41"/>
      <c r="AJ2110" s="41"/>
    </row>
    <row r="2111" spans="22:36" x14ac:dyDescent="0.35">
      <c r="V2111" s="41" t="str">
        <f t="shared" si="42"/>
        <v/>
      </c>
      <c r="W2111" s="41"/>
      <c r="X2111" s="41"/>
      <c r="Y2111" s="41"/>
      <c r="AJ2111" s="41"/>
    </row>
    <row r="2112" spans="22:36" x14ac:dyDescent="0.35">
      <c r="V2112" s="41" t="str">
        <f t="shared" si="42"/>
        <v/>
      </c>
      <c r="W2112" s="41"/>
      <c r="X2112" s="41"/>
      <c r="Y2112" s="41"/>
      <c r="AJ2112" s="41"/>
    </row>
    <row r="2113" spans="22:36" x14ac:dyDescent="0.35">
      <c r="V2113" s="41" t="str">
        <f t="shared" si="42"/>
        <v/>
      </c>
      <c r="W2113" s="41"/>
      <c r="X2113" s="41"/>
      <c r="Y2113" s="41"/>
      <c r="AJ2113" s="41"/>
    </row>
    <row r="2114" spans="22:36" x14ac:dyDescent="0.35">
      <c r="V2114" s="41" t="str">
        <f t="shared" si="42"/>
        <v/>
      </c>
      <c r="W2114" s="41"/>
      <c r="X2114" s="41"/>
      <c r="Y2114" s="41"/>
      <c r="AJ2114" s="41"/>
    </row>
    <row r="2115" spans="22:36" x14ac:dyDescent="0.35">
      <c r="V2115" s="41" t="str">
        <f t="shared" si="42"/>
        <v/>
      </c>
      <c r="W2115" s="41"/>
      <c r="X2115" s="41"/>
      <c r="Y2115" s="41"/>
      <c r="AJ2115" s="41"/>
    </row>
    <row r="2116" spans="22:36" x14ac:dyDescent="0.35">
      <c r="V2116" s="41" t="str">
        <f t="shared" si="42"/>
        <v/>
      </c>
      <c r="W2116" s="41"/>
      <c r="X2116" s="41"/>
      <c r="Y2116" s="41"/>
      <c r="AJ2116" s="41"/>
    </row>
    <row r="2117" spans="22:36" x14ac:dyDescent="0.35">
      <c r="V2117" s="41" t="str">
        <f t="shared" si="42"/>
        <v/>
      </c>
      <c r="W2117" s="41"/>
      <c r="X2117" s="41"/>
      <c r="Y2117" s="41"/>
      <c r="AJ2117" s="41"/>
    </row>
    <row r="2118" spans="22:36" x14ac:dyDescent="0.35">
      <c r="V2118" s="41" t="str">
        <f t="shared" si="42"/>
        <v/>
      </c>
      <c r="W2118" s="41"/>
      <c r="X2118" s="41"/>
      <c r="Y2118" s="41"/>
      <c r="AJ2118" s="41"/>
    </row>
    <row r="2119" spans="22:36" x14ac:dyDescent="0.35">
      <c r="V2119" s="41" t="str">
        <f t="shared" si="42"/>
        <v/>
      </c>
      <c r="W2119" s="41"/>
      <c r="X2119" s="41"/>
      <c r="Y2119" s="41"/>
      <c r="AJ2119" s="41"/>
    </row>
    <row r="2120" spans="22:36" x14ac:dyDescent="0.35">
      <c r="V2120" s="41" t="str">
        <f t="shared" si="42"/>
        <v/>
      </c>
      <c r="W2120" s="41"/>
      <c r="X2120" s="41"/>
      <c r="Y2120" s="41"/>
      <c r="AJ2120" s="41"/>
    </row>
    <row r="2121" spans="22:36" x14ac:dyDescent="0.35">
      <c r="V2121" s="41" t="str">
        <f t="shared" si="42"/>
        <v/>
      </c>
      <c r="W2121" s="41"/>
      <c r="X2121" s="41"/>
      <c r="Y2121" s="41"/>
      <c r="AJ2121" s="41"/>
    </row>
    <row r="2122" spans="22:36" x14ac:dyDescent="0.35">
      <c r="V2122" s="41" t="str">
        <f t="shared" ref="V2122:V2185" si="43">IF(AND(E2121&lt;&gt;"",J2121&lt;&gt;"",K2121&lt;&gt;""),
IF(AND(E2121="Ducted",J2121&lt;10,K2121&lt;3.5),"ERROR: AEER must be greater than 3.5",
IF(AND(E2121="Ducted",J2121&gt;=10,J2121&lt;25,K2121&lt;3.4),"ERROR: AEER must be greater than 3.4",
IF(AND(E2121="Ducted",J2121&gt;=25,J2121&lt;=39,K2121&lt;3.4),"ERROR: AEER must be greater than 3.4",
IF(AND(E2121="Ducted",J2121&gt;39,J2121&lt;=65,K2121&lt;3.2),"ERROR: AEER must be greater than 3.2",
IF(AND(E2121="Non-ducted",J2121&lt;4,K2121&lt;4.1),"ERROR: AEER must be greater than 4.1",
IF(AND(E2121="Non-ducted",J2121&gt;=4,J2121&lt;7,K2121&lt;3.7),"ERROR: AEER must be greater than 3.7",
IF(AND(E2121="Non-ducted",J2121&gt;=7,J2121&lt;10,K2121&lt;3.7),"ERROR: AEER must be greater than 3.7",
IF(AND(E2121="Non-ducted",J2121&gt;=10,J2121&lt;=39,K2121&lt;3.6),"ERROR: AEER must be greater than 3.6",
IF(AND(E2121="Non-ducted",J2121&gt;39,J2121&lt;=65,K2121&lt;3.4),"ERROR: AEER must be greater than 3.4",""))))))))),"")</f>
        <v/>
      </c>
      <c r="W2122" s="41"/>
      <c r="X2122" s="41"/>
      <c r="Y2122" s="41"/>
      <c r="AJ2122" s="41"/>
    </row>
    <row r="2123" spans="22:36" x14ac:dyDescent="0.35">
      <c r="V2123" s="41" t="str">
        <f t="shared" si="43"/>
        <v/>
      </c>
      <c r="W2123" s="41"/>
      <c r="X2123" s="41"/>
      <c r="Y2123" s="41"/>
      <c r="AJ2123" s="41"/>
    </row>
    <row r="2124" spans="22:36" x14ac:dyDescent="0.35">
      <c r="V2124" s="41" t="str">
        <f t="shared" si="43"/>
        <v/>
      </c>
      <c r="W2124" s="41"/>
      <c r="X2124" s="41"/>
      <c r="Y2124" s="41"/>
      <c r="AJ2124" s="41"/>
    </row>
    <row r="2125" spans="22:36" x14ac:dyDescent="0.35">
      <c r="V2125" s="41" t="str">
        <f t="shared" si="43"/>
        <v/>
      </c>
      <c r="W2125" s="41"/>
      <c r="X2125" s="41"/>
      <c r="Y2125" s="41"/>
      <c r="AJ2125" s="41"/>
    </row>
    <row r="2126" spans="22:36" x14ac:dyDescent="0.35">
      <c r="V2126" s="41" t="str">
        <f t="shared" si="43"/>
        <v/>
      </c>
      <c r="W2126" s="41"/>
      <c r="X2126" s="41"/>
      <c r="Y2126" s="41"/>
      <c r="AJ2126" s="41"/>
    </row>
    <row r="2127" spans="22:36" x14ac:dyDescent="0.35">
      <c r="V2127" s="41" t="str">
        <f t="shared" si="43"/>
        <v/>
      </c>
      <c r="W2127" s="41"/>
      <c r="X2127" s="41"/>
      <c r="Y2127" s="41"/>
      <c r="AJ2127" s="41"/>
    </row>
    <row r="2128" spans="22:36" x14ac:dyDescent="0.35">
      <c r="V2128" s="41" t="str">
        <f t="shared" si="43"/>
        <v/>
      </c>
      <c r="W2128" s="41"/>
      <c r="X2128" s="41"/>
      <c r="Y2128" s="41"/>
      <c r="AJ2128" s="41"/>
    </row>
    <row r="2129" spans="22:36" x14ac:dyDescent="0.35">
      <c r="V2129" s="41" t="str">
        <f t="shared" si="43"/>
        <v/>
      </c>
      <c r="W2129" s="41"/>
      <c r="X2129" s="41"/>
      <c r="Y2129" s="41"/>
      <c r="AJ2129" s="41"/>
    </row>
    <row r="2130" spans="22:36" x14ac:dyDescent="0.35">
      <c r="V2130" s="41" t="str">
        <f t="shared" si="43"/>
        <v/>
      </c>
      <c r="W2130" s="41"/>
      <c r="X2130" s="41"/>
      <c r="Y2130" s="41"/>
      <c r="AJ2130" s="41"/>
    </row>
    <row r="2131" spans="22:36" x14ac:dyDescent="0.35">
      <c r="V2131" s="41" t="str">
        <f t="shared" si="43"/>
        <v/>
      </c>
      <c r="W2131" s="41"/>
      <c r="X2131" s="41"/>
      <c r="Y2131" s="41"/>
      <c r="AJ2131" s="41"/>
    </row>
    <row r="2132" spans="22:36" x14ac:dyDescent="0.35">
      <c r="V2132" s="41" t="str">
        <f t="shared" si="43"/>
        <v/>
      </c>
      <c r="W2132" s="41"/>
      <c r="X2132" s="41"/>
      <c r="Y2132" s="41"/>
      <c r="AJ2132" s="41"/>
    </row>
    <row r="2133" spans="22:36" x14ac:dyDescent="0.35">
      <c r="V2133" s="41" t="str">
        <f t="shared" si="43"/>
        <v/>
      </c>
      <c r="W2133" s="41"/>
      <c r="X2133" s="41"/>
      <c r="Y2133" s="41"/>
      <c r="AJ2133" s="41"/>
    </row>
    <row r="2134" spans="22:36" x14ac:dyDescent="0.35">
      <c r="V2134" s="41" t="str">
        <f t="shared" si="43"/>
        <v/>
      </c>
      <c r="W2134" s="41"/>
      <c r="X2134" s="41"/>
      <c r="Y2134" s="41"/>
      <c r="AJ2134" s="41"/>
    </row>
    <row r="2135" spans="22:36" x14ac:dyDescent="0.35">
      <c r="V2135" s="41" t="str">
        <f t="shared" si="43"/>
        <v/>
      </c>
      <c r="W2135" s="41"/>
      <c r="X2135" s="41"/>
      <c r="Y2135" s="41"/>
      <c r="AJ2135" s="41"/>
    </row>
    <row r="2136" spans="22:36" x14ac:dyDescent="0.35">
      <c r="V2136" s="41" t="str">
        <f t="shared" si="43"/>
        <v/>
      </c>
      <c r="W2136" s="41"/>
      <c r="X2136" s="41"/>
      <c r="Y2136" s="41"/>
      <c r="AJ2136" s="41"/>
    </row>
    <row r="2137" spans="22:36" x14ac:dyDescent="0.35">
      <c r="V2137" s="41" t="str">
        <f t="shared" si="43"/>
        <v/>
      </c>
      <c r="W2137" s="41"/>
      <c r="X2137" s="41"/>
      <c r="Y2137" s="41"/>
      <c r="AJ2137" s="41"/>
    </row>
    <row r="2138" spans="22:36" x14ac:dyDescent="0.35">
      <c r="V2138" s="41" t="str">
        <f t="shared" si="43"/>
        <v/>
      </c>
      <c r="W2138" s="41"/>
      <c r="X2138" s="41"/>
      <c r="Y2138" s="41"/>
      <c r="AJ2138" s="41"/>
    </row>
    <row r="2139" spans="22:36" x14ac:dyDescent="0.35">
      <c r="V2139" s="41" t="str">
        <f t="shared" si="43"/>
        <v/>
      </c>
      <c r="W2139" s="41"/>
      <c r="X2139" s="41"/>
      <c r="Y2139" s="41"/>
      <c r="AJ2139" s="41"/>
    </row>
    <row r="2140" spans="22:36" x14ac:dyDescent="0.35">
      <c r="V2140" s="41" t="str">
        <f t="shared" si="43"/>
        <v/>
      </c>
      <c r="W2140" s="41"/>
      <c r="X2140" s="41"/>
      <c r="Y2140" s="41"/>
      <c r="AJ2140" s="41"/>
    </row>
    <row r="2141" spans="22:36" x14ac:dyDescent="0.35">
      <c r="V2141" s="41" t="str">
        <f t="shared" si="43"/>
        <v/>
      </c>
      <c r="W2141" s="41"/>
      <c r="X2141" s="41"/>
      <c r="Y2141" s="41"/>
      <c r="AJ2141" s="41"/>
    </row>
    <row r="2142" spans="22:36" x14ac:dyDescent="0.35">
      <c r="V2142" s="41" t="str">
        <f t="shared" si="43"/>
        <v/>
      </c>
      <c r="W2142" s="41"/>
      <c r="X2142" s="41"/>
      <c r="Y2142" s="41"/>
      <c r="AJ2142" s="41"/>
    </row>
    <row r="2143" spans="22:36" x14ac:dyDescent="0.35">
      <c r="V2143" s="41" t="str">
        <f t="shared" si="43"/>
        <v/>
      </c>
      <c r="W2143" s="41"/>
      <c r="X2143" s="41"/>
      <c r="Y2143" s="41"/>
      <c r="AJ2143" s="41"/>
    </row>
    <row r="2144" spans="22:36" x14ac:dyDescent="0.35">
      <c r="V2144" s="41" t="str">
        <f t="shared" si="43"/>
        <v/>
      </c>
      <c r="W2144" s="41"/>
      <c r="X2144" s="41"/>
      <c r="Y2144" s="41"/>
      <c r="AJ2144" s="41"/>
    </row>
    <row r="2145" spans="22:36" x14ac:dyDescent="0.35">
      <c r="V2145" s="41" t="str">
        <f t="shared" si="43"/>
        <v/>
      </c>
      <c r="W2145" s="41"/>
      <c r="X2145" s="41"/>
      <c r="Y2145" s="41"/>
      <c r="AJ2145" s="41"/>
    </row>
    <row r="2146" spans="22:36" x14ac:dyDescent="0.35">
      <c r="V2146" s="41" t="str">
        <f t="shared" si="43"/>
        <v/>
      </c>
      <c r="W2146" s="41"/>
      <c r="X2146" s="41"/>
      <c r="Y2146" s="41"/>
      <c r="AJ2146" s="41"/>
    </row>
    <row r="2147" spans="22:36" x14ac:dyDescent="0.35">
      <c r="V2147" s="41" t="str">
        <f t="shared" si="43"/>
        <v/>
      </c>
      <c r="W2147" s="41"/>
      <c r="X2147" s="41"/>
      <c r="Y2147" s="41"/>
      <c r="AJ2147" s="41"/>
    </row>
    <row r="2148" spans="22:36" x14ac:dyDescent="0.35">
      <c r="V2148" s="41" t="str">
        <f t="shared" si="43"/>
        <v/>
      </c>
      <c r="W2148" s="41"/>
      <c r="X2148" s="41"/>
      <c r="Y2148" s="41"/>
      <c r="AJ2148" s="41"/>
    </row>
    <row r="2149" spans="22:36" x14ac:dyDescent="0.35">
      <c r="V2149" s="41" t="str">
        <f t="shared" si="43"/>
        <v/>
      </c>
      <c r="W2149" s="41"/>
      <c r="X2149" s="41"/>
      <c r="Y2149" s="41"/>
      <c r="AJ2149" s="41"/>
    </row>
    <row r="2150" spans="22:36" x14ac:dyDescent="0.35">
      <c r="V2150" s="41" t="str">
        <f t="shared" si="43"/>
        <v/>
      </c>
      <c r="W2150" s="41"/>
      <c r="X2150" s="41"/>
      <c r="Y2150" s="41"/>
      <c r="AJ2150" s="41"/>
    </row>
    <row r="2151" spans="22:36" x14ac:dyDescent="0.35">
      <c r="V2151" s="41" t="str">
        <f t="shared" si="43"/>
        <v/>
      </c>
      <c r="W2151" s="41"/>
      <c r="X2151" s="41"/>
      <c r="Y2151" s="41"/>
      <c r="AJ2151" s="41"/>
    </row>
    <row r="2152" spans="22:36" x14ac:dyDescent="0.35">
      <c r="V2152" s="41" t="str">
        <f t="shared" si="43"/>
        <v/>
      </c>
      <c r="W2152" s="41"/>
      <c r="X2152" s="41"/>
      <c r="Y2152" s="41"/>
      <c r="AJ2152" s="41"/>
    </row>
    <row r="2153" spans="22:36" x14ac:dyDescent="0.35">
      <c r="V2153" s="41" t="str">
        <f t="shared" si="43"/>
        <v/>
      </c>
      <c r="W2153" s="41"/>
      <c r="X2153" s="41"/>
      <c r="Y2153" s="41"/>
      <c r="AJ2153" s="41"/>
    </row>
    <row r="2154" spans="22:36" x14ac:dyDescent="0.35">
      <c r="V2154" s="41" t="str">
        <f t="shared" si="43"/>
        <v/>
      </c>
      <c r="W2154" s="41"/>
      <c r="X2154" s="41"/>
      <c r="Y2154" s="41"/>
      <c r="AJ2154" s="41"/>
    </row>
    <row r="2155" spans="22:36" x14ac:dyDescent="0.35">
      <c r="V2155" s="41" t="str">
        <f t="shared" si="43"/>
        <v/>
      </c>
      <c r="W2155" s="41"/>
      <c r="X2155" s="41"/>
      <c r="Y2155" s="41"/>
      <c r="AJ2155" s="41"/>
    </row>
    <row r="2156" spans="22:36" x14ac:dyDescent="0.35">
      <c r="V2156" s="41" t="str">
        <f t="shared" si="43"/>
        <v/>
      </c>
      <c r="W2156" s="41"/>
      <c r="X2156" s="41"/>
      <c r="Y2156" s="41"/>
      <c r="AJ2156" s="41"/>
    </row>
    <row r="2157" spans="22:36" x14ac:dyDescent="0.35">
      <c r="V2157" s="41" t="str">
        <f t="shared" si="43"/>
        <v/>
      </c>
      <c r="W2157" s="41"/>
      <c r="X2157" s="41"/>
      <c r="Y2157" s="41"/>
      <c r="AJ2157" s="41"/>
    </row>
    <row r="2158" spans="22:36" x14ac:dyDescent="0.35">
      <c r="V2158" s="41" t="str">
        <f t="shared" si="43"/>
        <v/>
      </c>
      <c r="W2158" s="41"/>
      <c r="X2158" s="41"/>
      <c r="Y2158" s="41"/>
      <c r="AJ2158" s="41"/>
    </row>
    <row r="2159" spans="22:36" x14ac:dyDescent="0.35">
      <c r="V2159" s="41" t="str">
        <f t="shared" si="43"/>
        <v/>
      </c>
      <c r="W2159" s="41"/>
      <c r="X2159" s="41"/>
      <c r="Y2159" s="41"/>
      <c r="AJ2159" s="41"/>
    </row>
    <row r="2160" spans="22:36" x14ac:dyDescent="0.35">
      <c r="V2160" s="41" t="str">
        <f t="shared" si="43"/>
        <v/>
      </c>
      <c r="W2160" s="41"/>
      <c r="X2160" s="41"/>
      <c r="Y2160" s="41"/>
      <c r="AJ2160" s="41"/>
    </row>
    <row r="2161" spans="22:36" x14ac:dyDescent="0.35">
      <c r="V2161" s="41" t="str">
        <f t="shared" si="43"/>
        <v/>
      </c>
      <c r="W2161" s="41"/>
      <c r="X2161" s="41"/>
      <c r="Y2161" s="41"/>
      <c r="AJ2161" s="41"/>
    </row>
    <row r="2162" spans="22:36" x14ac:dyDescent="0.35">
      <c r="V2162" s="41" t="str">
        <f t="shared" si="43"/>
        <v/>
      </c>
      <c r="W2162" s="41"/>
      <c r="X2162" s="41"/>
      <c r="Y2162" s="41"/>
      <c r="AJ2162" s="41"/>
    </row>
    <row r="2163" spans="22:36" x14ac:dyDescent="0.35">
      <c r="V2163" s="41" t="str">
        <f t="shared" si="43"/>
        <v/>
      </c>
      <c r="W2163" s="41"/>
      <c r="X2163" s="41"/>
      <c r="Y2163" s="41"/>
      <c r="AJ2163" s="41"/>
    </row>
    <row r="2164" spans="22:36" x14ac:dyDescent="0.35">
      <c r="V2164" s="41" t="str">
        <f t="shared" si="43"/>
        <v/>
      </c>
      <c r="W2164" s="41"/>
      <c r="X2164" s="41"/>
      <c r="Y2164" s="41"/>
      <c r="AJ2164" s="41"/>
    </row>
    <row r="2165" spans="22:36" x14ac:dyDescent="0.35">
      <c r="V2165" s="41" t="str">
        <f t="shared" si="43"/>
        <v/>
      </c>
      <c r="W2165" s="41"/>
      <c r="X2165" s="41"/>
      <c r="Y2165" s="41"/>
      <c r="AJ2165" s="41"/>
    </row>
    <row r="2166" spans="22:36" x14ac:dyDescent="0.35">
      <c r="V2166" s="41" t="str">
        <f t="shared" si="43"/>
        <v/>
      </c>
      <c r="W2166" s="41"/>
      <c r="X2166" s="41"/>
      <c r="Y2166" s="41"/>
      <c r="AJ2166" s="41"/>
    </row>
    <row r="2167" spans="22:36" x14ac:dyDescent="0.35">
      <c r="V2167" s="41" t="str">
        <f t="shared" si="43"/>
        <v/>
      </c>
      <c r="W2167" s="41"/>
      <c r="X2167" s="41"/>
      <c r="Y2167" s="41"/>
      <c r="AJ2167" s="41"/>
    </row>
    <row r="2168" spans="22:36" x14ac:dyDescent="0.35">
      <c r="V2168" s="41" t="str">
        <f t="shared" si="43"/>
        <v/>
      </c>
      <c r="W2168" s="41"/>
      <c r="X2168" s="41"/>
      <c r="Y2168" s="41"/>
      <c r="AJ2168" s="41"/>
    </row>
    <row r="2169" spans="22:36" x14ac:dyDescent="0.35">
      <c r="V2169" s="41" t="str">
        <f t="shared" si="43"/>
        <v/>
      </c>
      <c r="W2169" s="41"/>
      <c r="X2169" s="41"/>
      <c r="Y2169" s="41"/>
      <c r="AJ2169" s="41"/>
    </row>
    <row r="2170" spans="22:36" x14ac:dyDescent="0.35">
      <c r="V2170" s="41" t="str">
        <f t="shared" si="43"/>
        <v/>
      </c>
      <c r="W2170" s="41"/>
      <c r="X2170" s="41"/>
      <c r="Y2170" s="41"/>
      <c r="AJ2170" s="41"/>
    </row>
    <row r="2171" spans="22:36" x14ac:dyDescent="0.35">
      <c r="V2171" s="41" t="str">
        <f t="shared" si="43"/>
        <v/>
      </c>
      <c r="W2171" s="41"/>
      <c r="X2171" s="41"/>
      <c r="Y2171" s="41"/>
      <c r="AJ2171" s="41"/>
    </row>
    <row r="2172" spans="22:36" x14ac:dyDescent="0.35">
      <c r="V2172" s="41" t="str">
        <f t="shared" si="43"/>
        <v/>
      </c>
      <c r="W2172" s="41"/>
      <c r="X2172" s="41"/>
      <c r="Y2172" s="41"/>
      <c r="AJ2172" s="41"/>
    </row>
    <row r="2173" spans="22:36" x14ac:dyDescent="0.35">
      <c r="V2173" s="41" t="str">
        <f t="shared" si="43"/>
        <v/>
      </c>
      <c r="W2173" s="41"/>
      <c r="X2173" s="41"/>
      <c r="Y2173" s="41"/>
      <c r="AJ2173" s="41"/>
    </row>
    <row r="2174" spans="22:36" x14ac:dyDescent="0.35">
      <c r="V2174" s="41" t="str">
        <f t="shared" si="43"/>
        <v/>
      </c>
      <c r="W2174" s="41"/>
      <c r="X2174" s="41"/>
      <c r="Y2174" s="41"/>
      <c r="AJ2174" s="41"/>
    </row>
    <row r="2175" spans="22:36" x14ac:dyDescent="0.35">
      <c r="V2175" s="41" t="str">
        <f t="shared" si="43"/>
        <v/>
      </c>
      <c r="W2175" s="41"/>
      <c r="X2175" s="41"/>
      <c r="Y2175" s="41"/>
      <c r="AJ2175" s="41"/>
    </row>
    <row r="2176" spans="22:36" x14ac:dyDescent="0.35">
      <c r="V2176" s="41" t="str">
        <f t="shared" si="43"/>
        <v/>
      </c>
      <c r="W2176" s="41"/>
      <c r="X2176" s="41"/>
      <c r="Y2176" s="41"/>
      <c r="AJ2176" s="41"/>
    </row>
    <row r="2177" spans="22:36" x14ac:dyDescent="0.35">
      <c r="V2177" s="41" t="str">
        <f t="shared" si="43"/>
        <v/>
      </c>
      <c r="W2177" s="41"/>
      <c r="X2177" s="41"/>
      <c r="Y2177" s="41"/>
      <c r="AJ2177" s="41"/>
    </row>
    <row r="2178" spans="22:36" x14ac:dyDescent="0.35">
      <c r="V2178" s="41" t="str">
        <f t="shared" si="43"/>
        <v/>
      </c>
      <c r="W2178" s="41"/>
      <c r="X2178" s="41"/>
      <c r="Y2178" s="41"/>
      <c r="AJ2178" s="41"/>
    </row>
    <row r="2179" spans="22:36" x14ac:dyDescent="0.35">
      <c r="V2179" s="41" t="str">
        <f t="shared" si="43"/>
        <v/>
      </c>
      <c r="W2179" s="41"/>
      <c r="X2179" s="41"/>
      <c r="Y2179" s="41"/>
      <c r="AJ2179" s="41"/>
    </row>
    <row r="2180" spans="22:36" x14ac:dyDescent="0.35">
      <c r="V2180" s="41" t="str">
        <f t="shared" si="43"/>
        <v/>
      </c>
      <c r="W2180" s="41"/>
      <c r="X2180" s="41"/>
      <c r="Y2180" s="41"/>
      <c r="AJ2180" s="41"/>
    </row>
    <row r="2181" spans="22:36" x14ac:dyDescent="0.35">
      <c r="V2181" s="41" t="str">
        <f t="shared" si="43"/>
        <v/>
      </c>
      <c r="W2181" s="41"/>
      <c r="X2181" s="41"/>
      <c r="Y2181" s="41"/>
      <c r="AJ2181" s="41"/>
    </row>
    <row r="2182" spans="22:36" x14ac:dyDescent="0.35">
      <c r="V2182" s="41" t="str">
        <f t="shared" si="43"/>
        <v/>
      </c>
      <c r="W2182" s="41"/>
      <c r="X2182" s="41"/>
      <c r="Y2182" s="41"/>
      <c r="AJ2182" s="41"/>
    </row>
    <row r="2183" spans="22:36" x14ac:dyDescent="0.35">
      <c r="V2183" s="41" t="str">
        <f t="shared" si="43"/>
        <v/>
      </c>
      <c r="W2183" s="41"/>
      <c r="X2183" s="41"/>
      <c r="Y2183" s="41"/>
      <c r="AJ2183" s="41"/>
    </row>
    <row r="2184" spans="22:36" x14ac:dyDescent="0.35">
      <c r="V2184" s="41" t="str">
        <f t="shared" si="43"/>
        <v/>
      </c>
      <c r="W2184" s="41"/>
      <c r="X2184" s="41"/>
      <c r="Y2184" s="41"/>
      <c r="AJ2184" s="41"/>
    </row>
    <row r="2185" spans="22:36" x14ac:dyDescent="0.35">
      <c r="V2185" s="41" t="str">
        <f t="shared" si="43"/>
        <v/>
      </c>
      <c r="W2185" s="41"/>
      <c r="X2185" s="41"/>
      <c r="Y2185" s="41"/>
      <c r="AJ2185" s="41"/>
    </row>
    <row r="2186" spans="22:36" x14ac:dyDescent="0.35">
      <c r="V2186" s="41" t="str">
        <f t="shared" ref="V2186:V2249" si="44">IF(AND(E2185&lt;&gt;"",J2185&lt;&gt;"",K2185&lt;&gt;""),
IF(AND(E2185="Ducted",J2185&lt;10,K2185&lt;3.5),"ERROR: AEER must be greater than 3.5",
IF(AND(E2185="Ducted",J2185&gt;=10,J2185&lt;25,K2185&lt;3.4),"ERROR: AEER must be greater than 3.4",
IF(AND(E2185="Ducted",J2185&gt;=25,J2185&lt;=39,K2185&lt;3.4),"ERROR: AEER must be greater than 3.4",
IF(AND(E2185="Ducted",J2185&gt;39,J2185&lt;=65,K2185&lt;3.2),"ERROR: AEER must be greater than 3.2",
IF(AND(E2185="Non-ducted",J2185&lt;4,K2185&lt;4.1),"ERROR: AEER must be greater than 4.1",
IF(AND(E2185="Non-ducted",J2185&gt;=4,J2185&lt;7,K2185&lt;3.7),"ERROR: AEER must be greater than 3.7",
IF(AND(E2185="Non-ducted",J2185&gt;=7,J2185&lt;10,K2185&lt;3.7),"ERROR: AEER must be greater than 3.7",
IF(AND(E2185="Non-ducted",J2185&gt;=10,J2185&lt;=39,K2185&lt;3.6),"ERROR: AEER must be greater than 3.6",
IF(AND(E2185="Non-ducted",J2185&gt;39,J2185&lt;=65,K2185&lt;3.4),"ERROR: AEER must be greater than 3.4",""))))))))),"")</f>
        <v/>
      </c>
      <c r="W2186" s="41"/>
      <c r="X2186" s="41"/>
      <c r="Y2186" s="41"/>
      <c r="AJ2186" s="41"/>
    </row>
    <row r="2187" spans="22:36" x14ac:dyDescent="0.35">
      <c r="V2187" s="41" t="str">
        <f t="shared" si="44"/>
        <v/>
      </c>
      <c r="W2187" s="41"/>
      <c r="X2187" s="41"/>
      <c r="Y2187" s="41"/>
      <c r="AJ2187" s="41"/>
    </row>
    <row r="2188" spans="22:36" x14ac:dyDescent="0.35">
      <c r="V2188" s="41" t="str">
        <f t="shared" si="44"/>
        <v/>
      </c>
      <c r="W2188" s="41"/>
      <c r="X2188" s="41"/>
      <c r="Y2188" s="41"/>
      <c r="AJ2188" s="41"/>
    </row>
    <row r="2189" spans="22:36" x14ac:dyDescent="0.35">
      <c r="V2189" s="41" t="str">
        <f t="shared" si="44"/>
        <v/>
      </c>
      <c r="W2189" s="41"/>
      <c r="X2189" s="41"/>
      <c r="Y2189" s="41"/>
      <c r="AJ2189" s="41"/>
    </row>
    <row r="2190" spans="22:36" x14ac:dyDescent="0.35">
      <c r="V2190" s="41" t="str">
        <f t="shared" si="44"/>
        <v/>
      </c>
      <c r="W2190" s="41"/>
      <c r="X2190" s="41"/>
      <c r="Y2190" s="41"/>
      <c r="AJ2190" s="41"/>
    </row>
    <row r="2191" spans="22:36" x14ac:dyDescent="0.35">
      <c r="V2191" s="41" t="str">
        <f t="shared" si="44"/>
        <v/>
      </c>
      <c r="W2191" s="41"/>
      <c r="X2191" s="41"/>
      <c r="Y2191" s="41"/>
      <c r="AJ2191" s="41"/>
    </row>
    <row r="2192" spans="22:36" x14ac:dyDescent="0.35">
      <c r="V2192" s="41" t="str">
        <f t="shared" si="44"/>
        <v/>
      </c>
      <c r="W2192" s="41"/>
      <c r="X2192" s="41"/>
      <c r="Y2192" s="41"/>
      <c r="AJ2192" s="41"/>
    </row>
    <row r="2193" spans="22:36" x14ac:dyDescent="0.35">
      <c r="V2193" s="41" t="str">
        <f t="shared" si="44"/>
        <v/>
      </c>
      <c r="W2193" s="41"/>
      <c r="X2193" s="41"/>
      <c r="Y2193" s="41"/>
      <c r="AJ2193" s="41"/>
    </row>
    <row r="2194" spans="22:36" x14ac:dyDescent="0.35">
      <c r="V2194" s="41" t="str">
        <f t="shared" si="44"/>
        <v/>
      </c>
      <c r="W2194" s="41"/>
      <c r="X2194" s="41"/>
      <c r="Y2194" s="41"/>
      <c r="AJ2194" s="41"/>
    </row>
    <row r="2195" spans="22:36" x14ac:dyDescent="0.35">
      <c r="V2195" s="41" t="str">
        <f t="shared" si="44"/>
        <v/>
      </c>
      <c r="W2195" s="41"/>
      <c r="X2195" s="41"/>
      <c r="Y2195" s="41"/>
      <c r="AJ2195" s="41"/>
    </row>
    <row r="2196" spans="22:36" x14ac:dyDescent="0.35">
      <c r="V2196" s="41" t="str">
        <f t="shared" si="44"/>
        <v/>
      </c>
      <c r="W2196" s="41"/>
      <c r="X2196" s="41"/>
      <c r="Y2196" s="41"/>
      <c r="AJ2196" s="41"/>
    </row>
    <row r="2197" spans="22:36" x14ac:dyDescent="0.35">
      <c r="V2197" s="41" t="str">
        <f t="shared" si="44"/>
        <v/>
      </c>
      <c r="W2197" s="41"/>
      <c r="X2197" s="41"/>
      <c r="Y2197" s="41"/>
      <c r="AJ2197" s="41"/>
    </row>
    <row r="2198" spans="22:36" x14ac:dyDescent="0.35">
      <c r="V2198" s="41" t="str">
        <f t="shared" si="44"/>
        <v/>
      </c>
      <c r="W2198" s="41"/>
      <c r="X2198" s="41"/>
      <c r="Y2198" s="41"/>
      <c r="AJ2198" s="41"/>
    </row>
    <row r="2199" spans="22:36" x14ac:dyDescent="0.35">
      <c r="V2199" s="41" t="str">
        <f t="shared" si="44"/>
        <v/>
      </c>
      <c r="W2199" s="41"/>
      <c r="X2199" s="41"/>
      <c r="Y2199" s="41"/>
      <c r="AJ2199" s="41"/>
    </row>
    <row r="2200" spans="22:36" x14ac:dyDescent="0.35">
      <c r="V2200" s="41" t="str">
        <f t="shared" si="44"/>
        <v/>
      </c>
      <c r="W2200" s="41"/>
      <c r="X2200" s="41"/>
      <c r="Y2200" s="41"/>
      <c r="AJ2200" s="41"/>
    </row>
    <row r="2201" spans="22:36" x14ac:dyDescent="0.35">
      <c r="V2201" s="41" t="str">
        <f t="shared" si="44"/>
        <v/>
      </c>
      <c r="W2201" s="41"/>
      <c r="X2201" s="41"/>
      <c r="Y2201" s="41"/>
      <c r="AJ2201" s="41"/>
    </row>
    <row r="2202" spans="22:36" x14ac:dyDescent="0.35">
      <c r="V2202" s="41" t="str">
        <f t="shared" si="44"/>
        <v/>
      </c>
      <c r="W2202" s="41"/>
      <c r="X2202" s="41"/>
      <c r="Y2202" s="41"/>
      <c r="AJ2202" s="41"/>
    </row>
    <row r="2203" spans="22:36" x14ac:dyDescent="0.35">
      <c r="V2203" s="41" t="str">
        <f t="shared" si="44"/>
        <v/>
      </c>
      <c r="W2203" s="41"/>
      <c r="X2203" s="41"/>
      <c r="Y2203" s="41"/>
      <c r="AJ2203" s="41"/>
    </row>
    <row r="2204" spans="22:36" x14ac:dyDescent="0.35">
      <c r="V2204" s="41" t="str">
        <f t="shared" si="44"/>
        <v/>
      </c>
      <c r="W2204" s="41"/>
      <c r="X2204" s="41"/>
      <c r="Y2204" s="41"/>
      <c r="AJ2204" s="41"/>
    </row>
    <row r="2205" spans="22:36" x14ac:dyDescent="0.35">
      <c r="V2205" s="41" t="str">
        <f t="shared" si="44"/>
        <v/>
      </c>
      <c r="W2205" s="41"/>
      <c r="X2205" s="41"/>
      <c r="Y2205" s="41"/>
      <c r="AJ2205" s="41"/>
    </row>
    <row r="2206" spans="22:36" x14ac:dyDescent="0.35">
      <c r="V2206" s="41" t="str">
        <f t="shared" si="44"/>
        <v/>
      </c>
      <c r="W2206" s="41"/>
      <c r="X2206" s="41"/>
      <c r="Y2206" s="41"/>
      <c r="AJ2206" s="41"/>
    </row>
    <row r="2207" spans="22:36" x14ac:dyDescent="0.35">
      <c r="V2207" s="41" t="str">
        <f t="shared" si="44"/>
        <v/>
      </c>
      <c r="W2207" s="41"/>
      <c r="X2207" s="41"/>
      <c r="Y2207" s="41"/>
      <c r="AJ2207" s="41"/>
    </row>
    <row r="2208" spans="22:36" x14ac:dyDescent="0.35">
      <c r="V2208" s="41" t="str">
        <f t="shared" si="44"/>
        <v/>
      </c>
      <c r="W2208" s="41"/>
      <c r="X2208" s="41"/>
      <c r="Y2208" s="41"/>
      <c r="AJ2208" s="41"/>
    </row>
    <row r="2209" spans="22:36" x14ac:dyDescent="0.35">
      <c r="V2209" s="41" t="str">
        <f t="shared" si="44"/>
        <v/>
      </c>
      <c r="W2209" s="41"/>
      <c r="X2209" s="41"/>
      <c r="Y2209" s="41"/>
      <c r="AJ2209" s="41"/>
    </row>
    <row r="2210" spans="22:36" x14ac:dyDescent="0.35">
      <c r="V2210" s="41" t="str">
        <f t="shared" si="44"/>
        <v/>
      </c>
      <c r="W2210" s="41"/>
      <c r="X2210" s="41"/>
      <c r="Y2210" s="41"/>
      <c r="AJ2210" s="41"/>
    </row>
    <row r="2211" spans="22:36" x14ac:dyDescent="0.35">
      <c r="V2211" s="41" t="str">
        <f t="shared" si="44"/>
        <v/>
      </c>
      <c r="W2211" s="41"/>
      <c r="X2211" s="41"/>
      <c r="Y2211" s="41"/>
      <c r="AJ2211" s="41"/>
    </row>
    <row r="2212" spans="22:36" x14ac:dyDescent="0.35">
      <c r="V2212" s="41" t="str">
        <f t="shared" si="44"/>
        <v/>
      </c>
      <c r="W2212" s="41"/>
      <c r="X2212" s="41"/>
      <c r="Y2212" s="41"/>
      <c r="AJ2212" s="41"/>
    </row>
    <row r="2213" spans="22:36" x14ac:dyDescent="0.35">
      <c r="V2213" s="41" t="str">
        <f t="shared" si="44"/>
        <v/>
      </c>
      <c r="W2213" s="41"/>
      <c r="X2213" s="41"/>
      <c r="Y2213" s="41"/>
      <c r="AJ2213" s="41"/>
    </row>
    <row r="2214" spans="22:36" x14ac:dyDescent="0.35">
      <c r="V2214" s="41" t="str">
        <f t="shared" si="44"/>
        <v/>
      </c>
      <c r="W2214" s="41"/>
      <c r="X2214" s="41"/>
      <c r="Y2214" s="41"/>
      <c r="AJ2214" s="41"/>
    </row>
    <row r="2215" spans="22:36" x14ac:dyDescent="0.35">
      <c r="V2215" s="41" t="str">
        <f t="shared" si="44"/>
        <v/>
      </c>
      <c r="W2215" s="41"/>
      <c r="X2215" s="41"/>
      <c r="Y2215" s="41"/>
      <c r="AJ2215" s="41"/>
    </row>
    <row r="2216" spans="22:36" x14ac:dyDescent="0.35">
      <c r="V2216" s="41" t="str">
        <f t="shared" si="44"/>
        <v/>
      </c>
      <c r="W2216" s="41"/>
      <c r="X2216" s="41"/>
      <c r="Y2216" s="41"/>
      <c r="AJ2216" s="41"/>
    </row>
    <row r="2217" spans="22:36" x14ac:dyDescent="0.35">
      <c r="V2217" s="41" t="str">
        <f t="shared" si="44"/>
        <v/>
      </c>
      <c r="W2217" s="41"/>
      <c r="X2217" s="41"/>
      <c r="Y2217" s="41"/>
      <c r="AJ2217" s="41"/>
    </row>
    <row r="2218" spans="22:36" x14ac:dyDescent="0.35">
      <c r="V2218" s="41" t="str">
        <f t="shared" si="44"/>
        <v/>
      </c>
      <c r="W2218" s="41"/>
      <c r="X2218" s="41"/>
      <c r="Y2218" s="41"/>
      <c r="AJ2218" s="41"/>
    </row>
    <row r="2219" spans="22:36" x14ac:dyDescent="0.35">
      <c r="V2219" s="41" t="str">
        <f t="shared" si="44"/>
        <v/>
      </c>
      <c r="W2219" s="41"/>
      <c r="X2219" s="41"/>
      <c r="Y2219" s="41"/>
      <c r="AJ2219" s="41"/>
    </row>
    <row r="2220" spans="22:36" x14ac:dyDescent="0.35">
      <c r="V2220" s="41" t="str">
        <f t="shared" si="44"/>
        <v/>
      </c>
      <c r="W2220" s="41"/>
      <c r="X2220" s="41"/>
      <c r="Y2220" s="41"/>
      <c r="AJ2220" s="41"/>
    </row>
    <row r="2221" spans="22:36" x14ac:dyDescent="0.35">
      <c r="V2221" s="41" t="str">
        <f t="shared" si="44"/>
        <v/>
      </c>
      <c r="W2221" s="41"/>
      <c r="X2221" s="41"/>
      <c r="Y2221" s="41"/>
      <c r="AJ2221" s="41"/>
    </row>
    <row r="2222" spans="22:36" x14ac:dyDescent="0.35">
      <c r="V2222" s="41" t="str">
        <f t="shared" si="44"/>
        <v/>
      </c>
      <c r="W2222" s="41"/>
      <c r="X2222" s="41"/>
      <c r="Y2222" s="41"/>
      <c r="AJ2222" s="41"/>
    </row>
    <row r="2223" spans="22:36" x14ac:dyDescent="0.35">
      <c r="V2223" s="41" t="str">
        <f t="shared" si="44"/>
        <v/>
      </c>
      <c r="W2223" s="41"/>
      <c r="X2223" s="41"/>
      <c r="Y2223" s="41"/>
      <c r="AJ2223" s="41"/>
    </row>
    <row r="2224" spans="22:36" x14ac:dyDescent="0.35">
      <c r="V2224" s="41" t="str">
        <f t="shared" si="44"/>
        <v/>
      </c>
      <c r="W2224" s="41"/>
      <c r="X2224" s="41"/>
      <c r="Y2224" s="41"/>
      <c r="AJ2224" s="41"/>
    </row>
    <row r="2225" spans="22:36" x14ac:dyDescent="0.35">
      <c r="V2225" s="41" t="str">
        <f t="shared" si="44"/>
        <v/>
      </c>
      <c r="W2225" s="41"/>
      <c r="X2225" s="41"/>
      <c r="Y2225" s="41"/>
      <c r="AJ2225" s="41"/>
    </row>
    <row r="2226" spans="22:36" x14ac:dyDescent="0.35">
      <c r="V2226" s="41" t="str">
        <f t="shared" si="44"/>
        <v/>
      </c>
      <c r="W2226" s="41"/>
      <c r="X2226" s="41"/>
      <c r="Y2226" s="41"/>
      <c r="AJ2226" s="41"/>
    </row>
    <row r="2227" spans="22:36" x14ac:dyDescent="0.35">
      <c r="V2227" s="41" t="str">
        <f t="shared" si="44"/>
        <v/>
      </c>
      <c r="W2227" s="41"/>
      <c r="X2227" s="41"/>
      <c r="Y2227" s="41"/>
      <c r="AJ2227" s="41"/>
    </row>
    <row r="2228" spans="22:36" x14ac:dyDescent="0.35">
      <c r="V2228" s="41" t="str">
        <f t="shared" si="44"/>
        <v/>
      </c>
      <c r="W2228" s="41"/>
      <c r="X2228" s="41"/>
      <c r="Y2228" s="41"/>
      <c r="AJ2228" s="41"/>
    </row>
    <row r="2229" spans="22:36" x14ac:dyDescent="0.35">
      <c r="V2229" s="41" t="str">
        <f t="shared" si="44"/>
        <v/>
      </c>
      <c r="W2229" s="41"/>
      <c r="X2229" s="41"/>
      <c r="Y2229" s="41"/>
      <c r="AJ2229" s="41"/>
    </row>
    <row r="2230" spans="22:36" x14ac:dyDescent="0.35">
      <c r="V2230" s="41" t="str">
        <f t="shared" si="44"/>
        <v/>
      </c>
      <c r="W2230" s="41"/>
      <c r="X2230" s="41"/>
      <c r="Y2230" s="41"/>
      <c r="AJ2230" s="41"/>
    </row>
    <row r="2231" spans="22:36" x14ac:dyDescent="0.35">
      <c r="V2231" s="41" t="str">
        <f t="shared" si="44"/>
        <v/>
      </c>
      <c r="W2231" s="41"/>
      <c r="X2231" s="41"/>
      <c r="Y2231" s="41"/>
      <c r="AJ2231" s="41"/>
    </row>
    <row r="2232" spans="22:36" x14ac:dyDescent="0.35">
      <c r="V2232" s="41" t="str">
        <f t="shared" si="44"/>
        <v/>
      </c>
      <c r="W2232" s="41"/>
      <c r="X2232" s="41"/>
      <c r="Y2232" s="41"/>
      <c r="AJ2232" s="41"/>
    </row>
    <row r="2233" spans="22:36" x14ac:dyDescent="0.35">
      <c r="V2233" s="41" t="str">
        <f t="shared" si="44"/>
        <v/>
      </c>
      <c r="W2233" s="41"/>
      <c r="X2233" s="41"/>
      <c r="Y2233" s="41"/>
      <c r="AJ2233" s="41"/>
    </row>
    <row r="2234" spans="22:36" x14ac:dyDescent="0.35">
      <c r="V2234" s="41" t="str">
        <f t="shared" si="44"/>
        <v/>
      </c>
      <c r="W2234" s="41"/>
      <c r="X2234" s="41"/>
      <c r="Y2234" s="41"/>
      <c r="AJ2234" s="41"/>
    </row>
    <row r="2235" spans="22:36" x14ac:dyDescent="0.35">
      <c r="V2235" s="41" t="str">
        <f t="shared" si="44"/>
        <v/>
      </c>
      <c r="W2235" s="41"/>
      <c r="X2235" s="41"/>
      <c r="Y2235" s="41"/>
      <c r="AJ2235" s="41"/>
    </row>
    <row r="2236" spans="22:36" x14ac:dyDescent="0.35">
      <c r="V2236" s="41" t="str">
        <f t="shared" si="44"/>
        <v/>
      </c>
      <c r="W2236" s="41"/>
      <c r="X2236" s="41"/>
      <c r="Y2236" s="41"/>
      <c r="AJ2236" s="41"/>
    </row>
    <row r="2237" spans="22:36" x14ac:dyDescent="0.35">
      <c r="V2237" s="41" t="str">
        <f t="shared" si="44"/>
        <v/>
      </c>
      <c r="W2237" s="41"/>
      <c r="X2237" s="41"/>
      <c r="Y2237" s="41"/>
      <c r="AJ2237" s="41"/>
    </row>
    <row r="2238" spans="22:36" x14ac:dyDescent="0.35">
      <c r="V2238" s="41" t="str">
        <f t="shared" si="44"/>
        <v/>
      </c>
      <c r="W2238" s="41"/>
      <c r="X2238" s="41"/>
      <c r="Y2238" s="41"/>
      <c r="AJ2238" s="41"/>
    </row>
    <row r="2239" spans="22:36" x14ac:dyDescent="0.35">
      <c r="V2239" s="41" t="str">
        <f t="shared" si="44"/>
        <v/>
      </c>
      <c r="W2239" s="41"/>
      <c r="X2239" s="41"/>
      <c r="Y2239" s="41"/>
      <c r="AJ2239" s="41"/>
    </row>
    <row r="2240" spans="22:36" x14ac:dyDescent="0.35">
      <c r="V2240" s="41" t="str">
        <f t="shared" si="44"/>
        <v/>
      </c>
      <c r="W2240" s="41"/>
      <c r="X2240" s="41"/>
      <c r="Y2240" s="41"/>
      <c r="AJ2240" s="41"/>
    </row>
    <row r="2241" spans="22:36" x14ac:dyDescent="0.35">
      <c r="V2241" s="41" t="str">
        <f t="shared" si="44"/>
        <v/>
      </c>
      <c r="W2241" s="41"/>
      <c r="X2241" s="41"/>
      <c r="Y2241" s="41"/>
      <c r="AJ2241" s="41"/>
    </row>
    <row r="2242" spans="22:36" x14ac:dyDescent="0.35">
      <c r="V2242" s="41" t="str">
        <f t="shared" si="44"/>
        <v/>
      </c>
      <c r="W2242" s="41"/>
      <c r="X2242" s="41"/>
      <c r="Y2242" s="41"/>
      <c r="AJ2242" s="41"/>
    </row>
    <row r="2243" spans="22:36" x14ac:dyDescent="0.35">
      <c r="V2243" s="41" t="str">
        <f t="shared" si="44"/>
        <v/>
      </c>
      <c r="W2243" s="41"/>
      <c r="X2243" s="41"/>
      <c r="Y2243" s="41"/>
      <c r="AJ2243" s="41"/>
    </row>
    <row r="2244" spans="22:36" x14ac:dyDescent="0.35">
      <c r="V2244" s="41" t="str">
        <f t="shared" si="44"/>
        <v/>
      </c>
      <c r="W2244" s="41"/>
      <c r="X2244" s="41"/>
      <c r="Y2244" s="41"/>
      <c r="AJ2244" s="41"/>
    </row>
    <row r="2245" spans="22:36" x14ac:dyDescent="0.35">
      <c r="V2245" s="41" t="str">
        <f t="shared" si="44"/>
        <v/>
      </c>
      <c r="W2245" s="41"/>
      <c r="X2245" s="41"/>
      <c r="Y2245" s="41"/>
      <c r="AJ2245" s="41"/>
    </row>
    <row r="2246" spans="22:36" x14ac:dyDescent="0.35">
      <c r="V2246" s="41" t="str">
        <f t="shared" si="44"/>
        <v/>
      </c>
      <c r="W2246" s="41"/>
      <c r="X2246" s="41"/>
      <c r="Y2246" s="41"/>
      <c r="AJ2246" s="41"/>
    </row>
    <row r="2247" spans="22:36" x14ac:dyDescent="0.35">
      <c r="V2247" s="41" t="str">
        <f t="shared" si="44"/>
        <v/>
      </c>
      <c r="W2247" s="41"/>
      <c r="X2247" s="41"/>
      <c r="Y2247" s="41"/>
      <c r="AJ2247" s="41"/>
    </row>
    <row r="2248" spans="22:36" x14ac:dyDescent="0.35">
      <c r="V2248" s="41" t="str">
        <f t="shared" si="44"/>
        <v/>
      </c>
      <c r="W2248" s="41"/>
      <c r="X2248" s="41"/>
      <c r="Y2248" s="41"/>
      <c r="AJ2248" s="41"/>
    </row>
    <row r="2249" spans="22:36" x14ac:dyDescent="0.35">
      <c r="V2249" s="41" t="str">
        <f t="shared" si="44"/>
        <v/>
      </c>
      <c r="W2249" s="41"/>
      <c r="X2249" s="41"/>
      <c r="Y2249" s="41"/>
      <c r="AJ2249" s="41"/>
    </row>
    <row r="2250" spans="22:36" x14ac:dyDescent="0.35">
      <c r="V2250" s="41" t="str">
        <f t="shared" ref="V2250:V2313" si="45">IF(AND(E2249&lt;&gt;"",J2249&lt;&gt;"",K2249&lt;&gt;""),
IF(AND(E2249="Ducted",J2249&lt;10,K2249&lt;3.5),"ERROR: AEER must be greater than 3.5",
IF(AND(E2249="Ducted",J2249&gt;=10,J2249&lt;25,K2249&lt;3.4),"ERROR: AEER must be greater than 3.4",
IF(AND(E2249="Ducted",J2249&gt;=25,J2249&lt;=39,K2249&lt;3.4),"ERROR: AEER must be greater than 3.4",
IF(AND(E2249="Ducted",J2249&gt;39,J2249&lt;=65,K2249&lt;3.2),"ERROR: AEER must be greater than 3.2",
IF(AND(E2249="Non-ducted",J2249&lt;4,K2249&lt;4.1),"ERROR: AEER must be greater than 4.1",
IF(AND(E2249="Non-ducted",J2249&gt;=4,J2249&lt;7,K2249&lt;3.7),"ERROR: AEER must be greater than 3.7",
IF(AND(E2249="Non-ducted",J2249&gt;=7,J2249&lt;10,K2249&lt;3.7),"ERROR: AEER must be greater than 3.7",
IF(AND(E2249="Non-ducted",J2249&gt;=10,J2249&lt;=39,K2249&lt;3.6),"ERROR: AEER must be greater than 3.6",
IF(AND(E2249="Non-ducted",J2249&gt;39,J2249&lt;=65,K2249&lt;3.4),"ERROR: AEER must be greater than 3.4",""))))))))),"")</f>
        <v/>
      </c>
      <c r="W2250" s="41"/>
      <c r="X2250" s="41"/>
      <c r="Y2250" s="41"/>
      <c r="AJ2250" s="41"/>
    </row>
    <row r="2251" spans="22:36" x14ac:dyDescent="0.35">
      <c r="V2251" s="41" t="str">
        <f t="shared" si="45"/>
        <v/>
      </c>
      <c r="W2251" s="41"/>
      <c r="X2251" s="41"/>
      <c r="Y2251" s="41"/>
      <c r="AJ2251" s="41"/>
    </row>
    <row r="2252" spans="22:36" x14ac:dyDescent="0.35">
      <c r="V2252" s="41" t="str">
        <f t="shared" si="45"/>
        <v/>
      </c>
      <c r="W2252" s="41"/>
      <c r="X2252" s="41"/>
      <c r="Y2252" s="41"/>
      <c r="AJ2252" s="41"/>
    </row>
    <row r="2253" spans="22:36" x14ac:dyDescent="0.35">
      <c r="V2253" s="41" t="str">
        <f t="shared" si="45"/>
        <v/>
      </c>
      <c r="W2253" s="41"/>
      <c r="X2253" s="41"/>
      <c r="Y2253" s="41"/>
      <c r="AJ2253" s="41"/>
    </row>
    <row r="2254" spans="22:36" x14ac:dyDescent="0.35">
      <c r="V2254" s="41" t="str">
        <f t="shared" si="45"/>
        <v/>
      </c>
      <c r="W2254" s="41"/>
      <c r="X2254" s="41"/>
      <c r="Y2254" s="41"/>
      <c r="AJ2254" s="41"/>
    </row>
    <row r="2255" spans="22:36" x14ac:dyDescent="0.35">
      <c r="V2255" s="41" t="str">
        <f t="shared" si="45"/>
        <v/>
      </c>
      <c r="W2255" s="41"/>
      <c r="X2255" s="41"/>
      <c r="Y2255" s="41"/>
      <c r="AJ2255" s="41"/>
    </row>
    <row r="2256" spans="22:36" x14ac:dyDescent="0.35">
      <c r="V2256" s="41" t="str">
        <f t="shared" si="45"/>
        <v/>
      </c>
      <c r="W2256" s="41"/>
      <c r="X2256" s="41"/>
      <c r="Y2256" s="41"/>
      <c r="AJ2256" s="41"/>
    </row>
    <row r="2257" spans="22:36" x14ac:dyDescent="0.35">
      <c r="V2257" s="41" t="str">
        <f t="shared" si="45"/>
        <v/>
      </c>
      <c r="W2257" s="41"/>
      <c r="X2257" s="41"/>
      <c r="Y2257" s="41"/>
      <c r="AJ2257" s="41"/>
    </row>
    <row r="2258" spans="22:36" x14ac:dyDescent="0.35">
      <c r="V2258" s="41" t="str">
        <f t="shared" si="45"/>
        <v/>
      </c>
      <c r="W2258" s="41"/>
      <c r="X2258" s="41"/>
      <c r="Y2258" s="41"/>
      <c r="AJ2258" s="41"/>
    </row>
    <row r="2259" spans="22:36" x14ac:dyDescent="0.35">
      <c r="V2259" s="41" t="str">
        <f t="shared" si="45"/>
        <v/>
      </c>
      <c r="W2259" s="41"/>
      <c r="X2259" s="41"/>
      <c r="Y2259" s="41"/>
      <c r="AJ2259" s="41"/>
    </row>
    <row r="2260" spans="22:36" x14ac:dyDescent="0.35">
      <c r="V2260" s="41" t="str">
        <f t="shared" si="45"/>
        <v/>
      </c>
      <c r="W2260" s="41"/>
      <c r="X2260" s="41"/>
      <c r="Y2260" s="41"/>
      <c r="AJ2260" s="41"/>
    </row>
    <row r="2261" spans="22:36" x14ac:dyDescent="0.35">
      <c r="V2261" s="41" t="str">
        <f t="shared" si="45"/>
        <v/>
      </c>
      <c r="W2261" s="41"/>
      <c r="X2261" s="41"/>
      <c r="Y2261" s="41"/>
      <c r="AJ2261" s="41"/>
    </row>
    <row r="2262" spans="22:36" x14ac:dyDescent="0.35">
      <c r="V2262" s="41" t="str">
        <f t="shared" si="45"/>
        <v/>
      </c>
      <c r="W2262" s="41"/>
      <c r="X2262" s="41"/>
      <c r="Y2262" s="41"/>
      <c r="AJ2262" s="41"/>
    </row>
    <row r="2263" spans="22:36" x14ac:dyDescent="0.35">
      <c r="V2263" s="41" t="str">
        <f t="shared" si="45"/>
        <v/>
      </c>
      <c r="W2263" s="41"/>
      <c r="X2263" s="41"/>
      <c r="Y2263" s="41"/>
      <c r="AJ2263" s="41"/>
    </row>
    <row r="2264" spans="22:36" x14ac:dyDescent="0.35">
      <c r="V2264" s="41" t="str">
        <f t="shared" si="45"/>
        <v/>
      </c>
      <c r="W2264" s="41"/>
      <c r="X2264" s="41"/>
      <c r="Y2264" s="41"/>
      <c r="AJ2264" s="41"/>
    </row>
    <row r="2265" spans="22:36" x14ac:dyDescent="0.35">
      <c r="V2265" s="41" t="str">
        <f t="shared" si="45"/>
        <v/>
      </c>
      <c r="W2265" s="41"/>
      <c r="X2265" s="41"/>
      <c r="Y2265" s="41"/>
      <c r="AJ2265" s="41"/>
    </row>
    <row r="2266" spans="22:36" x14ac:dyDescent="0.35">
      <c r="V2266" s="41" t="str">
        <f t="shared" si="45"/>
        <v/>
      </c>
      <c r="W2266" s="41"/>
      <c r="X2266" s="41"/>
      <c r="Y2266" s="41"/>
      <c r="AJ2266" s="41"/>
    </row>
    <row r="2267" spans="22:36" x14ac:dyDescent="0.35">
      <c r="V2267" s="41" t="str">
        <f t="shared" si="45"/>
        <v/>
      </c>
      <c r="W2267" s="41"/>
      <c r="X2267" s="41"/>
      <c r="Y2267" s="41"/>
      <c r="AJ2267" s="41"/>
    </row>
    <row r="2268" spans="22:36" x14ac:dyDescent="0.35">
      <c r="V2268" s="41" t="str">
        <f t="shared" si="45"/>
        <v/>
      </c>
      <c r="W2268" s="41"/>
      <c r="X2268" s="41"/>
      <c r="Y2268" s="41"/>
      <c r="AJ2268" s="41"/>
    </row>
    <row r="2269" spans="22:36" x14ac:dyDescent="0.35">
      <c r="V2269" s="41" t="str">
        <f t="shared" si="45"/>
        <v/>
      </c>
      <c r="W2269" s="41"/>
      <c r="X2269" s="41"/>
      <c r="Y2269" s="41"/>
      <c r="AJ2269" s="41"/>
    </row>
    <row r="2270" spans="22:36" x14ac:dyDescent="0.35">
      <c r="V2270" s="41" t="str">
        <f t="shared" si="45"/>
        <v/>
      </c>
      <c r="W2270" s="41"/>
      <c r="X2270" s="41"/>
      <c r="Y2270" s="41"/>
      <c r="AJ2270" s="41"/>
    </row>
    <row r="2271" spans="22:36" x14ac:dyDescent="0.35">
      <c r="V2271" s="41" t="str">
        <f t="shared" si="45"/>
        <v/>
      </c>
      <c r="W2271" s="41"/>
      <c r="X2271" s="41"/>
      <c r="Y2271" s="41"/>
      <c r="AJ2271" s="41"/>
    </row>
    <row r="2272" spans="22:36" x14ac:dyDescent="0.35">
      <c r="V2272" s="41" t="str">
        <f t="shared" si="45"/>
        <v/>
      </c>
      <c r="W2272" s="41"/>
      <c r="X2272" s="41"/>
      <c r="Y2272" s="41"/>
      <c r="AJ2272" s="41"/>
    </row>
    <row r="2273" spans="22:36" x14ac:dyDescent="0.35">
      <c r="V2273" s="41" t="str">
        <f t="shared" si="45"/>
        <v/>
      </c>
      <c r="W2273" s="41"/>
      <c r="X2273" s="41"/>
      <c r="Y2273" s="41"/>
      <c r="AJ2273" s="41"/>
    </row>
    <row r="2274" spans="22:36" x14ac:dyDescent="0.35">
      <c r="V2274" s="41" t="str">
        <f t="shared" si="45"/>
        <v/>
      </c>
      <c r="W2274" s="41"/>
      <c r="X2274" s="41"/>
      <c r="Y2274" s="41"/>
      <c r="AJ2274" s="41"/>
    </row>
    <row r="2275" spans="22:36" x14ac:dyDescent="0.35">
      <c r="V2275" s="41" t="str">
        <f t="shared" si="45"/>
        <v/>
      </c>
      <c r="W2275" s="41"/>
      <c r="X2275" s="41"/>
      <c r="Y2275" s="41"/>
      <c r="AJ2275" s="41"/>
    </row>
    <row r="2276" spans="22:36" x14ac:dyDescent="0.35">
      <c r="V2276" s="41" t="str">
        <f t="shared" si="45"/>
        <v/>
      </c>
      <c r="W2276" s="41"/>
      <c r="X2276" s="41"/>
      <c r="Y2276" s="41"/>
      <c r="AJ2276" s="41"/>
    </row>
    <row r="2277" spans="22:36" x14ac:dyDescent="0.35">
      <c r="V2277" s="41" t="str">
        <f t="shared" si="45"/>
        <v/>
      </c>
      <c r="W2277" s="41"/>
      <c r="X2277" s="41"/>
      <c r="Y2277" s="41"/>
      <c r="AJ2277" s="41"/>
    </row>
    <row r="2278" spans="22:36" x14ac:dyDescent="0.35">
      <c r="V2278" s="41" t="str">
        <f t="shared" si="45"/>
        <v/>
      </c>
      <c r="W2278" s="41"/>
      <c r="X2278" s="41"/>
      <c r="Y2278" s="41"/>
      <c r="AJ2278" s="41"/>
    </row>
    <row r="2279" spans="22:36" x14ac:dyDescent="0.35">
      <c r="V2279" s="41" t="str">
        <f t="shared" si="45"/>
        <v/>
      </c>
      <c r="W2279" s="41"/>
      <c r="X2279" s="41"/>
      <c r="Y2279" s="41"/>
      <c r="AJ2279" s="41"/>
    </row>
    <row r="2280" spans="22:36" x14ac:dyDescent="0.35">
      <c r="V2280" s="41" t="str">
        <f t="shared" si="45"/>
        <v/>
      </c>
      <c r="W2280" s="41"/>
      <c r="X2280" s="41"/>
      <c r="Y2280" s="41"/>
      <c r="AJ2280" s="41"/>
    </row>
    <row r="2281" spans="22:36" x14ac:dyDescent="0.35">
      <c r="V2281" s="41" t="str">
        <f t="shared" si="45"/>
        <v/>
      </c>
      <c r="W2281" s="41"/>
      <c r="X2281" s="41"/>
      <c r="Y2281" s="41"/>
      <c r="AJ2281" s="41"/>
    </row>
    <row r="2282" spans="22:36" x14ac:dyDescent="0.35">
      <c r="V2282" s="41" t="str">
        <f t="shared" si="45"/>
        <v/>
      </c>
      <c r="W2282" s="41"/>
      <c r="X2282" s="41"/>
      <c r="Y2282" s="41"/>
      <c r="AJ2282" s="41"/>
    </row>
    <row r="2283" spans="22:36" x14ac:dyDescent="0.35">
      <c r="V2283" s="41" t="str">
        <f t="shared" si="45"/>
        <v/>
      </c>
      <c r="W2283" s="41"/>
      <c r="X2283" s="41"/>
      <c r="Y2283" s="41"/>
      <c r="AJ2283" s="41"/>
    </row>
    <row r="2284" spans="22:36" x14ac:dyDescent="0.35">
      <c r="V2284" s="41" t="str">
        <f t="shared" si="45"/>
        <v/>
      </c>
      <c r="W2284" s="41"/>
      <c r="X2284" s="41"/>
      <c r="Y2284" s="41"/>
      <c r="AJ2284" s="41"/>
    </row>
    <row r="2285" spans="22:36" x14ac:dyDescent="0.35">
      <c r="V2285" s="41" t="str">
        <f t="shared" si="45"/>
        <v/>
      </c>
      <c r="W2285" s="41"/>
      <c r="X2285" s="41"/>
      <c r="Y2285" s="41"/>
      <c r="AJ2285" s="41"/>
    </row>
    <row r="2286" spans="22:36" x14ac:dyDescent="0.35">
      <c r="V2286" s="41" t="str">
        <f t="shared" si="45"/>
        <v/>
      </c>
      <c r="W2286" s="41"/>
      <c r="X2286" s="41"/>
      <c r="Y2286" s="41"/>
      <c r="AJ2286" s="41"/>
    </row>
    <row r="2287" spans="22:36" x14ac:dyDescent="0.35">
      <c r="V2287" s="41" t="str">
        <f t="shared" si="45"/>
        <v/>
      </c>
      <c r="W2287" s="41"/>
      <c r="X2287" s="41"/>
      <c r="Y2287" s="41"/>
      <c r="AJ2287" s="41"/>
    </row>
    <row r="2288" spans="22:36" x14ac:dyDescent="0.35">
      <c r="V2288" s="41" t="str">
        <f t="shared" si="45"/>
        <v/>
      </c>
      <c r="W2288" s="41"/>
      <c r="X2288" s="41"/>
      <c r="Y2288" s="41"/>
      <c r="AJ2288" s="41"/>
    </row>
    <row r="2289" spans="22:36" x14ac:dyDescent="0.35">
      <c r="V2289" s="41" t="str">
        <f t="shared" si="45"/>
        <v/>
      </c>
      <c r="W2289" s="41"/>
      <c r="X2289" s="41"/>
      <c r="Y2289" s="41"/>
      <c r="AJ2289" s="41"/>
    </row>
    <row r="2290" spans="22:36" x14ac:dyDescent="0.35">
      <c r="V2290" s="41" t="str">
        <f t="shared" si="45"/>
        <v/>
      </c>
      <c r="W2290" s="41"/>
      <c r="X2290" s="41"/>
      <c r="Y2290" s="41"/>
      <c r="AJ2290" s="41"/>
    </row>
    <row r="2291" spans="22:36" x14ac:dyDescent="0.35">
      <c r="V2291" s="41" t="str">
        <f t="shared" si="45"/>
        <v/>
      </c>
      <c r="W2291" s="41"/>
      <c r="X2291" s="41"/>
      <c r="Y2291" s="41"/>
      <c r="AJ2291" s="41"/>
    </row>
    <row r="2292" spans="22:36" x14ac:dyDescent="0.35">
      <c r="V2292" s="41" t="str">
        <f t="shared" si="45"/>
        <v/>
      </c>
      <c r="W2292" s="41"/>
      <c r="X2292" s="41"/>
      <c r="Y2292" s="41"/>
      <c r="AJ2292" s="41"/>
    </row>
    <row r="2293" spans="22:36" x14ac:dyDescent="0.35">
      <c r="V2293" s="41" t="str">
        <f t="shared" si="45"/>
        <v/>
      </c>
      <c r="W2293" s="41"/>
      <c r="X2293" s="41"/>
      <c r="Y2293" s="41"/>
      <c r="AJ2293" s="41"/>
    </row>
    <row r="2294" spans="22:36" x14ac:dyDescent="0.35">
      <c r="V2294" s="41" t="str">
        <f t="shared" si="45"/>
        <v/>
      </c>
      <c r="W2294" s="41"/>
      <c r="X2294" s="41"/>
      <c r="Y2294" s="41"/>
      <c r="AJ2294" s="41"/>
    </row>
    <row r="2295" spans="22:36" x14ac:dyDescent="0.35">
      <c r="V2295" s="41" t="str">
        <f t="shared" si="45"/>
        <v/>
      </c>
      <c r="W2295" s="41"/>
      <c r="X2295" s="41"/>
      <c r="Y2295" s="41"/>
      <c r="AJ2295" s="41"/>
    </row>
    <row r="2296" spans="22:36" x14ac:dyDescent="0.35">
      <c r="V2296" s="41" t="str">
        <f t="shared" si="45"/>
        <v/>
      </c>
      <c r="W2296" s="41"/>
      <c r="X2296" s="41"/>
      <c r="Y2296" s="41"/>
      <c r="AJ2296" s="41"/>
    </row>
    <row r="2297" spans="22:36" x14ac:dyDescent="0.35">
      <c r="V2297" s="41" t="str">
        <f t="shared" si="45"/>
        <v/>
      </c>
      <c r="W2297" s="41"/>
      <c r="X2297" s="41"/>
      <c r="Y2297" s="41"/>
      <c r="AJ2297" s="41"/>
    </row>
    <row r="2298" spans="22:36" x14ac:dyDescent="0.35">
      <c r="V2298" s="41" t="str">
        <f t="shared" si="45"/>
        <v/>
      </c>
      <c r="W2298" s="41"/>
      <c r="X2298" s="41"/>
      <c r="Y2298" s="41"/>
      <c r="AJ2298" s="41"/>
    </row>
    <row r="2299" spans="22:36" x14ac:dyDescent="0.35">
      <c r="V2299" s="41" t="str">
        <f t="shared" si="45"/>
        <v/>
      </c>
      <c r="W2299" s="41"/>
      <c r="X2299" s="41"/>
      <c r="Y2299" s="41"/>
      <c r="AJ2299" s="41"/>
    </row>
    <row r="2300" spans="22:36" x14ac:dyDescent="0.35">
      <c r="V2300" s="41" t="str">
        <f t="shared" si="45"/>
        <v/>
      </c>
      <c r="W2300" s="41"/>
      <c r="X2300" s="41"/>
      <c r="Y2300" s="41"/>
      <c r="AJ2300" s="41"/>
    </row>
    <row r="2301" spans="22:36" x14ac:dyDescent="0.35">
      <c r="V2301" s="41" t="str">
        <f t="shared" si="45"/>
        <v/>
      </c>
      <c r="W2301" s="41"/>
      <c r="X2301" s="41"/>
      <c r="Y2301" s="41"/>
      <c r="AJ2301" s="41"/>
    </row>
    <row r="2302" spans="22:36" x14ac:dyDescent="0.35">
      <c r="V2302" s="41" t="str">
        <f t="shared" si="45"/>
        <v/>
      </c>
      <c r="W2302" s="41"/>
      <c r="X2302" s="41"/>
      <c r="Y2302" s="41"/>
      <c r="AJ2302" s="41"/>
    </row>
    <row r="2303" spans="22:36" x14ac:dyDescent="0.35">
      <c r="V2303" s="41" t="str">
        <f t="shared" si="45"/>
        <v/>
      </c>
      <c r="W2303" s="41"/>
      <c r="X2303" s="41"/>
      <c r="Y2303" s="41"/>
      <c r="AJ2303" s="41"/>
    </row>
    <row r="2304" spans="22:36" x14ac:dyDescent="0.35">
      <c r="V2304" s="41" t="str">
        <f t="shared" si="45"/>
        <v/>
      </c>
      <c r="W2304" s="41"/>
      <c r="X2304" s="41"/>
      <c r="Y2304" s="41"/>
      <c r="AJ2304" s="41"/>
    </row>
    <row r="2305" spans="22:36" x14ac:dyDescent="0.35">
      <c r="V2305" s="41" t="str">
        <f t="shared" si="45"/>
        <v/>
      </c>
      <c r="W2305" s="41"/>
      <c r="X2305" s="41"/>
      <c r="Y2305" s="41"/>
      <c r="AJ2305" s="41"/>
    </row>
    <row r="2306" spans="22:36" x14ac:dyDescent="0.35">
      <c r="V2306" s="41" t="str">
        <f t="shared" si="45"/>
        <v/>
      </c>
      <c r="W2306" s="41"/>
      <c r="X2306" s="41"/>
      <c r="Y2306" s="41"/>
      <c r="AJ2306" s="41"/>
    </row>
    <row r="2307" spans="22:36" x14ac:dyDescent="0.35">
      <c r="V2307" s="41" t="str">
        <f t="shared" si="45"/>
        <v/>
      </c>
      <c r="W2307" s="41"/>
      <c r="X2307" s="41"/>
      <c r="Y2307" s="41"/>
      <c r="AJ2307" s="41"/>
    </row>
    <row r="2308" spans="22:36" x14ac:dyDescent="0.35">
      <c r="V2308" s="41" t="str">
        <f t="shared" si="45"/>
        <v/>
      </c>
      <c r="W2308" s="41"/>
      <c r="X2308" s="41"/>
      <c r="Y2308" s="41"/>
      <c r="AJ2308" s="41"/>
    </row>
    <row r="2309" spans="22:36" x14ac:dyDescent="0.35">
      <c r="V2309" s="41" t="str">
        <f t="shared" si="45"/>
        <v/>
      </c>
      <c r="W2309" s="41"/>
      <c r="X2309" s="41"/>
      <c r="Y2309" s="41"/>
      <c r="AJ2309" s="41"/>
    </row>
    <row r="2310" spans="22:36" x14ac:dyDescent="0.35">
      <c r="V2310" s="41" t="str">
        <f t="shared" si="45"/>
        <v/>
      </c>
      <c r="W2310" s="41"/>
      <c r="X2310" s="41"/>
      <c r="Y2310" s="41"/>
      <c r="AJ2310" s="41"/>
    </row>
    <row r="2311" spans="22:36" x14ac:dyDescent="0.35">
      <c r="V2311" s="41" t="str">
        <f t="shared" si="45"/>
        <v/>
      </c>
      <c r="W2311" s="41"/>
      <c r="X2311" s="41"/>
      <c r="Y2311" s="41"/>
      <c r="AJ2311" s="41"/>
    </row>
    <row r="2312" spans="22:36" x14ac:dyDescent="0.35">
      <c r="V2312" s="41" t="str">
        <f t="shared" si="45"/>
        <v/>
      </c>
      <c r="W2312" s="41"/>
      <c r="X2312" s="41"/>
      <c r="Y2312" s="41"/>
      <c r="AJ2312" s="41"/>
    </row>
    <row r="2313" spans="22:36" x14ac:dyDescent="0.35">
      <c r="V2313" s="41" t="str">
        <f t="shared" si="45"/>
        <v/>
      </c>
      <c r="W2313" s="41"/>
      <c r="X2313" s="41"/>
      <c r="Y2313" s="41"/>
      <c r="AJ2313" s="41"/>
    </row>
    <row r="2314" spans="22:36" x14ac:dyDescent="0.35">
      <c r="V2314" s="41" t="str">
        <f t="shared" ref="V2314:V2377" si="46">IF(AND(E2313&lt;&gt;"",J2313&lt;&gt;"",K2313&lt;&gt;""),
IF(AND(E2313="Ducted",J2313&lt;10,K2313&lt;3.5),"ERROR: AEER must be greater than 3.5",
IF(AND(E2313="Ducted",J2313&gt;=10,J2313&lt;25,K2313&lt;3.4),"ERROR: AEER must be greater than 3.4",
IF(AND(E2313="Ducted",J2313&gt;=25,J2313&lt;=39,K2313&lt;3.4),"ERROR: AEER must be greater than 3.4",
IF(AND(E2313="Ducted",J2313&gt;39,J2313&lt;=65,K2313&lt;3.2),"ERROR: AEER must be greater than 3.2",
IF(AND(E2313="Non-ducted",J2313&lt;4,K2313&lt;4.1),"ERROR: AEER must be greater than 4.1",
IF(AND(E2313="Non-ducted",J2313&gt;=4,J2313&lt;7,K2313&lt;3.7),"ERROR: AEER must be greater than 3.7",
IF(AND(E2313="Non-ducted",J2313&gt;=7,J2313&lt;10,K2313&lt;3.7),"ERROR: AEER must be greater than 3.7",
IF(AND(E2313="Non-ducted",J2313&gt;=10,J2313&lt;=39,K2313&lt;3.6),"ERROR: AEER must be greater than 3.6",
IF(AND(E2313="Non-ducted",J2313&gt;39,J2313&lt;=65,K2313&lt;3.4),"ERROR: AEER must be greater than 3.4",""))))))))),"")</f>
        <v/>
      </c>
      <c r="W2314" s="41"/>
      <c r="X2314" s="41"/>
      <c r="Y2314" s="41"/>
      <c r="AJ2314" s="41"/>
    </row>
    <row r="2315" spans="22:36" x14ac:dyDescent="0.35">
      <c r="V2315" s="41" t="str">
        <f t="shared" si="46"/>
        <v/>
      </c>
      <c r="W2315" s="41"/>
      <c r="X2315" s="41"/>
      <c r="Y2315" s="41"/>
      <c r="AJ2315" s="41"/>
    </row>
    <row r="2316" spans="22:36" x14ac:dyDescent="0.35">
      <c r="V2316" s="41" t="str">
        <f t="shared" si="46"/>
        <v/>
      </c>
      <c r="W2316" s="41"/>
      <c r="X2316" s="41"/>
      <c r="Y2316" s="41"/>
      <c r="AJ2316" s="41"/>
    </row>
    <row r="2317" spans="22:36" x14ac:dyDescent="0.35">
      <c r="V2317" s="41" t="str">
        <f t="shared" si="46"/>
        <v/>
      </c>
      <c r="W2317" s="41"/>
      <c r="X2317" s="41"/>
      <c r="Y2317" s="41"/>
      <c r="AJ2317" s="41"/>
    </row>
    <row r="2318" spans="22:36" x14ac:dyDescent="0.35">
      <c r="V2318" s="41" t="str">
        <f t="shared" si="46"/>
        <v/>
      </c>
      <c r="W2318" s="41"/>
      <c r="X2318" s="41"/>
      <c r="Y2318" s="41"/>
      <c r="AJ2318" s="41"/>
    </row>
    <row r="2319" spans="22:36" x14ac:dyDescent="0.35">
      <c r="V2319" s="41" t="str">
        <f t="shared" si="46"/>
        <v/>
      </c>
      <c r="W2319" s="41"/>
      <c r="X2319" s="41"/>
      <c r="Y2319" s="41"/>
      <c r="AJ2319" s="41"/>
    </row>
    <row r="2320" spans="22:36" x14ac:dyDescent="0.35">
      <c r="V2320" s="41" t="str">
        <f t="shared" si="46"/>
        <v/>
      </c>
      <c r="W2320" s="41"/>
      <c r="X2320" s="41"/>
      <c r="Y2320" s="41"/>
      <c r="AJ2320" s="41"/>
    </row>
    <row r="2321" spans="22:36" x14ac:dyDescent="0.35">
      <c r="V2321" s="41" t="str">
        <f t="shared" si="46"/>
        <v/>
      </c>
      <c r="W2321" s="41"/>
      <c r="X2321" s="41"/>
      <c r="Y2321" s="41"/>
      <c r="AJ2321" s="41"/>
    </row>
    <row r="2322" spans="22:36" x14ac:dyDescent="0.35">
      <c r="V2322" s="41" t="str">
        <f t="shared" si="46"/>
        <v/>
      </c>
      <c r="W2322" s="41"/>
      <c r="X2322" s="41"/>
      <c r="Y2322" s="41"/>
      <c r="AJ2322" s="41"/>
    </row>
    <row r="2323" spans="22:36" x14ac:dyDescent="0.35">
      <c r="V2323" s="41" t="str">
        <f t="shared" si="46"/>
        <v/>
      </c>
      <c r="W2323" s="41"/>
      <c r="X2323" s="41"/>
      <c r="Y2323" s="41"/>
      <c r="AJ2323" s="41"/>
    </row>
    <row r="2324" spans="22:36" x14ac:dyDescent="0.35">
      <c r="V2324" s="41" t="str">
        <f t="shared" si="46"/>
        <v/>
      </c>
      <c r="W2324" s="41"/>
      <c r="X2324" s="41"/>
      <c r="Y2324" s="41"/>
      <c r="AJ2324" s="41"/>
    </row>
    <row r="2325" spans="22:36" x14ac:dyDescent="0.35">
      <c r="V2325" s="41" t="str">
        <f t="shared" si="46"/>
        <v/>
      </c>
      <c r="W2325" s="41"/>
      <c r="X2325" s="41"/>
      <c r="Y2325" s="41"/>
      <c r="AJ2325" s="41"/>
    </row>
    <row r="2326" spans="22:36" x14ac:dyDescent="0.35">
      <c r="V2326" s="41" t="str">
        <f t="shared" si="46"/>
        <v/>
      </c>
      <c r="W2326" s="41"/>
      <c r="X2326" s="41"/>
      <c r="Y2326" s="41"/>
      <c r="AJ2326" s="41"/>
    </row>
    <row r="2327" spans="22:36" x14ac:dyDescent="0.35">
      <c r="V2327" s="41" t="str">
        <f t="shared" si="46"/>
        <v/>
      </c>
      <c r="W2327" s="41"/>
      <c r="X2327" s="41"/>
      <c r="Y2327" s="41"/>
      <c r="AJ2327" s="41"/>
    </row>
    <row r="2328" spans="22:36" x14ac:dyDescent="0.35">
      <c r="V2328" s="41" t="str">
        <f t="shared" si="46"/>
        <v/>
      </c>
      <c r="W2328" s="41"/>
      <c r="X2328" s="41"/>
      <c r="Y2328" s="41"/>
      <c r="AJ2328" s="41"/>
    </row>
    <row r="2329" spans="22:36" x14ac:dyDescent="0.35">
      <c r="V2329" s="41" t="str">
        <f t="shared" si="46"/>
        <v/>
      </c>
      <c r="W2329" s="41"/>
      <c r="X2329" s="41"/>
      <c r="Y2329" s="41"/>
      <c r="AJ2329" s="41"/>
    </row>
    <row r="2330" spans="22:36" x14ac:dyDescent="0.35">
      <c r="V2330" s="41" t="str">
        <f t="shared" si="46"/>
        <v/>
      </c>
      <c r="W2330" s="41"/>
      <c r="X2330" s="41"/>
      <c r="Y2330" s="41"/>
      <c r="AJ2330" s="41"/>
    </row>
    <row r="2331" spans="22:36" x14ac:dyDescent="0.35">
      <c r="V2331" s="41" t="str">
        <f t="shared" si="46"/>
        <v/>
      </c>
      <c r="W2331" s="41"/>
      <c r="X2331" s="41"/>
      <c r="Y2331" s="41"/>
      <c r="AJ2331" s="41"/>
    </row>
    <row r="2332" spans="22:36" x14ac:dyDescent="0.35">
      <c r="V2332" s="41" t="str">
        <f t="shared" si="46"/>
        <v/>
      </c>
      <c r="W2332" s="41"/>
      <c r="X2332" s="41"/>
      <c r="Y2332" s="41"/>
      <c r="AJ2332" s="41"/>
    </row>
    <row r="2333" spans="22:36" x14ac:dyDescent="0.35">
      <c r="V2333" s="41" t="str">
        <f t="shared" si="46"/>
        <v/>
      </c>
      <c r="W2333" s="41"/>
      <c r="X2333" s="41"/>
      <c r="Y2333" s="41"/>
      <c r="AJ2333" s="41"/>
    </row>
    <row r="2334" spans="22:36" x14ac:dyDescent="0.35">
      <c r="V2334" s="41" t="str">
        <f t="shared" si="46"/>
        <v/>
      </c>
      <c r="W2334" s="41"/>
      <c r="X2334" s="41"/>
      <c r="Y2334" s="41"/>
      <c r="AJ2334" s="41"/>
    </row>
    <row r="2335" spans="22:36" x14ac:dyDescent="0.35">
      <c r="V2335" s="41" t="str">
        <f t="shared" si="46"/>
        <v/>
      </c>
      <c r="W2335" s="41"/>
      <c r="X2335" s="41"/>
      <c r="Y2335" s="41"/>
      <c r="AJ2335" s="41"/>
    </row>
    <row r="2336" spans="22:36" x14ac:dyDescent="0.35">
      <c r="V2336" s="41" t="str">
        <f t="shared" si="46"/>
        <v/>
      </c>
      <c r="W2336" s="41"/>
      <c r="X2336" s="41"/>
      <c r="Y2336" s="41"/>
      <c r="AJ2336" s="41"/>
    </row>
    <row r="2337" spans="22:36" x14ac:dyDescent="0.35">
      <c r="V2337" s="41" t="str">
        <f t="shared" si="46"/>
        <v/>
      </c>
      <c r="W2337" s="41"/>
      <c r="X2337" s="41"/>
      <c r="Y2337" s="41"/>
      <c r="AJ2337" s="41"/>
    </row>
    <row r="2338" spans="22:36" x14ac:dyDescent="0.35">
      <c r="V2338" s="41" t="str">
        <f t="shared" si="46"/>
        <v/>
      </c>
      <c r="W2338" s="41"/>
      <c r="X2338" s="41"/>
      <c r="Y2338" s="41"/>
      <c r="AJ2338" s="41"/>
    </row>
    <row r="2339" spans="22:36" x14ac:dyDescent="0.35">
      <c r="V2339" s="41" t="str">
        <f t="shared" si="46"/>
        <v/>
      </c>
      <c r="W2339" s="41"/>
      <c r="X2339" s="41"/>
      <c r="Y2339" s="41"/>
      <c r="AJ2339" s="41"/>
    </row>
    <row r="2340" spans="22:36" x14ac:dyDescent="0.35">
      <c r="V2340" s="41" t="str">
        <f t="shared" si="46"/>
        <v/>
      </c>
      <c r="W2340" s="41"/>
      <c r="X2340" s="41"/>
      <c r="Y2340" s="41"/>
      <c r="AJ2340" s="41"/>
    </row>
    <row r="2341" spans="22:36" x14ac:dyDescent="0.35">
      <c r="V2341" s="41" t="str">
        <f t="shared" si="46"/>
        <v/>
      </c>
      <c r="W2341" s="41"/>
      <c r="X2341" s="41"/>
      <c r="Y2341" s="41"/>
      <c r="AJ2341" s="41"/>
    </row>
    <row r="2342" spans="22:36" x14ac:dyDescent="0.35">
      <c r="V2342" s="41" t="str">
        <f t="shared" si="46"/>
        <v/>
      </c>
      <c r="W2342" s="41"/>
      <c r="X2342" s="41"/>
      <c r="Y2342" s="41"/>
      <c r="AJ2342" s="41"/>
    </row>
    <row r="2343" spans="22:36" x14ac:dyDescent="0.35">
      <c r="V2343" s="41" t="str">
        <f t="shared" si="46"/>
        <v/>
      </c>
      <c r="W2343" s="41"/>
      <c r="X2343" s="41"/>
      <c r="Y2343" s="41"/>
      <c r="AJ2343" s="41"/>
    </row>
    <row r="2344" spans="22:36" x14ac:dyDescent="0.35">
      <c r="V2344" s="41" t="str">
        <f t="shared" si="46"/>
        <v/>
      </c>
      <c r="W2344" s="41"/>
      <c r="X2344" s="41"/>
      <c r="Y2344" s="41"/>
      <c r="AJ2344" s="41"/>
    </row>
    <row r="2345" spans="22:36" x14ac:dyDescent="0.35">
      <c r="V2345" s="41" t="str">
        <f t="shared" si="46"/>
        <v/>
      </c>
      <c r="W2345" s="41"/>
      <c r="X2345" s="41"/>
      <c r="Y2345" s="41"/>
      <c r="AJ2345" s="41"/>
    </row>
    <row r="2346" spans="22:36" x14ac:dyDescent="0.35">
      <c r="V2346" s="41" t="str">
        <f t="shared" si="46"/>
        <v/>
      </c>
      <c r="W2346" s="41"/>
      <c r="X2346" s="41"/>
      <c r="Y2346" s="41"/>
      <c r="AJ2346" s="41"/>
    </row>
    <row r="2347" spans="22:36" x14ac:dyDescent="0.35">
      <c r="V2347" s="41" t="str">
        <f t="shared" si="46"/>
        <v/>
      </c>
      <c r="W2347" s="41"/>
      <c r="X2347" s="41"/>
      <c r="Y2347" s="41"/>
      <c r="AJ2347" s="41"/>
    </row>
    <row r="2348" spans="22:36" x14ac:dyDescent="0.35">
      <c r="V2348" s="41" t="str">
        <f t="shared" si="46"/>
        <v/>
      </c>
      <c r="W2348" s="41"/>
      <c r="X2348" s="41"/>
      <c r="Y2348" s="41"/>
      <c r="AJ2348" s="41"/>
    </row>
    <row r="2349" spans="22:36" x14ac:dyDescent="0.35">
      <c r="V2349" s="41" t="str">
        <f t="shared" si="46"/>
        <v/>
      </c>
      <c r="W2349" s="41"/>
      <c r="X2349" s="41"/>
      <c r="Y2349" s="41"/>
      <c r="AJ2349" s="41"/>
    </row>
    <row r="2350" spans="22:36" x14ac:dyDescent="0.35">
      <c r="V2350" s="41" t="str">
        <f t="shared" si="46"/>
        <v/>
      </c>
      <c r="W2350" s="41"/>
      <c r="X2350" s="41"/>
      <c r="Y2350" s="41"/>
      <c r="AJ2350" s="41"/>
    </row>
    <row r="2351" spans="22:36" x14ac:dyDescent="0.35">
      <c r="V2351" s="41" t="str">
        <f t="shared" si="46"/>
        <v/>
      </c>
      <c r="W2351" s="41"/>
      <c r="X2351" s="41"/>
      <c r="Y2351" s="41"/>
      <c r="AJ2351" s="41"/>
    </row>
    <row r="2352" spans="22:36" x14ac:dyDescent="0.35">
      <c r="V2352" s="41" t="str">
        <f t="shared" si="46"/>
        <v/>
      </c>
      <c r="W2352" s="41"/>
      <c r="X2352" s="41"/>
      <c r="Y2352" s="41"/>
      <c r="AJ2352" s="41"/>
    </row>
    <row r="2353" spans="22:36" x14ac:dyDescent="0.35">
      <c r="V2353" s="41" t="str">
        <f t="shared" si="46"/>
        <v/>
      </c>
      <c r="W2353" s="41"/>
      <c r="X2353" s="41"/>
      <c r="Y2353" s="41"/>
      <c r="AJ2353" s="41"/>
    </row>
    <row r="2354" spans="22:36" x14ac:dyDescent="0.35">
      <c r="V2354" s="41" t="str">
        <f t="shared" si="46"/>
        <v/>
      </c>
      <c r="W2354" s="41"/>
      <c r="X2354" s="41"/>
      <c r="Y2354" s="41"/>
      <c r="AJ2354" s="41"/>
    </row>
    <row r="2355" spans="22:36" x14ac:dyDescent="0.35">
      <c r="V2355" s="41" t="str">
        <f t="shared" si="46"/>
        <v/>
      </c>
      <c r="W2355" s="41"/>
      <c r="X2355" s="41"/>
      <c r="Y2355" s="41"/>
      <c r="AJ2355" s="41"/>
    </row>
    <row r="2356" spans="22:36" x14ac:dyDescent="0.35">
      <c r="V2356" s="41" t="str">
        <f t="shared" si="46"/>
        <v/>
      </c>
      <c r="W2356" s="41"/>
      <c r="X2356" s="41"/>
      <c r="Y2356" s="41"/>
      <c r="AJ2356" s="41"/>
    </row>
    <row r="2357" spans="22:36" x14ac:dyDescent="0.35">
      <c r="V2357" s="41" t="str">
        <f t="shared" si="46"/>
        <v/>
      </c>
      <c r="W2357" s="41"/>
      <c r="X2357" s="41"/>
      <c r="Y2357" s="41"/>
      <c r="AJ2357" s="41"/>
    </row>
    <row r="2358" spans="22:36" x14ac:dyDescent="0.35">
      <c r="V2358" s="41" t="str">
        <f t="shared" si="46"/>
        <v/>
      </c>
      <c r="W2358" s="41"/>
      <c r="X2358" s="41"/>
      <c r="Y2358" s="41"/>
      <c r="AJ2358" s="41"/>
    </row>
    <row r="2359" spans="22:36" x14ac:dyDescent="0.35">
      <c r="V2359" s="41" t="str">
        <f t="shared" si="46"/>
        <v/>
      </c>
      <c r="W2359" s="41"/>
      <c r="X2359" s="41"/>
      <c r="Y2359" s="41"/>
      <c r="AJ2359" s="41"/>
    </row>
    <row r="2360" spans="22:36" x14ac:dyDescent="0.35">
      <c r="V2360" s="41" t="str">
        <f t="shared" si="46"/>
        <v/>
      </c>
      <c r="W2360" s="41"/>
      <c r="X2360" s="41"/>
      <c r="Y2360" s="41"/>
      <c r="AJ2360" s="41"/>
    </row>
    <row r="2361" spans="22:36" x14ac:dyDescent="0.35">
      <c r="V2361" s="41" t="str">
        <f t="shared" si="46"/>
        <v/>
      </c>
      <c r="W2361" s="41"/>
      <c r="X2361" s="41"/>
      <c r="Y2361" s="41"/>
      <c r="AJ2361" s="41"/>
    </row>
    <row r="2362" spans="22:36" x14ac:dyDescent="0.35">
      <c r="V2362" s="41" t="str">
        <f t="shared" si="46"/>
        <v/>
      </c>
      <c r="W2362" s="41"/>
      <c r="X2362" s="41"/>
      <c r="Y2362" s="41"/>
      <c r="AJ2362" s="41"/>
    </row>
    <row r="2363" spans="22:36" x14ac:dyDescent="0.35">
      <c r="V2363" s="41" t="str">
        <f t="shared" si="46"/>
        <v/>
      </c>
      <c r="W2363" s="41"/>
      <c r="X2363" s="41"/>
      <c r="Y2363" s="41"/>
      <c r="AJ2363" s="41"/>
    </row>
    <row r="2364" spans="22:36" x14ac:dyDescent="0.35">
      <c r="V2364" s="41" t="str">
        <f t="shared" si="46"/>
        <v/>
      </c>
      <c r="W2364" s="41"/>
      <c r="X2364" s="41"/>
      <c r="Y2364" s="41"/>
      <c r="AJ2364" s="41"/>
    </row>
    <row r="2365" spans="22:36" x14ac:dyDescent="0.35">
      <c r="V2365" s="41" t="str">
        <f t="shared" si="46"/>
        <v/>
      </c>
      <c r="W2365" s="41"/>
      <c r="X2365" s="41"/>
      <c r="Y2365" s="41"/>
      <c r="AJ2365" s="41"/>
    </row>
    <row r="2366" spans="22:36" x14ac:dyDescent="0.35">
      <c r="V2366" s="41" t="str">
        <f t="shared" si="46"/>
        <v/>
      </c>
      <c r="W2366" s="41"/>
      <c r="X2366" s="41"/>
      <c r="Y2366" s="41"/>
      <c r="AJ2366" s="41"/>
    </row>
    <row r="2367" spans="22:36" x14ac:dyDescent="0.35">
      <c r="V2367" s="41" t="str">
        <f t="shared" si="46"/>
        <v/>
      </c>
      <c r="W2367" s="41"/>
      <c r="X2367" s="41"/>
      <c r="Y2367" s="41"/>
      <c r="AJ2367" s="41"/>
    </row>
    <row r="2368" spans="22:36" x14ac:dyDescent="0.35">
      <c r="V2368" s="41" t="str">
        <f t="shared" si="46"/>
        <v/>
      </c>
      <c r="W2368" s="41"/>
      <c r="X2368" s="41"/>
      <c r="Y2368" s="41"/>
      <c r="AJ2368" s="41"/>
    </row>
    <row r="2369" spans="22:36" x14ac:dyDescent="0.35">
      <c r="V2369" s="41" t="str">
        <f t="shared" si="46"/>
        <v/>
      </c>
      <c r="W2369" s="41"/>
      <c r="X2369" s="41"/>
      <c r="Y2369" s="41"/>
      <c r="AJ2369" s="41"/>
    </row>
    <row r="2370" spans="22:36" x14ac:dyDescent="0.35">
      <c r="V2370" s="41" t="str">
        <f t="shared" si="46"/>
        <v/>
      </c>
      <c r="W2370" s="41"/>
      <c r="X2370" s="41"/>
      <c r="Y2370" s="41"/>
      <c r="AJ2370" s="41"/>
    </row>
    <row r="2371" spans="22:36" x14ac:dyDescent="0.35">
      <c r="V2371" s="41" t="str">
        <f t="shared" si="46"/>
        <v/>
      </c>
      <c r="W2371" s="41"/>
      <c r="X2371" s="41"/>
      <c r="Y2371" s="41"/>
      <c r="AJ2371" s="41"/>
    </row>
    <row r="2372" spans="22:36" x14ac:dyDescent="0.35">
      <c r="V2372" s="41" t="str">
        <f t="shared" si="46"/>
        <v/>
      </c>
      <c r="W2372" s="41"/>
      <c r="X2372" s="41"/>
      <c r="Y2372" s="41"/>
      <c r="AJ2372" s="41"/>
    </row>
    <row r="2373" spans="22:36" x14ac:dyDescent="0.35">
      <c r="V2373" s="41" t="str">
        <f t="shared" si="46"/>
        <v/>
      </c>
      <c r="W2373" s="41"/>
      <c r="X2373" s="41"/>
      <c r="Y2373" s="41"/>
      <c r="AJ2373" s="41"/>
    </row>
    <row r="2374" spans="22:36" x14ac:dyDescent="0.35">
      <c r="V2374" s="41" t="str">
        <f t="shared" si="46"/>
        <v/>
      </c>
      <c r="W2374" s="41"/>
      <c r="X2374" s="41"/>
      <c r="Y2374" s="41"/>
      <c r="AJ2374" s="41"/>
    </row>
    <row r="2375" spans="22:36" x14ac:dyDescent="0.35">
      <c r="V2375" s="41" t="str">
        <f t="shared" si="46"/>
        <v/>
      </c>
      <c r="W2375" s="41"/>
      <c r="X2375" s="41"/>
      <c r="Y2375" s="41"/>
      <c r="AJ2375" s="41"/>
    </row>
    <row r="2376" spans="22:36" x14ac:dyDescent="0.35">
      <c r="V2376" s="41" t="str">
        <f t="shared" si="46"/>
        <v/>
      </c>
      <c r="W2376" s="41"/>
      <c r="X2376" s="41"/>
      <c r="Y2376" s="41"/>
      <c r="AJ2376" s="41"/>
    </row>
    <row r="2377" spans="22:36" x14ac:dyDescent="0.35">
      <c r="V2377" s="41" t="str">
        <f t="shared" si="46"/>
        <v/>
      </c>
      <c r="W2377" s="41"/>
      <c r="X2377" s="41"/>
      <c r="Y2377" s="41"/>
      <c r="AJ2377" s="41"/>
    </row>
    <row r="2378" spans="22:36" x14ac:dyDescent="0.35">
      <c r="V2378" s="41" t="str">
        <f t="shared" ref="V2378:V2441" si="47">IF(AND(E2377&lt;&gt;"",J2377&lt;&gt;"",K2377&lt;&gt;""),
IF(AND(E2377="Ducted",J2377&lt;10,K2377&lt;3.5),"ERROR: AEER must be greater than 3.5",
IF(AND(E2377="Ducted",J2377&gt;=10,J2377&lt;25,K2377&lt;3.4),"ERROR: AEER must be greater than 3.4",
IF(AND(E2377="Ducted",J2377&gt;=25,J2377&lt;=39,K2377&lt;3.4),"ERROR: AEER must be greater than 3.4",
IF(AND(E2377="Ducted",J2377&gt;39,J2377&lt;=65,K2377&lt;3.2),"ERROR: AEER must be greater than 3.2",
IF(AND(E2377="Non-ducted",J2377&lt;4,K2377&lt;4.1),"ERROR: AEER must be greater than 4.1",
IF(AND(E2377="Non-ducted",J2377&gt;=4,J2377&lt;7,K2377&lt;3.7),"ERROR: AEER must be greater than 3.7",
IF(AND(E2377="Non-ducted",J2377&gt;=7,J2377&lt;10,K2377&lt;3.7),"ERROR: AEER must be greater than 3.7",
IF(AND(E2377="Non-ducted",J2377&gt;=10,J2377&lt;=39,K2377&lt;3.6),"ERROR: AEER must be greater than 3.6",
IF(AND(E2377="Non-ducted",J2377&gt;39,J2377&lt;=65,K2377&lt;3.4),"ERROR: AEER must be greater than 3.4",""))))))))),"")</f>
        <v/>
      </c>
      <c r="W2378" s="41"/>
      <c r="X2378" s="41"/>
      <c r="Y2378" s="41"/>
      <c r="AJ2378" s="41"/>
    </row>
    <row r="2379" spans="22:36" x14ac:dyDescent="0.35">
      <c r="V2379" s="41" t="str">
        <f t="shared" si="47"/>
        <v/>
      </c>
      <c r="W2379" s="41"/>
      <c r="X2379" s="41"/>
      <c r="Y2379" s="41"/>
      <c r="AJ2379" s="41"/>
    </row>
    <row r="2380" spans="22:36" x14ac:dyDescent="0.35">
      <c r="V2380" s="41" t="str">
        <f t="shared" si="47"/>
        <v/>
      </c>
      <c r="W2380" s="41"/>
      <c r="X2380" s="41"/>
      <c r="Y2380" s="41"/>
      <c r="AJ2380" s="41"/>
    </row>
    <row r="2381" spans="22:36" x14ac:dyDescent="0.35">
      <c r="V2381" s="41" t="str">
        <f t="shared" si="47"/>
        <v/>
      </c>
      <c r="W2381" s="41"/>
      <c r="X2381" s="41"/>
      <c r="Y2381" s="41"/>
      <c r="AJ2381" s="41"/>
    </row>
    <row r="2382" spans="22:36" x14ac:dyDescent="0.35">
      <c r="V2382" s="41" t="str">
        <f t="shared" si="47"/>
        <v/>
      </c>
      <c r="W2382" s="41"/>
      <c r="X2382" s="41"/>
      <c r="Y2382" s="41"/>
      <c r="AJ2382" s="41"/>
    </row>
    <row r="2383" spans="22:36" x14ac:dyDescent="0.35">
      <c r="V2383" s="41" t="str">
        <f t="shared" si="47"/>
        <v/>
      </c>
      <c r="W2383" s="41"/>
      <c r="X2383" s="41"/>
      <c r="Y2383" s="41"/>
      <c r="AJ2383" s="41"/>
    </row>
    <row r="2384" spans="22:36" x14ac:dyDescent="0.35">
      <c r="V2384" s="41" t="str">
        <f t="shared" si="47"/>
        <v/>
      </c>
      <c r="W2384" s="41"/>
      <c r="X2384" s="41"/>
      <c r="Y2384" s="41"/>
      <c r="AJ2384" s="41"/>
    </row>
    <row r="2385" spans="22:36" x14ac:dyDescent="0.35">
      <c r="V2385" s="41" t="str">
        <f t="shared" si="47"/>
        <v/>
      </c>
      <c r="W2385" s="41"/>
      <c r="X2385" s="41"/>
      <c r="Y2385" s="41"/>
      <c r="AJ2385" s="41"/>
    </row>
    <row r="2386" spans="22:36" x14ac:dyDescent="0.35">
      <c r="V2386" s="41" t="str">
        <f t="shared" si="47"/>
        <v/>
      </c>
      <c r="W2386" s="41"/>
      <c r="X2386" s="41"/>
      <c r="Y2386" s="41"/>
      <c r="AJ2386" s="41"/>
    </row>
    <row r="2387" spans="22:36" x14ac:dyDescent="0.35">
      <c r="V2387" s="41" t="str">
        <f t="shared" si="47"/>
        <v/>
      </c>
      <c r="W2387" s="41"/>
      <c r="X2387" s="41"/>
      <c r="Y2387" s="41"/>
      <c r="AJ2387" s="41"/>
    </row>
    <row r="2388" spans="22:36" x14ac:dyDescent="0.35">
      <c r="V2388" s="41" t="str">
        <f t="shared" si="47"/>
        <v/>
      </c>
      <c r="W2388" s="41"/>
      <c r="X2388" s="41"/>
      <c r="Y2388" s="41"/>
      <c r="AJ2388" s="41"/>
    </row>
    <row r="2389" spans="22:36" x14ac:dyDescent="0.35">
      <c r="V2389" s="41" t="str">
        <f t="shared" si="47"/>
        <v/>
      </c>
      <c r="W2389" s="41"/>
      <c r="X2389" s="41"/>
      <c r="Y2389" s="41"/>
      <c r="AJ2389" s="41"/>
    </row>
    <row r="2390" spans="22:36" x14ac:dyDescent="0.35">
      <c r="V2390" s="41" t="str">
        <f t="shared" si="47"/>
        <v/>
      </c>
      <c r="W2390" s="41"/>
      <c r="X2390" s="41"/>
      <c r="Y2390" s="41"/>
      <c r="AJ2390" s="41"/>
    </row>
    <row r="2391" spans="22:36" x14ac:dyDescent="0.35">
      <c r="V2391" s="41" t="str">
        <f t="shared" si="47"/>
        <v/>
      </c>
      <c r="W2391" s="41"/>
      <c r="X2391" s="41"/>
      <c r="Y2391" s="41"/>
      <c r="AJ2391" s="41"/>
    </row>
    <row r="2392" spans="22:36" x14ac:dyDescent="0.35">
      <c r="V2392" s="41" t="str">
        <f t="shared" si="47"/>
        <v/>
      </c>
      <c r="W2392" s="41"/>
      <c r="X2392" s="41"/>
      <c r="Y2392" s="41"/>
      <c r="AJ2392" s="41"/>
    </row>
    <row r="2393" spans="22:36" x14ac:dyDescent="0.35">
      <c r="V2393" s="41" t="str">
        <f t="shared" si="47"/>
        <v/>
      </c>
      <c r="W2393" s="41"/>
      <c r="X2393" s="41"/>
      <c r="Y2393" s="41"/>
      <c r="AJ2393" s="41"/>
    </row>
    <row r="2394" spans="22:36" x14ac:dyDescent="0.35">
      <c r="V2394" s="41" t="str">
        <f t="shared" si="47"/>
        <v/>
      </c>
      <c r="W2394" s="41"/>
      <c r="X2394" s="41"/>
      <c r="Y2394" s="41"/>
      <c r="AJ2394" s="41"/>
    </row>
    <row r="2395" spans="22:36" x14ac:dyDescent="0.35">
      <c r="V2395" s="41" t="str">
        <f t="shared" si="47"/>
        <v/>
      </c>
      <c r="W2395" s="41"/>
      <c r="X2395" s="41"/>
      <c r="Y2395" s="41"/>
      <c r="AJ2395" s="41"/>
    </row>
    <row r="2396" spans="22:36" x14ac:dyDescent="0.35">
      <c r="V2396" s="41" t="str">
        <f t="shared" si="47"/>
        <v/>
      </c>
      <c r="W2396" s="41"/>
      <c r="X2396" s="41"/>
      <c r="Y2396" s="41"/>
      <c r="AJ2396" s="41"/>
    </row>
    <row r="2397" spans="22:36" x14ac:dyDescent="0.35">
      <c r="V2397" s="41" t="str">
        <f t="shared" si="47"/>
        <v/>
      </c>
      <c r="W2397" s="41"/>
      <c r="X2397" s="41"/>
      <c r="Y2397" s="41"/>
      <c r="AJ2397" s="41"/>
    </row>
    <row r="2398" spans="22:36" x14ac:dyDescent="0.35">
      <c r="V2398" s="41" t="str">
        <f t="shared" si="47"/>
        <v/>
      </c>
      <c r="W2398" s="41"/>
      <c r="X2398" s="41"/>
      <c r="Y2398" s="41"/>
      <c r="AJ2398" s="41"/>
    </row>
    <row r="2399" spans="22:36" x14ac:dyDescent="0.35">
      <c r="V2399" s="41" t="str">
        <f t="shared" si="47"/>
        <v/>
      </c>
      <c r="W2399" s="41"/>
      <c r="X2399" s="41"/>
      <c r="Y2399" s="41"/>
      <c r="AJ2399" s="41"/>
    </row>
    <row r="2400" spans="22:36" x14ac:dyDescent="0.35">
      <c r="V2400" s="41" t="str">
        <f t="shared" si="47"/>
        <v/>
      </c>
      <c r="W2400" s="41"/>
      <c r="X2400" s="41"/>
      <c r="Y2400" s="41"/>
      <c r="AJ2400" s="41"/>
    </row>
    <row r="2401" spans="22:36" x14ac:dyDescent="0.35">
      <c r="V2401" s="41" t="str">
        <f t="shared" si="47"/>
        <v/>
      </c>
      <c r="W2401" s="41"/>
      <c r="X2401" s="41"/>
      <c r="Y2401" s="41"/>
      <c r="AJ2401" s="41"/>
    </row>
    <row r="2402" spans="22:36" x14ac:dyDescent="0.35">
      <c r="V2402" s="41" t="str">
        <f t="shared" si="47"/>
        <v/>
      </c>
      <c r="W2402" s="41"/>
      <c r="X2402" s="41"/>
      <c r="Y2402" s="41"/>
      <c r="AJ2402" s="41"/>
    </row>
    <row r="2403" spans="22:36" x14ac:dyDescent="0.35">
      <c r="V2403" s="41" t="str">
        <f t="shared" si="47"/>
        <v/>
      </c>
      <c r="W2403" s="41"/>
      <c r="X2403" s="41"/>
      <c r="Y2403" s="41"/>
      <c r="AJ2403" s="41"/>
    </row>
    <row r="2404" spans="22:36" x14ac:dyDescent="0.35">
      <c r="V2404" s="41" t="str">
        <f t="shared" si="47"/>
        <v/>
      </c>
      <c r="W2404" s="41"/>
      <c r="X2404" s="41"/>
      <c r="Y2404" s="41"/>
      <c r="AJ2404" s="41"/>
    </row>
    <row r="2405" spans="22:36" x14ac:dyDescent="0.35">
      <c r="V2405" s="41" t="str">
        <f t="shared" si="47"/>
        <v/>
      </c>
      <c r="W2405" s="41"/>
      <c r="X2405" s="41"/>
      <c r="Y2405" s="41"/>
      <c r="AJ2405" s="41"/>
    </row>
    <row r="2406" spans="22:36" x14ac:dyDescent="0.35">
      <c r="V2406" s="41" t="str">
        <f t="shared" si="47"/>
        <v/>
      </c>
      <c r="W2406" s="41"/>
      <c r="X2406" s="41"/>
      <c r="Y2406" s="41"/>
      <c r="AJ2406" s="41"/>
    </row>
    <row r="2407" spans="22:36" x14ac:dyDescent="0.35">
      <c r="V2407" s="41" t="str">
        <f t="shared" si="47"/>
        <v/>
      </c>
      <c r="W2407" s="41"/>
      <c r="X2407" s="41"/>
      <c r="Y2407" s="41"/>
      <c r="AJ2407" s="41"/>
    </row>
    <row r="2408" spans="22:36" x14ac:dyDescent="0.35">
      <c r="V2408" s="41" t="str">
        <f t="shared" si="47"/>
        <v/>
      </c>
      <c r="W2408" s="41"/>
      <c r="X2408" s="41"/>
      <c r="Y2408" s="41"/>
      <c r="AJ2408" s="41"/>
    </row>
    <row r="2409" spans="22:36" x14ac:dyDescent="0.35">
      <c r="V2409" s="41" t="str">
        <f t="shared" si="47"/>
        <v/>
      </c>
      <c r="W2409" s="41"/>
      <c r="X2409" s="41"/>
      <c r="Y2409" s="41"/>
      <c r="AJ2409" s="41"/>
    </row>
    <row r="2410" spans="22:36" x14ac:dyDescent="0.35">
      <c r="V2410" s="41" t="str">
        <f t="shared" si="47"/>
        <v/>
      </c>
      <c r="W2410" s="41"/>
      <c r="X2410" s="41"/>
      <c r="Y2410" s="41"/>
      <c r="AJ2410" s="41"/>
    </row>
    <row r="2411" spans="22:36" x14ac:dyDescent="0.35">
      <c r="V2411" s="41" t="str">
        <f t="shared" si="47"/>
        <v/>
      </c>
      <c r="W2411" s="41"/>
      <c r="X2411" s="41"/>
      <c r="Y2411" s="41"/>
      <c r="AJ2411" s="41"/>
    </row>
    <row r="2412" spans="22:36" x14ac:dyDescent="0.35">
      <c r="V2412" s="41" t="str">
        <f t="shared" si="47"/>
        <v/>
      </c>
      <c r="W2412" s="41"/>
      <c r="X2412" s="41"/>
      <c r="Y2412" s="41"/>
      <c r="AJ2412" s="41"/>
    </row>
    <row r="2413" spans="22:36" x14ac:dyDescent="0.35">
      <c r="V2413" s="41" t="str">
        <f t="shared" si="47"/>
        <v/>
      </c>
      <c r="W2413" s="41"/>
      <c r="X2413" s="41"/>
      <c r="Y2413" s="41"/>
      <c r="AJ2413" s="41"/>
    </row>
    <row r="2414" spans="22:36" x14ac:dyDescent="0.35">
      <c r="V2414" s="41" t="str">
        <f t="shared" si="47"/>
        <v/>
      </c>
      <c r="W2414" s="41"/>
      <c r="X2414" s="41"/>
      <c r="Y2414" s="41"/>
      <c r="AJ2414" s="41"/>
    </row>
    <row r="2415" spans="22:36" x14ac:dyDescent="0.35">
      <c r="V2415" s="41" t="str">
        <f t="shared" si="47"/>
        <v/>
      </c>
      <c r="W2415" s="41"/>
      <c r="X2415" s="41"/>
      <c r="Y2415" s="41"/>
      <c r="AJ2415" s="41"/>
    </row>
    <row r="2416" spans="22:36" x14ac:dyDescent="0.35">
      <c r="V2416" s="41" t="str">
        <f t="shared" si="47"/>
        <v/>
      </c>
      <c r="W2416" s="41"/>
      <c r="X2416" s="41"/>
      <c r="Y2416" s="41"/>
      <c r="AJ2416" s="41"/>
    </row>
    <row r="2417" spans="22:36" x14ac:dyDescent="0.35">
      <c r="V2417" s="41" t="str">
        <f t="shared" si="47"/>
        <v/>
      </c>
      <c r="W2417" s="41"/>
      <c r="X2417" s="41"/>
      <c r="Y2417" s="41"/>
      <c r="AJ2417" s="41"/>
    </row>
    <row r="2418" spans="22:36" x14ac:dyDescent="0.35">
      <c r="V2418" s="41" t="str">
        <f t="shared" si="47"/>
        <v/>
      </c>
      <c r="W2418" s="41"/>
      <c r="X2418" s="41"/>
      <c r="Y2418" s="41"/>
      <c r="AJ2418" s="41"/>
    </row>
    <row r="2419" spans="22:36" x14ac:dyDescent="0.35">
      <c r="V2419" s="41" t="str">
        <f t="shared" si="47"/>
        <v/>
      </c>
      <c r="W2419" s="41"/>
      <c r="X2419" s="41"/>
      <c r="Y2419" s="41"/>
      <c r="AJ2419" s="41"/>
    </row>
    <row r="2420" spans="22:36" x14ac:dyDescent="0.35">
      <c r="V2420" s="41" t="str">
        <f t="shared" si="47"/>
        <v/>
      </c>
      <c r="W2420" s="41"/>
      <c r="X2420" s="41"/>
      <c r="Y2420" s="41"/>
      <c r="AJ2420" s="41"/>
    </row>
    <row r="2421" spans="22:36" x14ac:dyDescent="0.35">
      <c r="V2421" s="41" t="str">
        <f t="shared" si="47"/>
        <v/>
      </c>
      <c r="W2421" s="41"/>
      <c r="X2421" s="41"/>
      <c r="Y2421" s="41"/>
      <c r="AJ2421" s="41"/>
    </row>
    <row r="2422" spans="22:36" x14ac:dyDescent="0.35">
      <c r="V2422" s="41" t="str">
        <f t="shared" si="47"/>
        <v/>
      </c>
      <c r="W2422" s="41"/>
      <c r="X2422" s="41"/>
      <c r="Y2422" s="41"/>
      <c r="AJ2422" s="41"/>
    </row>
    <row r="2423" spans="22:36" x14ac:dyDescent="0.35">
      <c r="V2423" s="41" t="str">
        <f t="shared" si="47"/>
        <v/>
      </c>
      <c r="W2423" s="41"/>
      <c r="X2423" s="41"/>
      <c r="Y2423" s="41"/>
      <c r="AJ2423" s="41"/>
    </row>
    <row r="2424" spans="22:36" x14ac:dyDescent="0.35">
      <c r="V2424" s="41" t="str">
        <f t="shared" si="47"/>
        <v/>
      </c>
      <c r="W2424" s="41"/>
      <c r="X2424" s="41"/>
      <c r="Y2424" s="41"/>
      <c r="AJ2424" s="41"/>
    </row>
    <row r="2425" spans="22:36" x14ac:dyDescent="0.35">
      <c r="V2425" s="41" t="str">
        <f t="shared" si="47"/>
        <v/>
      </c>
      <c r="W2425" s="41"/>
      <c r="X2425" s="41"/>
      <c r="Y2425" s="41"/>
      <c r="AJ2425" s="41"/>
    </row>
    <row r="2426" spans="22:36" x14ac:dyDescent="0.35">
      <c r="V2426" s="41" t="str">
        <f t="shared" si="47"/>
        <v/>
      </c>
      <c r="W2426" s="41"/>
      <c r="X2426" s="41"/>
      <c r="Y2426" s="41"/>
      <c r="AJ2426" s="41"/>
    </row>
    <row r="2427" spans="22:36" x14ac:dyDescent="0.35">
      <c r="V2427" s="41" t="str">
        <f t="shared" si="47"/>
        <v/>
      </c>
      <c r="W2427" s="41"/>
      <c r="X2427" s="41"/>
      <c r="Y2427" s="41"/>
      <c r="AJ2427" s="41"/>
    </row>
    <row r="2428" spans="22:36" x14ac:dyDescent="0.35">
      <c r="V2428" s="41" t="str">
        <f t="shared" si="47"/>
        <v/>
      </c>
      <c r="W2428" s="41"/>
      <c r="X2428" s="41"/>
      <c r="Y2428" s="41"/>
      <c r="AJ2428" s="41"/>
    </row>
    <row r="2429" spans="22:36" x14ac:dyDescent="0.35">
      <c r="V2429" s="41" t="str">
        <f t="shared" si="47"/>
        <v/>
      </c>
      <c r="W2429" s="41"/>
      <c r="X2429" s="41"/>
      <c r="Y2429" s="41"/>
      <c r="AJ2429" s="41"/>
    </row>
    <row r="2430" spans="22:36" x14ac:dyDescent="0.35">
      <c r="V2430" s="41" t="str">
        <f t="shared" si="47"/>
        <v/>
      </c>
      <c r="W2430" s="41"/>
      <c r="X2430" s="41"/>
      <c r="Y2430" s="41"/>
      <c r="AJ2430" s="41"/>
    </row>
    <row r="2431" spans="22:36" x14ac:dyDescent="0.35">
      <c r="V2431" s="41" t="str">
        <f t="shared" si="47"/>
        <v/>
      </c>
      <c r="W2431" s="41"/>
      <c r="X2431" s="41"/>
      <c r="Y2431" s="41"/>
      <c r="AJ2431" s="41"/>
    </row>
    <row r="2432" spans="22:36" x14ac:dyDescent="0.35">
      <c r="V2432" s="41" t="str">
        <f t="shared" si="47"/>
        <v/>
      </c>
      <c r="W2432" s="41"/>
      <c r="X2432" s="41"/>
      <c r="Y2432" s="41"/>
      <c r="AJ2432" s="41"/>
    </row>
    <row r="2433" spans="22:36" x14ac:dyDescent="0.35">
      <c r="V2433" s="41" t="str">
        <f t="shared" si="47"/>
        <v/>
      </c>
      <c r="W2433" s="41"/>
      <c r="X2433" s="41"/>
      <c r="Y2433" s="41"/>
      <c r="AJ2433" s="41"/>
    </row>
    <row r="2434" spans="22:36" x14ac:dyDescent="0.35">
      <c r="V2434" s="41" t="str">
        <f t="shared" si="47"/>
        <v/>
      </c>
      <c r="W2434" s="41"/>
      <c r="X2434" s="41"/>
      <c r="Y2434" s="41"/>
      <c r="AJ2434" s="41"/>
    </row>
    <row r="2435" spans="22:36" x14ac:dyDescent="0.35">
      <c r="V2435" s="41" t="str">
        <f t="shared" si="47"/>
        <v/>
      </c>
      <c r="W2435" s="41"/>
      <c r="X2435" s="41"/>
      <c r="Y2435" s="41"/>
      <c r="AJ2435" s="41"/>
    </row>
    <row r="2436" spans="22:36" x14ac:dyDescent="0.35">
      <c r="V2436" s="41" t="str">
        <f t="shared" si="47"/>
        <v/>
      </c>
      <c r="W2436" s="41"/>
      <c r="X2436" s="41"/>
      <c r="Y2436" s="41"/>
      <c r="AJ2436" s="41"/>
    </row>
    <row r="2437" spans="22:36" x14ac:dyDescent="0.35">
      <c r="V2437" s="41" t="str">
        <f t="shared" si="47"/>
        <v/>
      </c>
      <c r="W2437" s="41"/>
      <c r="X2437" s="41"/>
      <c r="Y2437" s="41"/>
      <c r="AJ2437" s="41"/>
    </row>
    <row r="2438" spans="22:36" x14ac:dyDescent="0.35">
      <c r="V2438" s="41" t="str">
        <f t="shared" si="47"/>
        <v/>
      </c>
      <c r="W2438" s="41"/>
      <c r="X2438" s="41"/>
      <c r="Y2438" s="41"/>
      <c r="AJ2438" s="41"/>
    </row>
    <row r="2439" spans="22:36" x14ac:dyDescent="0.35">
      <c r="V2439" s="41" t="str">
        <f t="shared" si="47"/>
        <v/>
      </c>
      <c r="W2439" s="41"/>
      <c r="X2439" s="41"/>
      <c r="Y2439" s="41"/>
      <c r="AJ2439" s="41"/>
    </row>
    <row r="2440" spans="22:36" x14ac:dyDescent="0.35">
      <c r="V2440" s="41" t="str">
        <f t="shared" si="47"/>
        <v/>
      </c>
      <c r="W2440" s="41"/>
      <c r="X2440" s="41"/>
      <c r="Y2440" s="41"/>
      <c r="AJ2440" s="41"/>
    </row>
    <row r="2441" spans="22:36" x14ac:dyDescent="0.35">
      <c r="V2441" s="41" t="str">
        <f t="shared" si="47"/>
        <v/>
      </c>
      <c r="W2441" s="41"/>
      <c r="X2441" s="41"/>
      <c r="Y2441" s="41"/>
      <c r="AJ2441" s="41"/>
    </row>
    <row r="2442" spans="22:36" x14ac:dyDescent="0.35">
      <c r="V2442" s="41" t="str">
        <f t="shared" ref="V2442:V2505" si="48">IF(AND(E2441&lt;&gt;"",J2441&lt;&gt;"",K2441&lt;&gt;""),
IF(AND(E2441="Ducted",J2441&lt;10,K2441&lt;3.5),"ERROR: AEER must be greater than 3.5",
IF(AND(E2441="Ducted",J2441&gt;=10,J2441&lt;25,K2441&lt;3.4),"ERROR: AEER must be greater than 3.4",
IF(AND(E2441="Ducted",J2441&gt;=25,J2441&lt;=39,K2441&lt;3.4),"ERROR: AEER must be greater than 3.4",
IF(AND(E2441="Ducted",J2441&gt;39,J2441&lt;=65,K2441&lt;3.2),"ERROR: AEER must be greater than 3.2",
IF(AND(E2441="Non-ducted",J2441&lt;4,K2441&lt;4.1),"ERROR: AEER must be greater than 4.1",
IF(AND(E2441="Non-ducted",J2441&gt;=4,J2441&lt;7,K2441&lt;3.7),"ERROR: AEER must be greater than 3.7",
IF(AND(E2441="Non-ducted",J2441&gt;=7,J2441&lt;10,K2441&lt;3.7),"ERROR: AEER must be greater than 3.7",
IF(AND(E2441="Non-ducted",J2441&gt;=10,J2441&lt;=39,K2441&lt;3.6),"ERROR: AEER must be greater than 3.6",
IF(AND(E2441="Non-ducted",J2441&gt;39,J2441&lt;=65,K2441&lt;3.4),"ERROR: AEER must be greater than 3.4",""))))))))),"")</f>
        <v/>
      </c>
      <c r="W2442" s="41"/>
      <c r="X2442" s="41"/>
      <c r="Y2442" s="41"/>
      <c r="AJ2442" s="41"/>
    </row>
    <row r="2443" spans="22:36" x14ac:dyDescent="0.35">
      <c r="V2443" s="41" t="str">
        <f t="shared" si="48"/>
        <v/>
      </c>
      <c r="W2443" s="41"/>
      <c r="X2443" s="41"/>
      <c r="Y2443" s="41"/>
      <c r="AJ2443" s="41"/>
    </row>
    <row r="2444" spans="22:36" x14ac:dyDescent="0.35">
      <c r="V2444" s="41" t="str">
        <f t="shared" si="48"/>
        <v/>
      </c>
      <c r="W2444" s="41"/>
      <c r="X2444" s="41"/>
      <c r="Y2444" s="41"/>
      <c r="AJ2444" s="41"/>
    </row>
    <row r="2445" spans="22:36" x14ac:dyDescent="0.35">
      <c r="V2445" s="41" t="str">
        <f t="shared" si="48"/>
        <v/>
      </c>
      <c r="W2445" s="41"/>
      <c r="X2445" s="41"/>
      <c r="Y2445" s="41"/>
      <c r="AJ2445" s="41"/>
    </row>
    <row r="2446" spans="22:36" x14ac:dyDescent="0.35">
      <c r="V2446" s="41" t="str">
        <f t="shared" si="48"/>
        <v/>
      </c>
      <c r="W2446" s="41"/>
      <c r="X2446" s="41"/>
      <c r="Y2446" s="41"/>
      <c r="AJ2446" s="41"/>
    </row>
    <row r="2447" spans="22:36" x14ac:dyDescent="0.35">
      <c r="V2447" s="41" t="str">
        <f t="shared" si="48"/>
        <v/>
      </c>
      <c r="W2447" s="41"/>
      <c r="X2447" s="41"/>
      <c r="Y2447" s="41"/>
      <c r="AJ2447" s="41"/>
    </row>
    <row r="2448" spans="22:36" x14ac:dyDescent="0.35">
      <c r="V2448" s="41" t="str">
        <f t="shared" si="48"/>
        <v/>
      </c>
      <c r="W2448" s="41"/>
      <c r="X2448" s="41"/>
      <c r="Y2448" s="41"/>
      <c r="AJ2448" s="41"/>
    </row>
    <row r="2449" spans="22:36" x14ac:dyDescent="0.35">
      <c r="V2449" s="41" t="str">
        <f t="shared" si="48"/>
        <v/>
      </c>
      <c r="W2449" s="41"/>
      <c r="X2449" s="41"/>
      <c r="Y2449" s="41"/>
      <c r="AJ2449" s="41"/>
    </row>
    <row r="2450" spans="22:36" x14ac:dyDescent="0.35">
      <c r="V2450" s="41" t="str">
        <f t="shared" si="48"/>
        <v/>
      </c>
      <c r="W2450" s="41"/>
      <c r="X2450" s="41"/>
      <c r="Y2450" s="41"/>
      <c r="AJ2450" s="41"/>
    </row>
    <row r="2451" spans="22:36" x14ac:dyDescent="0.35">
      <c r="V2451" s="41" t="str">
        <f t="shared" si="48"/>
        <v/>
      </c>
      <c r="W2451" s="41"/>
      <c r="X2451" s="41"/>
      <c r="Y2451" s="41"/>
      <c r="AJ2451" s="41"/>
    </row>
    <row r="2452" spans="22:36" x14ac:dyDescent="0.35">
      <c r="V2452" s="41" t="str">
        <f t="shared" si="48"/>
        <v/>
      </c>
      <c r="W2452" s="41"/>
      <c r="X2452" s="41"/>
      <c r="Y2452" s="41"/>
      <c r="AJ2452" s="41"/>
    </row>
    <row r="2453" spans="22:36" x14ac:dyDescent="0.35">
      <c r="V2453" s="41" t="str">
        <f t="shared" si="48"/>
        <v/>
      </c>
      <c r="W2453" s="41"/>
      <c r="X2453" s="41"/>
      <c r="Y2453" s="41"/>
      <c r="AJ2453" s="41"/>
    </row>
    <row r="2454" spans="22:36" x14ac:dyDescent="0.35">
      <c r="V2454" s="41" t="str">
        <f t="shared" si="48"/>
        <v/>
      </c>
      <c r="W2454" s="41"/>
      <c r="X2454" s="41"/>
      <c r="Y2454" s="41"/>
      <c r="AJ2454" s="41"/>
    </row>
    <row r="2455" spans="22:36" x14ac:dyDescent="0.35">
      <c r="V2455" s="41" t="str">
        <f t="shared" si="48"/>
        <v/>
      </c>
      <c r="W2455" s="41"/>
      <c r="X2455" s="41"/>
      <c r="Y2455" s="41"/>
      <c r="AJ2455" s="41"/>
    </row>
    <row r="2456" spans="22:36" x14ac:dyDescent="0.35">
      <c r="V2456" s="41" t="str">
        <f t="shared" si="48"/>
        <v/>
      </c>
      <c r="W2456" s="41"/>
      <c r="X2456" s="41"/>
      <c r="Y2456" s="41"/>
      <c r="AJ2456" s="41"/>
    </row>
    <row r="2457" spans="22:36" x14ac:dyDescent="0.35">
      <c r="V2457" s="41" t="str">
        <f t="shared" si="48"/>
        <v/>
      </c>
      <c r="W2457" s="41"/>
      <c r="X2457" s="41"/>
      <c r="Y2457" s="41"/>
      <c r="AJ2457" s="41"/>
    </row>
    <row r="2458" spans="22:36" x14ac:dyDescent="0.35">
      <c r="V2458" s="41" t="str">
        <f t="shared" si="48"/>
        <v/>
      </c>
      <c r="W2458" s="41"/>
      <c r="X2458" s="41"/>
      <c r="Y2458" s="41"/>
      <c r="AJ2458" s="41"/>
    </row>
    <row r="2459" spans="22:36" x14ac:dyDescent="0.35">
      <c r="V2459" s="41" t="str">
        <f t="shared" si="48"/>
        <v/>
      </c>
      <c r="W2459" s="41"/>
      <c r="X2459" s="41"/>
      <c r="Y2459" s="41"/>
      <c r="AJ2459" s="41"/>
    </row>
    <row r="2460" spans="22:36" x14ac:dyDescent="0.35">
      <c r="V2460" s="41" t="str">
        <f t="shared" si="48"/>
        <v/>
      </c>
      <c r="W2460" s="41"/>
      <c r="X2460" s="41"/>
      <c r="Y2460" s="41"/>
      <c r="AJ2460" s="41"/>
    </row>
    <row r="2461" spans="22:36" x14ac:dyDescent="0.35">
      <c r="V2461" s="41" t="str">
        <f t="shared" si="48"/>
        <v/>
      </c>
      <c r="W2461" s="41"/>
      <c r="X2461" s="41"/>
      <c r="Y2461" s="41"/>
      <c r="AJ2461" s="41"/>
    </row>
    <row r="2462" spans="22:36" x14ac:dyDescent="0.35">
      <c r="V2462" s="41" t="str">
        <f t="shared" si="48"/>
        <v/>
      </c>
      <c r="W2462" s="41"/>
      <c r="X2462" s="41"/>
      <c r="Y2462" s="41"/>
      <c r="AJ2462" s="41"/>
    </row>
    <row r="2463" spans="22:36" x14ac:dyDescent="0.35">
      <c r="V2463" s="41" t="str">
        <f t="shared" si="48"/>
        <v/>
      </c>
      <c r="W2463" s="41"/>
      <c r="X2463" s="41"/>
      <c r="Y2463" s="41"/>
      <c r="AJ2463" s="41"/>
    </row>
    <row r="2464" spans="22:36" x14ac:dyDescent="0.35">
      <c r="V2464" s="41" t="str">
        <f t="shared" si="48"/>
        <v/>
      </c>
      <c r="W2464" s="41"/>
      <c r="X2464" s="41"/>
      <c r="Y2464" s="41"/>
      <c r="AJ2464" s="41"/>
    </row>
    <row r="2465" spans="22:36" x14ac:dyDescent="0.35">
      <c r="V2465" s="41" t="str">
        <f t="shared" si="48"/>
        <v/>
      </c>
      <c r="W2465" s="41"/>
      <c r="X2465" s="41"/>
      <c r="Y2465" s="41"/>
      <c r="AJ2465" s="41"/>
    </row>
    <row r="2466" spans="22:36" x14ac:dyDescent="0.35">
      <c r="V2466" s="41" t="str">
        <f t="shared" si="48"/>
        <v/>
      </c>
      <c r="W2466" s="41"/>
      <c r="X2466" s="41"/>
      <c r="Y2466" s="41"/>
      <c r="AJ2466" s="41"/>
    </row>
    <row r="2467" spans="22:36" x14ac:dyDescent="0.35">
      <c r="V2467" s="41" t="str">
        <f t="shared" si="48"/>
        <v/>
      </c>
      <c r="W2467" s="41"/>
      <c r="X2467" s="41"/>
      <c r="Y2467" s="41"/>
      <c r="AJ2467" s="41"/>
    </row>
    <row r="2468" spans="22:36" x14ac:dyDescent="0.35">
      <c r="V2468" s="41" t="str">
        <f t="shared" si="48"/>
        <v/>
      </c>
      <c r="W2468" s="41"/>
      <c r="X2468" s="41"/>
      <c r="Y2468" s="41"/>
      <c r="AJ2468" s="41"/>
    </row>
    <row r="2469" spans="22:36" x14ac:dyDescent="0.35">
      <c r="V2469" s="41" t="str">
        <f t="shared" si="48"/>
        <v/>
      </c>
      <c r="W2469" s="41"/>
      <c r="X2469" s="41"/>
      <c r="Y2469" s="41"/>
      <c r="AJ2469" s="41"/>
    </row>
    <row r="2470" spans="22:36" x14ac:dyDescent="0.35">
      <c r="V2470" s="41" t="str">
        <f t="shared" si="48"/>
        <v/>
      </c>
      <c r="W2470" s="41"/>
      <c r="X2470" s="41"/>
      <c r="Y2470" s="41"/>
      <c r="AJ2470" s="41"/>
    </row>
    <row r="2471" spans="22:36" x14ac:dyDescent="0.35">
      <c r="V2471" s="41" t="str">
        <f t="shared" si="48"/>
        <v/>
      </c>
      <c r="W2471" s="41"/>
      <c r="X2471" s="41"/>
      <c r="Y2471" s="41"/>
      <c r="AJ2471" s="41"/>
    </row>
    <row r="2472" spans="22:36" x14ac:dyDescent="0.35">
      <c r="V2472" s="41" t="str">
        <f t="shared" si="48"/>
        <v/>
      </c>
      <c r="W2472" s="41"/>
      <c r="X2472" s="41"/>
      <c r="Y2472" s="41"/>
      <c r="AJ2472" s="41"/>
    </row>
    <row r="2473" spans="22:36" x14ac:dyDescent="0.35">
      <c r="V2473" s="41" t="str">
        <f t="shared" si="48"/>
        <v/>
      </c>
      <c r="W2473" s="41"/>
      <c r="X2473" s="41"/>
      <c r="Y2473" s="41"/>
      <c r="AJ2473" s="41"/>
    </row>
    <row r="2474" spans="22:36" x14ac:dyDescent="0.35">
      <c r="V2474" s="41" t="str">
        <f t="shared" si="48"/>
        <v/>
      </c>
      <c r="W2474" s="41"/>
      <c r="X2474" s="41"/>
      <c r="Y2474" s="41"/>
      <c r="AJ2474" s="41"/>
    </row>
    <row r="2475" spans="22:36" x14ac:dyDescent="0.35">
      <c r="V2475" s="41" t="str">
        <f t="shared" si="48"/>
        <v/>
      </c>
      <c r="W2475" s="41"/>
      <c r="X2475" s="41"/>
      <c r="Y2475" s="41"/>
      <c r="AJ2475" s="41"/>
    </row>
    <row r="2476" spans="22:36" x14ac:dyDescent="0.35">
      <c r="V2476" s="41" t="str">
        <f t="shared" si="48"/>
        <v/>
      </c>
      <c r="W2476" s="41"/>
      <c r="X2476" s="41"/>
      <c r="Y2476" s="41"/>
      <c r="AJ2476" s="41"/>
    </row>
    <row r="2477" spans="22:36" x14ac:dyDescent="0.35">
      <c r="V2477" s="41" t="str">
        <f t="shared" si="48"/>
        <v/>
      </c>
      <c r="W2477" s="41"/>
      <c r="X2477" s="41"/>
      <c r="Y2477" s="41"/>
      <c r="AJ2477" s="41"/>
    </row>
    <row r="2478" spans="22:36" x14ac:dyDescent="0.35">
      <c r="V2478" s="41" t="str">
        <f t="shared" si="48"/>
        <v/>
      </c>
      <c r="W2478" s="41"/>
      <c r="X2478" s="41"/>
      <c r="Y2478" s="41"/>
      <c r="AJ2478" s="41"/>
    </row>
    <row r="2479" spans="22:36" x14ac:dyDescent="0.35">
      <c r="V2479" s="41" t="str">
        <f t="shared" si="48"/>
        <v/>
      </c>
      <c r="W2479" s="41"/>
      <c r="X2479" s="41"/>
      <c r="Y2479" s="41"/>
      <c r="AJ2479" s="41"/>
    </row>
    <row r="2480" spans="22:36" x14ac:dyDescent="0.35">
      <c r="V2480" s="41" t="str">
        <f t="shared" si="48"/>
        <v/>
      </c>
      <c r="W2480" s="41"/>
      <c r="X2480" s="41"/>
      <c r="Y2480" s="41"/>
      <c r="AJ2480" s="41"/>
    </row>
    <row r="2481" spans="22:36" x14ac:dyDescent="0.35">
      <c r="V2481" s="41" t="str">
        <f t="shared" si="48"/>
        <v/>
      </c>
      <c r="W2481" s="41"/>
      <c r="X2481" s="41"/>
      <c r="Y2481" s="41"/>
      <c r="AJ2481" s="41"/>
    </row>
    <row r="2482" spans="22:36" x14ac:dyDescent="0.35">
      <c r="V2482" s="41" t="str">
        <f t="shared" si="48"/>
        <v/>
      </c>
      <c r="W2482" s="41"/>
      <c r="X2482" s="41"/>
      <c r="Y2482" s="41"/>
      <c r="AJ2482" s="41"/>
    </row>
    <row r="2483" spans="22:36" x14ac:dyDescent="0.35">
      <c r="V2483" s="41" t="str">
        <f t="shared" si="48"/>
        <v/>
      </c>
      <c r="W2483" s="41"/>
      <c r="X2483" s="41"/>
      <c r="Y2483" s="41"/>
      <c r="AJ2483" s="41"/>
    </row>
    <row r="2484" spans="22:36" x14ac:dyDescent="0.35">
      <c r="V2484" s="41" t="str">
        <f t="shared" si="48"/>
        <v/>
      </c>
      <c r="W2484" s="41"/>
      <c r="X2484" s="41"/>
      <c r="Y2484" s="41"/>
      <c r="AJ2484" s="41"/>
    </row>
    <row r="2485" spans="22:36" x14ac:dyDescent="0.35">
      <c r="V2485" s="41" t="str">
        <f t="shared" si="48"/>
        <v/>
      </c>
      <c r="W2485" s="41"/>
      <c r="X2485" s="41"/>
      <c r="Y2485" s="41"/>
      <c r="AJ2485" s="41"/>
    </row>
    <row r="2486" spans="22:36" x14ac:dyDescent="0.35">
      <c r="V2486" s="41" t="str">
        <f t="shared" si="48"/>
        <v/>
      </c>
      <c r="W2486" s="41"/>
      <c r="X2486" s="41"/>
      <c r="Y2486" s="41"/>
      <c r="AJ2486" s="41"/>
    </row>
    <row r="2487" spans="22:36" x14ac:dyDescent="0.35">
      <c r="V2487" s="41" t="str">
        <f t="shared" si="48"/>
        <v/>
      </c>
      <c r="W2487" s="41"/>
      <c r="X2487" s="41"/>
      <c r="Y2487" s="41"/>
      <c r="AJ2487" s="41"/>
    </row>
    <row r="2488" spans="22:36" x14ac:dyDescent="0.35">
      <c r="V2488" s="41" t="str">
        <f t="shared" si="48"/>
        <v/>
      </c>
      <c r="W2488" s="41"/>
      <c r="X2488" s="41"/>
      <c r="Y2488" s="41"/>
      <c r="AJ2488" s="41"/>
    </row>
    <row r="2489" spans="22:36" x14ac:dyDescent="0.35">
      <c r="V2489" s="41" t="str">
        <f t="shared" si="48"/>
        <v/>
      </c>
      <c r="W2489" s="41"/>
      <c r="X2489" s="41"/>
      <c r="Y2489" s="41"/>
      <c r="AJ2489" s="41"/>
    </row>
    <row r="2490" spans="22:36" x14ac:dyDescent="0.35">
      <c r="V2490" s="41" t="str">
        <f t="shared" si="48"/>
        <v/>
      </c>
      <c r="W2490" s="41"/>
      <c r="X2490" s="41"/>
      <c r="Y2490" s="41"/>
      <c r="AJ2490" s="41"/>
    </row>
    <row r="2491" spans="22:36" x14ac:dyDescent="0.35">
      <c r="V2491" s="41" t="str">
        <f t="shared" si="48"/>
        <v/>
      </c>
      <c r="W2491" s="41"/>
      <c r="X2491" s="41"/>
      <c r="Y2491" s="41"/>
      <c r="AJ2491" s="41"/>
    </row>
    <row r="2492" spans="22:36" x14ac:dyDescent="0.35">
      <c r="V2492" s="41" t="str">
        <f t="shared" si="48"/>
        <v/>
      </c>
      <c r="W2492" s="41"/>
      <c r="X2492" s="41"/>
      <c r="Y2492" s="41"/>
      <c r="AJ2492" s="41"/>
    </row>
    <row r="2493" spans="22:36" x14ac:dyDescent="0.35">
      <c r="V2493" s="41" t="str">
        <f t="shared" si="48"/>
        <v/>
      </c>
      <c r="W2493" s="41"/>
      <c r="X2493" s="41"/>
      <c r="Y2493" s="41"/>
      <c r="AJ2493" s="41"/>
    </row>
    <row r="2494" spans="22:36" x14ac:dyDescent="0.35">
      <c r="V2494" s="41" t="str">
        <f t="shared" si="48"/>
        <v/>
      </c>
      <c r="W2494" s="41"/>
      <c r="X2494" s="41"/>
      <c r="Y2494" s="41"/>
      <c r="AJ2494" s="41"/>
    </row>
    <row r="2495" spans="22:36" x14ac:dyDescent="0.35">
      <c r="V2495" s="41" t="str">
        <f t="shared" si="48"/>
        <v/>
      </c>
      <c r="W2495" s="41"/>
      <c r="X2495" s="41"/>
      <c r="Y2495" s="41"/>
      <c r="AJ2495" s="41"/>
    </row>
    <row r="2496" spans="22:36" x14ac:dyDescent="0.35">
      <c r="V2496" s="41" t="str">
        <f t="shared" si="48"/>
        <v/>
      </c>
      <c r="W2496" s="41"/>
      <c r="X2496" s="41"/>
      <c r="Y2496" s="41"/>
      <c r="AJ2496" s="41"/>
    </row>
    <row r="2497" spans="22:36" x14ac:dyDescent="0.35">
      <c r="V2497" s="41" t="str">
        <f t="shared" si="48"/>
        <v/>
      </c>
      <c r="W2497" s="41"/>
      <c r="X2497" s="41"/>
      <c r="Y2497" s="41"/>
      <c r="AJ2497" s="41"/>
    </row>
    <row r="2498" spans="22:36" x14ac:dyDescent="0.35">
      <c r="V2498" s="41" t="str">
        <f t="shared" si="48"/>
        <v/>
      </c>
      <c r="W2498" s="41"/>
      <c r="X2498" s="41"/>
      <c r="Y2498" s="41"/>
      <c r="AJ2498" s="41"/>
    </row>
    <row r="2499" spans="22:36" x14ac:dyDescent="0.35">
      <c r="V2499" s="41" t="str">
        <f t="shared" si="48"/>
        <v/>
      </c>
      <c r="W2499" s="41"/>
      <c r="X2499" s="41"/>
      <c r="Y2499" s="41"/>
      <c r="AJ2499" s="41"/>
    </row>
    <row r="2500" spans="22:36" x14ac:dyDescent="0.35">
      <c r="V2500" s="41" t="str">
        <f t="shared" si="48"/>
        <v/>
      </c>
      <c r="W2500" s="41"/>
      <c r="X2500" s="41"/>
      <c r="Y2500" s="41"/>
      <c r="AJ2500" s="41"/>
    </row>
    <row r="2501" spans="22:36" x14ac:dyDescent="0.35">
      <c r="V2501" s="41" t="str">
        <f t="shared" si="48"/>
        <v/>
      </c>
      <c r="W2501" s="41"/>
      <c r="X2501" s="41"/>
      <c r="Y2501" s="41"/>
      <c r="AJ2501" s="41"/>
    </row>
    <row r="2502" spans="22:36" x14ac:dyDescent="0.35">
      <c r="V2502" s="41" t="str">
        <f t="shared" si="48"/>
        <v/>
      </c>
      <c r="W2502" s="41"/>
      <c r="X2502" s="41"/>
      <c r="Y2502" s="41"/>
      <c r="AJ2502" s="41"/>
    </row>
    <row r="2503" spans="22:36" x14ac:dyDescent="0.35">
      <c r="V2503" s="41" t="str">
        <f t="shared" si="48"/>
        <v/>
      </c>
      <c r="W2503" s="41"/>
      <c r="X2503" s="41"/>
      <c r="Y2503" s="41"/>
      <c r="AJ2503" s="41"/>
    </row>
    <row r="2504" spans="22:36" x14ac:dyDescent="0.35">
      <c r="V2504" s="41" t="str">
        <f t="shared" si="48"/>
        <v/>
      </c>
      <c r="W2504" s="41"/>
      <c r="X2504" s="41"/>
      <c r="Y2504" s="41"/>
      <c r="AJ2504" s="41"/>
    </row>
    <row r="2505" spans="22:36" x14ac:dyDescent="0.35">
      <c r="V2505" s="41" t="str">
        <f t="shared" si="48"/>
        <v/>
      </c>
      <c r="W2505" s="41"/>
      <c r="X2505" s="41"/>
      <c r="Y2505" s="41"/>
      <c r="AJ2505" s="41"/>
    </row>
    <row r="2506" spans="22:36" x14ac:dyDescent="0.35">
      <c r="V2506" s="41" t="str">
        <f t="shared" ref="V2506:V2569" si="49">IF(AND(E2505&lt;&gt;"",J2505&lt;&gt;"",K2505&lt;&gt;""),
IF(AND(E2505="Ducted",J2505&lt;10,K2505&lt;3.5),"ERROR: AEER must be greater than 3.5",
IF(AND(E2505="Ducted",J2505&gt;=10,J2505&lt;25,K2505&lt;3.4),"ERROR: AEER must be greater than 3.4",
IF(AND(E2505="Ducted",J2505&gt;=25,J2505&lt;=39,K2505&lt;3.4),"ERROR: AEER must be greater than 3.4",
IF(AND(E2505="Ducted",J2505&gt;39,J2505&lt;=65,K2505&lt;3.2),"ERROR: AEER must be greater than 3.2",
IF(AND(E2505="Non-ducted",J2505&lt;4,K2505&lt;4.1),"ERROR: AEER must be greater than 4.1",
IF(AND(E2505="Non-ducted",J2505&gt;=4,J2505&lt;7,K2505&lt;3.7),"ERROR: AEER must be greater than 3.7",
IF(AND(E2505="Non-ducted",J2505&gt;=7,J2505&lt;10,K2505&lt;3.7),"ERROR: AEER must be greater than 3.7",
IF(AND(E2505="Non-ducted",J2505&gt;=10,J2505&lt;=39,K2505&lt;3.6),"ERROR: AEER must be greater than 3.6",
IF(AND(E2505="Non-ducted",J2505&gt;39,J2505&lt;=65,K2505&lt;3.4),"ERROR: AEER must be greater than 3.4",""))))))))),"")</f>
        <v/>
      </c>
      <c r="W2506" s="41"/>
      <c r="X2506" s="41"/>
      <c r="Y2506" s="41"/>
      <c r="AJ2506" s="41"/>
    </row>
    <row r="2507" spans="22:36" x14ac:dyDescent="0.35">
      <c r="V2507" s="41" t="str">
        <f t="shared" si="49"/>
        <v/>
      </c>
      <c r="W2507" s="41"/>
      <c r="X2507" s="41"/>
      <c r="Y2507" s="41"/>
      <c r="AJ2507" s="41"/>
    </row>
    <row r="2508" spans="22:36" x14ac:dyDescent="0.35">
      <c r="V2508" s="41" t="str">
        <f t="shared" si="49"/>
        <v/>
      </c>
      <c r="W2508" s="41"/>
      <c r="X2508" s="41"/>
      <c r="Y2508" s="41"/>
      <c r="AJ2508" s="41"/>
    </row>
    <row r="2509" spans="22:36" x14ac:dyDescent="0.35">
      <c r="V2509" s="41" t="str">
        <f t="shared" si="49"/>
        <v/>
      </c>
      <c r="W2509" s="41"/>
      <c r="X2509" s="41"/>
      <c r="Y2509" s="41"/>
      <c r="AJ2509" s="41"/>
    </row>
    <row r="2510" spans="22:36" x14ac:dyDescent="0.35">
      <c r="V2510" s="41" t="str">
        <f t="shared" si="49"/>
        <v/>
      </c>
      <c r="W2510" s="41"/>
      <c r="X2510" s="41"/>
      <c r="Y2510" s="41"/>
      <c r="AJ2510" s="41"/>
    </row>
    <row r="2511" spans="22:36" x14ac:dyDescent="0.35">
      <c r="V2511" s="41" t="str">
        <f t="shared" si="49"/>
        <v/>
      </c>
      <c r="W2511" s="41"/>
      <c r="X2511" s="41"/>
      <c r="Y2511" s="41"/>
      <c r="AJ2511" s="41"/>
    </row>
    <row r="2512" spans="22:36" x14ac:dyDescent="0.35">
      <c r="V2512" s="41" t="str">
        <f t="shared" si="49"/>
        <v/>
      </c>
      <c r="W2512" s="41"/>
      <c r="X2512" s="41"/>
      <c r="Y2512" s="41"/>
      <c r="AJ2512" s="41"/>
    </row>
    <row r="2513" spans="22:36" x14ac:dyDescent="0.35">
      <c r="V2513" s="41" t="str">
        <f t="shared" si="49"/>
        <v/>
      </c>
      <c r="W2513" s="41"/>
      <c r="X2513" s="41"/>
      <c r="Y2513" s="41"/>
      <c r="AJ2513" s="41"/>
    </row>
    <row r="2514" spans="22:36" x14ac:dyDescent="0.35">
      <c r="V2514" s="41" t="str">
        <f t="shared" si="49"/>
        <v/>
      </c>
      <c r="W2514" s="41"/>
      <c r="X2514" s="41"/>
      <c r="Y2514" s="41"/>
      <c r="AJ2514" s="41"/>
    </row>
    <row r="2515" spans="22:36" x14ac:dyDescent="0.35">
      <c r="V2515" s="41" t="str">
        <f t="shared" si="49"/>
        <v/>
      </c>
      <c r="W2515" s="41"/>
      <c r="X2515" s="41"/>
      <c r="Y2515" s="41"/>
      <c r="AJ2515" s="41"/>
    </row>
    <row r="2516" spans="22:36" x14ac:dyDescent="0.35">
      <c r="V2516" s="41" t="str">
        <f t="shared" si="49"/>
        <v/>
      </c>
      <c r="W2516" s="41"/>
      <c r="X2516" s="41"/>
      <c r="Y2516" s="41"/>
      <c r="AJ2516" s="41"/>
    </row>
    <row r="2517" spans="22:36" x14ac:dyDescent="0.35">
      <c r="V2517" s="41" t="str">
        <f t="shared" si="49"/>
        <v/>
      </c>
      <c r="W2517" s="41"/>
      <c r="X2517" s="41"/>
      <c r="Y2517" s="41"/>
      <c r="AJ2517" s="41"/>
    </row>
    <row r="2518" spans="22:36" x14ac:dyDescent="0.35">
      <c r="V2518" s="41" t="str">
        <f t="shared" si="49"/>
        <v/>
      </c>
      <c r="W2518" s="41"/>
      <c r="X2518" s="41"/>
      <c r="Y2518" s="41"/>
      <c r="AJ2518" s="41"/>
    </row>
    <row r="2519" spans="22:36" x14ac:dyDescent="0.35">
      <c r="V2519" s="41" t="str">
        <f t="shared" si="49"/>
        <v/>
      </c>
      <c r="W2519" s="41"/>
      <c r="X2519" s="41"/>
      <c r="Y2519" s="41"/>
      <c r="AJ2519" s="41"/>
    </row>
    <row r="2520" spans="22:36" x14ac:dyDescent="0.35">
      <c r="V2520" s="41" t="str">
        <f t="shared" si="49"/>
        <v/>
      </c>
      <c r="W2520" s="41"/>
      <c r="X2520" s="41"/>
      <c r="Y2520" s="41"/>
      <c r="AJ2520" s="41"/>
    </row>
    <row r="2521" spans="22:36" x14ac:dyDescent="0.35">
      <c r="V2521" s="41" t="str">
        <f t="shared" si="49"/>
        <v/>
      </c>
      <c r="W2521" s="41"/>
      <c r="X2521" s="41"/>
      <c r="Y2521" s="41"/>
      <c r="AJ2521" s="41"/>
    </row>
    <row r="2522" spans="22:36" x14ac:dyDescent="0.35">
      <c r="V2522" s="41" t="str">
        <f t="shared" si="49"/>
        <v/>
      </c>
      <c r="W2522" s="41"/>
      <c r="X2522" s="41"/>
      <c r="Y2522" s="41"/>
      <c r="AJ2522" s="41"/>
    </row>
    <row r="2523" spans="22:36" x14ac:dyDescent="0.35">
      <c r="V2523" s="41" t="str">
        <f t="shared" si="49"/>
        <v/>
      </c>
      <c r="W2523" s="41"/>
      <c r="X2523" s="41"/>
      <c r="Y2523" s="41"/>
      <c r="AJ2523" s="41"/>
    </row>
    <row r="2524" spans="22:36" x14ac:dyDescent="0.35">
      <c r="V2524" s="41" t="str">
        <f t="shared" si="49"/>
        <v/>
      </c>
      <c r="W2524" s="41"/>
      <c r="X2524" s="41"/>
      <c r="Y2524" s="41"/>
      <c r="AJ2524" s="41"/>
    </row>
    <row r="2525" spans="22:36" x14ac:dyDescent="0.35">
      <c r="V2525" s="41" t="str">
        <f t="shared" si="49"/>
        <v/>
      </c>
      <c r="W2525" s="41"/>
      <c r="X2525" s="41"/>
      <c r="Y2525" s="41"/>
      <c r="AJ2525" s="41"/>
    </row>
    <row r="2526" spans="22:36" x14ac:dyDescent="0.35">
      <c r="V2526" s="41" t="str">
        <f t="shared" si="49"/>
        <v/>
      </c>
      <c r="W2526" s="41"/>
      <c r="X2526" s="41"/>
      <c r="Y2526" s="41"/>
      <c r="AJ2526" s="41"/>
    </row>
    <row r="2527" spans="22:36" x14ac:dyDescent="0.35">
      <c r="V2527" s="41" t="str">
        <f t="shared" si="49"/>
        <v/>
      </c>
      <c r="W2527" s="41"/>
      <c r="X2527" s="41"/>
      <c r="Y2527" s="41"/>
      <c r="AJ2527" s="41"/>
    </row>
    <row r="2528" spans="22:36" x14ac:dyDescent="0.35">
      <c r="V2528" s="41" t="str">
        <f t="shared" si="49"/>
        <v/>
      </c>
      <c r="W2528" s="41"/>
      <c r="X2528" s="41"/>
      <c r="Y2528" s="41"/>
      <c r="AJ2528" s="41"/>
    </row>
    <row r="2529" spans="22:36" x14ac:dyDescent="0.35">
      <c r="V2529" s="41" t="str">
        <f t="shared" si="49"/>
        <v/>
      </c>
      <c r="W2529" s="41"/>
      <c r="X2529" s="41"/>
      <c r="Y2529" s="41"/>
      <c r="AJ2529" s="41"/>
    </row>
    <row r="2530" spans="22:36" x14ac:dyDescent="0.35">
      <c r="V2530" s="41" t="str">
        <f t="shared" si="49"/>
        <v/>
      </c>
      <c r="W2530" s="41"/>
      <c r="X2530" s="41"/>
      <c r="Y2530" s="41"/>
      <c r="AJ2530" s="41"/>
    </row>
    <row r="2531" spans="22:36" x14ac:dyDescent="0.35">
      <c r="V2531" s="41" t="str">
        <f t="shared" si="49"/>
        <v/>
      </c>
      <c r="W2531" s="41"/>
      <c r="X2531" s="41"/>
      <c r="Y2531" s="41"/>
      <c r="AJ2531" s="41"/>
    </row>
    <row r="2532" spans="22:36" x14ac:dyDescent="0.35">
      <c r="V2532" s="41" t="str">
        <f t="shared" si="49"/>
        <v/>
      </c>
      <c r="W2532" s="41"/>
      <c r="X2532" s="41"/>
      <c r="Y2532" s="41"/>
      <c r="AJ2532" s="41"/>
    </row>
    <row r="2533" spans="22:36" x14ac:dyDescent="0.35">
      <c r="V2533" s="41" t="str">
        <f t="shared" si="49"/>
        <v/>
      </c>
      <c r="W2533" s="41"/>
      <c r="X2533" s="41"/>
      <c r="Y2533" s="41"/>
      <c r="AJ2533" s="41"/>
    </row>
    <row r="2534" spans="22:36" x14ac:dyDescent="0.35">
      <c r="V2534" s="41" t="str">
        <f t="shared" si="49"/>
        <v/>
      </c>
      <c r="W2534" s="41"/>
      <c r="X2534" s="41"/>
      <c r="Y2534" s="41"/>
      <c r="AJ2534" s="41"/>
    </row>
    <row r="2535" spans="22:36" x14ac:dyDescent="0.35">
      <c r="V2535" s="41" t="str">
        <f t="shared" si="49"/>
        <v/>
      </c>
      <c r="W2535" s="41"/>
      <c r="X2535" s="41"/>
      <c r="Y2535" s="41"/>
      <c r="AJ2535" s="41"/>
    </row>
    <row r="2536" spans="22:36" x14ac:dyDescent="0.35">
      <c r="V2536" s="41" t="str">
        <f t="shared" si="49"/>
        <v/>
      </c>
      <c r="W2536" s="41"/>
      <c r="X2536" s="41"/>
      <c r="Y2536" s="41"/>
      <c r="AJ2536" s="41"/>
    </row>
    <row r="2537" spans="22:36" x14ac:dyDescent="0.35">
      <c r="V2537" s="41" t="str">
        <f t="shared" si="49"/>
        <v/>
      </c>
      <c r="W2537" s="41"/>
      <c r="X2537" s="41"/>
      <c r="Y2537" s="41"/>
      <c r="AJ2537" s="41"/>
    </row>
    <row r="2538" spans="22:36" x14ac:dyDescent="0.35">
      <c r="V2538" s="41" t="str">
        <f t="shared" si="49"/>
        <v/>
      </c>
      <c r="W2538" s="41"/>
      <c r="X2538" s="41"/>
      <c r="Y2538" s="41"/>
      <c r="AJ2538" s="41"/>
    </row>
    <row r="2539" spans="22:36" x14ac:dyDescent="0.35">
      <c r="V2539" s="41" t="str">
        <f t="shared" si="49"/>
        <v/>
      </c>
      <c r="W2539" s="41"/>
      <c r="X2539" s="41"/>
      <c r="Y2539" s="41"/>
      <c r="AJ2539" s="41"/>
    </row>
    <row r="2540" spans="22:36" x14ac:dyDescent="0.35">
      <c r="V2540" s="41" t="str">
        <f t="shared" si="49"/>
        <v/>
      </c>
      <c r="W2540" s="41"/>
      <c r="X2540" s="41"/>
      <c r="Y2540" s="41"/>
      <c r="AJ2540" s="41"/>
    </row>
    <row r="2541" spans="22:36" x14ac:dyDescent="0.35">
      <c r="V2541" s="41" t="str">
        <f t="shared" si="49"/>
        <v/>
      </c>
      <c r="W2541" s="41"/>
      <c r="X2541" s="41"/>
      <c r="Y2541" s="41"/>
      <c r="AJ2541" s="41"/>
    </row>
    <row r="2542" spans="22:36" x14ac:dyDescent="0.35">
      <c r="V2542" s="41" t="str">
        <f t="shared" si="49"/>
        <v/>
      </c>
      <c r="W2542" s="41"/>
      <c r="X2542" s="41"/>
      <c r="Y2542" s="41"/>
      <c r="AJ2542" s="41"/>
    </row>
    <row r="2543" spans="22:36" x14ac:dyDescent="0.35">
      <c r="V2543" s="41" t="str">
        <f t="shared" si="49"/>
        <v/>
      </c>
      <c r="W2543" s="41"/>
      <c r="X2543" s="41"/>
      <c r="Y2543" s="41"/>
      <c r="AJ2543" s="41"/>
    </row>
    <row r="2544" spans="22:36" x14ac:dyDescent="0.35">
      <c r="V2544" s="41" t="str">
        <f t="shared" si="49"/>
        <v/>
      </c>
      <c r="W2544" s="41"/>
      <c r="X2544" s="41"/>
      <c r="Y2544" s="41"/>
      <c r="AJ2544" s="41"/>
    </row>
    <row r="2545" spans="22:36" x14ac:dyDescent="0.35">
      <c r="V2545" s="41" t="str">
        <f t="shared" si="49"/>
        <v/>
      </c>
      <c r="W2545" s="41"/>
      <c r="X2545" s="41"/>
      <c r="Y2545" s="41"/>
      <c r="AJ2545" s="41"/>
    </row>
    <row r="2546" spans="22:36" x14ac:dyDescent="0.35">
      <c r="V2546" s="41" t="str">
        <f t="shared" si="49"/>
        <v/>
      </c>
      <c r="W2546" s="41"/>
      <c r="X2546" s="41"/>
      <c r="Y2546" s="41"/>
      <c r="AJ2546" s="41"/>
    </row>
    <row r="2547" spans="22:36" x14ac:dyDescent="0.35">
      <c r="V2547" s="41" t="str">
        <f t="shared" si="49"/>
        <v/>
      </c>
      <c r="W2547" s="41"/>
      <c r="X2547" s="41"/>
      <c r="Y2547" s="41"/>
      <c r="AJ2547" s="41"/>
    </row>
    <row r="2548" spans="22:36" x14ac:dyDescent="0.35">
      <c r="V2548" s="41" t="str">
        <f t="shared" si="49"/>
        <v/>
      </c>
      <c r="W2548" s="41"/>
      <c r="X2548" s="41"/>
      <c r="Y2548" s="41"/>
      <c r="AJ2548" s="41"/>
    </row>
    <row r="2549" spans="22:36" x14ac:dyDescent="0.35">
      <c r="V2549" s="41" t="str">
        <f t="shared" si="49"/>
        <v/>
      </c>
      <c r="W2549" s="41"/>
      <c r="X2549" s="41"/>
      <c r="Y2549" s="41"/>
      <c r="AJ2549" s="41"/>
    </row>
    <row r="2550" spans="22:36" x14ac:dyDescent="0.35">
      <c r="V2550" s="41" t="str">
        <f t="shared" si="49"/>
        <v/>
      </c>
      <c r="W2550" s="41"/>
      <c r="X2550" s="41"/>
      <c r="Y2550" s="41"/>
      <c r="AJ2550" s="41"/>
    </row>
    <row r="2551" spans="22:36" x14ac:dyDescent="0.35">
      <c r="V2551" s="41" t="str">
        <f t="shared" si="49"/>
        <v/>
      </c>
      <c r="W2551" s="41"/>
      <c r="X2551" s="41"/>
      <c r="Y2551" s="41"/>
      <c r="AJ2551" s="41"/>
    </row>
    <row r="2552" spans="22:36" x14ac:dyDescent="0.35">
      <c r="V2552" s="41" t="str">
        <f t="shared" si="49"/>
        <v/>
      </c>
      <c r="W2552" s="41"/>
      <c r="X2552" s="41"/>
      <c r="Y2552" s="41"/>
      <c r="AJ2552" s="41"/>
    </row>
    <row r="2553" spans="22:36" x14ac:dyDescent="0.35">
      <c r="V2553" s="41" t="str">
        <f t="shared" si="49"/>
        <v/>
      </c>
      <c r="W2553" s="41"/>
      <c r="X2553" s="41"/>
      <c r="Y2553" s="41"/>
      <c r="AJ2553" s="41"/>
    </row>
    <row r="2554" spans="22:36" x14ac:dyDescent="0.35">
      <c r="V2554" s="41" t="str">
        <f t="shared" si="49"/>
        <v/>
      </c>
      <c r="W2554" s="41"/>
      <c r="X2554" s="41"/>
      <c r="Y2554" s="41"/>
      <c r="AJ2554" s="41"/>
    </row>
    <row r="2555" spans="22:36" x14ac:dyDescent="0.35">
      <c r="V2555" s="41" t="str">
        <f t="shared" si="49"/>
        <v/>
      </c>
      <c r="W2555" s="41"/>
      <c r="X2555" s="41"/>
      <c r="Y2555" s="41"/>
      <c r="AJ2555" s="41"/>
    </row>
    <row r="2556" spans="22:36" x14ac:dyDescent="0.35">
      <c r="V2556" s="41" t="str">
        <f t="shared" si="49"/>
        <v/>
      </c>
      <c r="W2556" s="41"/>
      <c r="X2556" s="41"/>
      <c r="Y2556" s="41"/>
      <c r="AJ2556" s="41"/>
    </row>
    <row r="2557" spans="22:36" x14ac:dyDescent="0.35">
      <c r="V2557" s="41" t="str">
        <f t="shared" si="49"/>
        <v/>
      </c>
      <c r="W2557" s="41"/>
      <c r="X2557" s="41"/>
      <c r="Y2557" s="41"/>
      <c r="AJ2557" s="41"/>
    </row>
    <row r="2558" spans="22:36" x14ac:dyDescent="0.35">
      <c r="V2558" s="41" t="str">
        <f t="shared" si="49"/>
        <v/>
      </c>
      <c r="W2558" s="41"/>
      <c r="X2558" s="41"/>
      <c r="Y2558" s="41"/>
      <c r="AJ2558" s="41"/>
    </row>
    <row r="2559" spans="22:36" x14ac:dyDescent="0.35">
      <c r="V2559" s="41" t="str">
        <f t="shared" si="49"/>
        <v/>
      </c>
      <c r="W2559" s="41"/>
      <c r="X2559" s="41"/>
      <c r="Y2559" s="41"/>
      <c r="AJ2559" s="41"/>
    </row>
    <row r="2560" spans="22:36" x14ac:dyDescent="0.35">
      <c r="V2560" s="41" t="str">
        <f t="shared" si="49"/>
        <v/>
      </c>
      <c r="W2560" s="41"/>
      <c r="X2560" s="41"/>
      <c r="Y2560" s="41"/>
      <c r="AJ2560" s="41"/>
    </row>
    <row r="2561" spans="22:36" x14ac:dyDescent="0.35">
      <c r="V2561" s="41" t="str">
        <f t="shared" si="49"/>
        <v/>
      </c>
      <c r="W2561" s="41"/>
      <c r="X2561" s="41"/>
      <c r="Y2561" s="41"/>
      <c r="AJ2561" s="41"/>
    </row>
    <row r="2562" spans="22:36" x14ac:dyDescent="0.35">
      <c r="V2562" s="41" t="str">
        <f t="shared" si="49"/>
        <v/>
      </c>
      <c r="W2562" s="41"/>
      <c r="X2562" s="41"/>
      <c r="Y2562" s="41"/>
      <c r="AJ2562" s="41"/>
    </row>
    <row r="2563" spans="22:36" x14ac:dyDescent="0.35">
      <c r="V2563" s="41" t="str">
        <f t="shared" si="49"/>
        <v/>
      </c>
      <c r="W2563" s="41"/>
      <c r="X2563" s="41"/>
      <c r="Y2563" s="41"/>
      <c r="AJ2563" s="41"/>
    </row>
    <row r="2564" spans="22:36" x14ac:dyDescent="0.35">
      <c r="V2564" s="41" t="str">
        <f t="shared" si="49"/>
        <v/>
      </c>
      <c r="W2564" s="41"/>
      <c r="X2564" s="41"/>
      <c r="Y2564" s="41"/>
      <c r="AJ2564" s="41"/>
    </row>
    <row r="2565" spans="22:36" x14ac:dyDescent="0.35">
      <c r="V2565" s="41" t="str">
        <f t="shared" si="49"/>
        <v/>
      </c>
      <c r="W2565" s="41"/>
      <c r="X2565" s="41"/>
      <c r="Y2565" s="41"/>
      <c r="AJ2565" s="41"/>
    </row>
    <row r="2566" spans="22:36" x14ac:dyDescent="0.35">
      <c r="V2566" s="41" t="str">
        <f t="shared" si="49"/>
        <v/>
      </c>
      <c r="W2566" s="41"/>
      <c r="X2566" s="41"/>
      <c r="Y2566" s="41"/>
      <c r="AJ2566" s="41"/>
    </row>
    <row r="2567" spans="22:36" x14ac:dyDescent="0.35">
      <c r="V2567" s="41" t="str">
        <f t="shared" si="49"/>
        <v/>
      </c>
      <c r="W2567" s="41"/>
      <c r="X2567" s="41"/>
      <c r="Y2567" s="41"/>
      <c r="AJ2567" s="41"/>
    </row>
    <row r="2568" spans="22:36" x14ac:dyDescent="0.35">
      <c r="V2568" s="41" t="str">
        <f t="shared" si="49"/>
        <v/>
      </c>
      <c r="W2568" s="41"/>
      <c r="X2568" s="41"/>
      <c r="Y2568" s="41"/>
      <c r="AJ2568" s="41"/>
    </row>
    <row r="2569" spans="22:36" x14ac:dyDescent="0.35">
      <c r="V2569" s="41" t="str">
        <f t="shared" si="49"/>
        <v/>
      </c>
      <c r="W2569" s="41"/>
      <c r="X2569" s="41"/>
      <c r="Y2569" s="41"/>
      <c r="AJ2569" s="41"/>
    </row>
    <row r="2570" spans="22:36" x14ac:dyDescent="0.35">
      <c r="V2570" s="41" t="str">
        <f t="shared" ref="V2570:V2633" si="50">IF(AND(E2569&lt;&gt;"",J2569&lt;&gt;"",K2569&lt;&gt;""),
IF(AND(E2569="Ducted",J2569&lt;10,K2569&lt;3.5),"ERROR: AEER must be greater than 3.5",
IF(AND(E2569="Ducted",J2569&gt;=10,J2569&lt;25,K2569&lt;3.4),"ERROR: AEER must be greater than 3.4",
IF(AND(E2569="Ducted",J2569&gt;=25,J2569&lt;=39,K2569&lt;3.4),"ERROR: AEER must be greater than 3.4",
IF(AND(E2569="Ducted",J2569&gt;39,J2569&lt;=65,K2569&lt;3.2),"ERROR: AEER must be greater than 3.2",
IF(AND(E2569="Non-ducted",J2569&lt;4,K2569&lt;4.1),"ERROR: AEER must be greater than 4.1",
IF(AND(E2569="Non-ducted",J2569&gt;=4,J2569&lt;7,K2569&lt;3.7),"ERROR: AEER must be greater than 3.7",
IF(AND(E2569="Non-ducted",J2569&gt;=7,J2569&lt;10,K2569&lt;3.7),"ERROR: AEER must be greater than 3.7",
IF(AND(E2569="Non-ducted",J2569&gt;=10,J2569&lt;=39,K2569&lt;3.6),"ERROR: AEER must be greater than 3.6",
IF(AND(E2569="Non-ducted",J2569&gt;39,J2569&lt;=65,K2569&lt;3.4),"ERROR: AEER must be greater than 3.4",""))))))))),"")</f>
        <v/>
      </c>
      <c r="W2570" s="41"/>
      <c r="X2570" s="41"/>
      <c r="Y2570" s="41"/>
      <c r="AJ2570" s="41"/>
    </row>
    <row r="2571" spans="22:36" x14ac:dyDescent="0.35">
      <c r="V2571" s="41" t="str">
        <f t="shared" si="50"/>
        <v/>
      </c>
      <c r="W2571" s="41"/>
      <c r="X2571" s="41"/>
      <c r="Y2571" s="41"/>
      <c r="AJ2571" s="41"/>
    </row>
    <row r="2572" spans="22:36" x14ac:dyDescent="0.35">
      <c r="V2572" s="41" t="str">
        <f t="shared" si="50"/>
        <v/>
      </c>
      <c r="W2572" s="41"/>
      <c r="X2572" s="41"/>
      <c r="Y2572" s="41"/>
      <c r="AJ2572" s="41"/>
    </row>
    <row r="2573" spans="22:36" x14ac:dyDescent="0.35">
      <c r="V2573" s="41" t="str">
        <f t="shared" si="50"/>
        <v/>
      </c>
      <c r="W2573" s="41"/>
      <c r="X2573" s="41"/>
      <c r="Y2573" s="41"/>
      <c r="AJ2573" s="41"/>
    </row>
    <row r="2574" spans="22:36" x14ac:dyDescent="0.35">
      <c r="V2574" s="41" t="str">
        <f t="shared" si="50"/>
        <v/>
      </c>
      <c r="W2574" s="41"/>
      <c r="X2574" s="41"/>
      <c r="Y2574" s="41"/>
      <c r="AJ2574" s="41"/>
    </row>
    <row r="2575" spans="22:36" x14ac:dyDescent="0.35">
      <c r="V2575" s="41" t="str">
        <f t="shared" si="50"/>
        <v/>
      </c>
      <c r="W2575" s="41"/>
      <c r="X2575" s="41"/>
      <c r="Y2575" s="41"/>
      <c r="AJ2575" s="41"/>
    </row>
    <row r="2576" spans="22:36" x14ac:dyDescent="0.35">
      <c r="V2576" s="41" t="str">
        <f t="shared" si="50"/>
        <v/>
      </c>
      <c r="W2576" s="41"/>
      <c r="X2576" s="41"/>
      <c r="Y2576" s="41"/>
      <c r="AJ2576" s="41"/>
    </row>
    <row r="2577" spans="22:36" x14ac:dyDescent="0.35">
      <c r="V2577" s="41" t="str">
        <f t="shared" si="50"/>
        <v/>
      </c>
      <c r="W2577" s="41"/>
      <c r="X2577" s="41"/>
      <c r="Y2577" s="41"/>
      <c r="AJ2577" s="41"/>
    </row>
    <row r="2578" spans="22:36" x14ac:dyDescent="0.35">
      <c r="V2578" s="41" t="str">
        <f t="shared" si="50"/>
        <v/>
      </c>
      <c r="W2578" s="41"/>
      <c r="X2578" s="41"/>
      <c r="Y2578" s="41"/>
      <c r="AJ2578" s="41"/>
    </row>
    <row r="2579" spans="22:36" x14ac:dyDescent="0.35">
      <c r="V2579" s="41" t="str">
        <f t="shared" si="50"/>
        <v/>
      </c>
      <c r="W2579" s="41"/>
      <c r="X2579" s="41"/>
      <c r="Y2579" s="41"/>
      <c r="AJ2579" s="41"/>
    </row>
    <row r="2580" spans="22:36" x14ac:dyDescent="0.35">
      <c r="V2580" s="41" t="str">
        <f t="shared" si="50"/>
        <v/>
      </c>
      <c r="W2580" s="41"/>
      <c r="X2580" s="41"/>
      <c r="Y2580" s="41"/>
      <c r="AJ2580" s="41"/>
    </row>
    <row r="2581" spans="22:36" x14ac:dyDescent="0.35">
      <c r="V2581" s="41" t="str">
        <f t="shared" si="50"/>
        <v/>
      </c>
      <c r="W2581" s="41"/>
      <c r="X2581" s="41"/>
      <c r="Y2581" s="41"/>
      <c r="AJ2581" s="41"/>
    </row>
    <row r="2582" spans="22:36" x14ac:dyDescent="0.35">
      <c r="V2582" s="41" t="str">
        <f t="shared" si="50"/>
        <v/>
      </c>
      <c r="W2582" s="41"/>
      <c r="X2582" s="41"/>
      <c r="Y2582" s="41"/>
      <c r="AJ2582" s="41"/>
    </row>
    <row r="2583" spans="22:36" x14ac:dyDescent="0.35">
      <c r="V2583" s="41" t="str">
        <f t="shared" si="50"/>
        <v/>
      </c>
      <c r="W2583" s="41"/>
      <c r="X2583" s="41"/>
      <c r="Y2583" s="41"/>
      <c r="AJ2583" s="41"/>
    </row>
    <row r="2584" spans="22:36" x14ac:dyDescent="0.35">
      <c r="V2584" s="41" t="str">
        <f t="shared" si="50"/>
        <v/>
      </c>
      <c r="W2584" s="41"/>
      <c r="X2584" s="41"/>
      <c r="Y2584" s="41"/>
      <c r="AJ2584" s="41"/>
    </row>
    <row r="2585" spans="22:36" x14ac:dyDescent="0.35">
      <c r="V2585" s="41" t="str">
        <f t="shared" si="50"/>
        <v/>
      </c>
      <c r="W2585" s="41"/>
      <c r="X2585" s="41"/>
      <c r="Y2585" s="41"/>
      <c r="AJ2585" s="41"/>
    </row>
    <row r="2586" spans="22:36" x14ac:dyDescent="0.35">
      <c r="V2586" s="41" t="str">
        <f t="shared" si="50"/>
        <v/>
      </c>
      <c r="W2586" s="41"/>
      <c r="X2586" s="41"/>
      <c r="Y2586" s="41"/>
      <c r="AJ2586" s="41"/>
    </row>
    <row r="2587" spans="22:36" x14ac:dyDescent="0.35">
      <c r="V2587" s="41" t="str">
        <f t="shared" si="50"/>
        <v/>
      </c>
      <c r="W2587" s="41"/>
      <c r="X2587" s="41"/>
      <c r="Y2587" s="41"/>
      <c r="AJ2587" s="41"/>
    </row>
    <row r="2588" spans="22:36" x14ac:dyDescent="0.35">
      <c r="V2588" s="41" t="str">
        <f t="shared" si="50"/>
        <v/>
      </c>
      <c r="W2588" s="41"/>
      <c r="X2588" s="41"/>
      <c r="Y2588" s="41"/>
      <c r="AJ2588" s="41"/>
    </row>
    <row r="2589" spans="22:36" x14ac:dyDescent="0.35">
      <c r="V2589" s="41" t="str">
        <f t="shared" si="50"/>
        <v/>
      </c>
      <c r="W2589" s="41"/>
      <c r="X2589" s="41"/>
      <c r="Y2589" s="41"/>
      <c r="AJ2589" s="41"/>
    </row>
    <row r="2590" spans="22:36" x14ac:dyDescent="0.35">
      <c r="V2590" s="41" t="str">
        <f t="shared" si="50"/>
        <v/>
      </c>
      <c r="W2590" s="41"/>
      <c r="X2590" s="41"/>
      <c r="Y2590" s="41"/>
      <c r="AJ2590" s="41"/>
    </row>
    <row r="2591" spans="22:36" x14ac:dyDescent="0.35">
      <c r="V2591" s="41" t="str">
        <f t="shared" si="50"/>
        <v/>
      </c>
      <c r="W2591" s="41"/>
      <c r="X2591" s="41"/>
      <c r="Y2591" s="41"/>
      <c r="AJ2591" s="41"/>
    </row>
    <row r="2592" spans="22:36" x14ac:dyDescent="0.35">
      <c r="V2592" s="41" t="str">
        <f t="shared" si="50"/>
        <v/>
      </c>
      <c r="W2592" s="41"/>
      <c r="X2592" s="41"/>
      <c r="Y2592" s="41"/>
      <c r="AJ2592" s="41"/>
    </row>
    <row r="2593" spans="22:36" x14ac:dyDescent="0.35">
      <c r="V2593" s="41" t="str">
        <f t="shared" si="50"/>
        <v/>
      </c>
      <c r="W2593" s="41"/>
      <c r="X2593" s="41"/>
      <c r="Y2593" s="41"/>
      <c r="AJ2593" s="41"/>
    </row>
    <row r="2594" spans="22:36" x14ac:dyDescent="0.35">
      <c r="V2594" s="41" t="str">
        <f t="shared" si="50"/>
        <v/>
      </c>
      <c r="W2594" s="41"/>
      <c r="X2594" s="41"/>
      <c r="Y2594" s="41"/>
      <c r="AJ2594" s="41"/>
    </row>
    <row r="2595" spans="22:36" x14ac:dyDescent="0.35">
      <c r="V2595" s="41" t="str">
        <f t="shared" si="50"/>
        <v/>
      </c>
      <c r="W2595" s="41"/>
      <c r="X2595" s="41"/>
      <c r="Y2595" s="41"/>
      <c r="AJ2595" s="41"/>
    </row>
    <row r="2596" spans="22:36" x14ac:dyDescent="0.35">
      <c r="V2596" s="41" t="str">
        <f t="shared" si="50"/>
        <v/>
      </c>
      <c r="W2596" s="41"/>
      <c r="X2596" s="41"/>
      <c r="Y2596" s="41"/>
      <c r="AJ2596" s="41"/>
    </row>
    <row r="2597" spans="22:36" x14ac:dyDescent="0.35">
      <c r="V2597" s="41" t="str">
        <f t="shared" si="50"/>
        <v/>
      </c>
      <c r="W2597" s="41"/>
      <c r="X2597" s="41"/>
      <c r="Y2597" s="41"/>
      <c r="AJ2597" s="41"/>
    </row>
    <row r="2598" spans="22:36" x14ac:dyDescent="0.35">
      <c r="V2598" s="41" t="str">
        <f t="shared" si="50"/>
        <v/>
      </c>
      <c r="W2598" s="41"/>
      <c r="X2598" s="41"/>
      <c r="Y2598" s="41"/>
      <c r="AJ2598" s="41"/>
    </row>
    <row r="2599" spans="22:36" x14ac:dyDescent="0.35">
      <c r="V2599" s="41" t="str">
        <f t="shared" si="50"/>
        <v/>
      </c>
      <c r="W2599" s="41"/>
      <c r="X2599" s="41"/>
      <c r="Y2599" s="41"/>
      <c r="AJ2599" s="41"/>
    </row>
    <row r="2600" spans="22:36" x14ac:dyDescent="0.35">
      <c r="V2600" s="41" t="str">
        <f t="shared" si="50"/>
        <v/>
      </c>
      <c r="W2600" s="41"/>
      <c r="X2600" s="41"/>
      <c r="Y2600" s="41"/>
      <c r="AJ2600" s="41"/>
    </row>
    <row r="2601" spans="22:36" x14ac:dyDescent="0.35">
      <c r="V2601" s="41" t="str">
        <f t="shared" si="50"/>
        <v/>
      </c>
      <c r="W2601" s="41"/>
      <c r="X2601" s="41"/>
      <c r="Y2601" s="41"/>
      <c r="AJ2601" s="41"/>
    </row>
    <row r="2602" spans="22:36" x14ac:dyDescent="0.35">
      <c r="V2602" s="41" t="str">
        <f t="shared" si="50"/>
        <v/>
      </c>
      <c r="W2602" s="41"/>
      <c r="X2602" s="41"/>
      <c r="Y2602" s="41"/>
      <c r="AJ2602" s="41"/>
    </row>
    <row r="2603" spans="22:36" x14ac:dyDescent="0.35">
      <c r="V2603" s="41" t="str">
        <f t="shared" si="50"/>
        <v/>
      </c>
      <c r="W2603" s="41"/>
      <c r="X2603" s="41"/>
      <c r="Y2603" s="41"/>
      <c r="AJ2603" s="41"/>
    </row>
    <row r="2604" spans="22:36" x14ac:dyDescent="0.35">
      <c r="V2604" s="41" t="str">
        <f t="shared" si="50"/>
        <v/>
      </c>
      <c r="W2604" s="41"/>
      <c r="X2604" s="41"/>
      <c r="Y2604" s="41"/>
      <c r="AJ2604" s="41"/>
    </row>
    <row r="2605" spans="22:36" x14ac:dyDescent="0.35">
      <c r="V2605" s="41" t="str">
        <f t="shared" si="50"/>
        <v/>
      </c>
      <c r="W2605" s="41"/>
      <c r="X2605" s="41"/>
      <c r="Y2605" s="41"/>
      <c r="AJ2605" s="41"/>
    </row>
    <row r="2606" spans="22:36" x14ac:dyDescent="0.35">
      <c r="V2606" s="41" t="str">
        <f t="shared" si="50"/>
        <v/>
      </c>
      <c r="W2606" s="41"/>
      <c r="X2606" s="41"/>
      <c r="Y2606" s="41"/>
      <c r="AJ2606" s="41"/>
    </row>
    <row r="2607" spans="22:36" x14ac:dyDescent="0.35">
      <c r="V2607" s="41" t="str">
        <f t="shared" si="50"/>
        <v/>
      </c>
      <c r="W2607" s="41"/>
      <c r="X2607" s="41"/>
      <c r="Y2607" s="41"/>
      <c r="AJ2607" s="41"/>
    </row>
    <row r="2608" spans="22:36" x14ac:dyDescent="0.35">
      <c r="V2608" s="41" t="str">
        <f t="shared" si="50"/>
        <v/>
      </c>
      <c r="W2608" s="41"/>
      <c r="X2608" s="41"/>
      <c r="Y2608" s="41"/>
      <c r="AJ2608" s="41"/>
    </row>
    <row r="2609" spans="22:36" x14ac:dyDescent="0.35">
      <c r="V2609" s="41" t="str">
        <f t="shared" si="50"/>
        <v/>
      </c>
      <c r="W2609" s="41"/>
      <c r="X2609" s="41"/>
      <c r="Y2609" s="41"/>
      <c r="AJ2609" s="41"/>
    </row>
    <row r="2610" spans="22:36" x14ac:dyDescent="0.35">
      <c r="V2610" s="41" t="str">
        <f t="shared" si="50"/>
        <v/>
      </c>
      <c r="W2610" s="41"/>
      <c r="X2610" s="41"/>
      <c r="Y2610" s="41"/>
      <c r="AJ2610" s="41"/>
    </row>
    <row r="2611" spans="22:36" x14ac:dyDescent="0.35">
      <c r="V2611" s="41" t="str">
        <f t="shared" si="50"/>
        <v/>
      </c>
      <c r="W2611" s="41"/>
      <c r="X2611" s="41"/>
      <c r="Y2611" s="41"/>
      <c r="AJ2611" s="41"/>
    </row>
    <row r="2612" spans="22:36" x14ac:dyDescent="0.35">
      <c r="V2612" s="41" t="str">
        <f t="shared" si="50"/>
        <v/>
      </c>
      <c r="W2612" s="41"/>
      <c r="X2612" s="41"/>
      <c r="Y2612" s="41"/>
      <c r="AJ2612" s="41"/>
    </row>
    <row r="2613" spans="22:36" x14ac:dyDescent="0.35">
      <c r="V2613" s="41" t="str">
        <f t="shared" si="50"/>
        <v/>
      </c>
      <c r="W2613" s="41"/>
      <c r="X2613" s="41"/>
      <c r="Y2613" s="41"/>
      <c r="AJ2613" s="41"/>
    </row>
    <row r="2614" spans="22:36" x14ac:dyDescent="0.35">
      <c r="V2614" s="41" t="str">
        <f t="shared" si="50"/>
        <v/>
      </c>
      <c r="W2614" s="41"/>
      <c r="X2614" s="41"/>
      <c r="Y2614" s="41"/>
      <c r="AJ2614" s="41"/>
    </row>
    <row r="2615" spans="22:36" x14ac:dyDescent="0.35">
      <c r="V2615" s="41" t="str">
        <f t="shared" si="50"/>
        <v/>
      </c>
      <c r="W2615" s="41"/>
      <c r="X2615" s="41"/>
      <c r="Y2615" s="41"/>
      <c r="AJ2615" s="41"/>
    </row>
    <row r="2616" spans="22:36" x14ac:dyDescent="0.35">
      <c r="V2616" s="41" t="str">
        <f t="shared" si="50"/>
        <v/>
      </c>
      <c r="W2616" s="41"/>
      <c r="X2616" s="41"/>
      <c r="Y2616" s="41"/>
      <c r="AJ2616" s="41"/>
    </row>
    <row r="2617" spans="22:36" x14ac:dyDescent="0.35">
      <c r="V2617" s="41" t="str">
        <f t="shared" si="50"/>
        <v/>
      </c>
      <c r="W2617" s="41"/>
      <c r="X2617" s="41"/>
      <c r="Y2617" s="41"/>
      <c r="AJ2617" s="41"/>
    </row>
    <row r="2618" spans="22:36" x14ac:dyDescent="0.35">
      <c r="V2618" s="41" t="str">
        <f t="shared" si="50"/>
        <v/>
      </c>
      <c r="W2618" s="41"/>
      <c r="X2618" s="41"/>
      <c r="Y2618" s="41"/>
      <c r="AJ2618" s="41"/>
    </row>
    <row r="2619" spans="22:36" x14ac:dyDescent="0.35">
      <c r="V2619" s="41" t="str">
        <f t="shared" si="50"/>
        <v/>
      </c>
      <c r="W2619" s="41"/>
      <c r="X2619" s="41"/>
      <c r="Y2619" s="41"/>
      <c r="AJ2619" s="41"/>
    </row>
    <row r="2620" spans="22:36" x14ac:dyDescent="0.35">
      <c r="V2620" s="41" t="str">
        <f t="shared" si="50"/>
        <v/>
      </c>
      <c r="W2620" s="41"/>
      <c r="X2620" s="41"/>
      <c r="Y2620" s="41"/>
      <c r="AJ2620" s="41"/>
    </row>
    <row r="2621" spans="22:36" x14ac:dyDescent="0.35">
      <c r="V2621" s="41" t="str">
        <f t="shared" si="50"/>
        <v/>
      </c>
      <c r="W2621" s="41"/>
      <c r="X2621" s="41"/>
      <c r="Y2621" s="41"/>
      <c r="AJ2621" s="41"/>
    </row>
    <row r="2622" spans="22:36" x14ac:dyDescent="0.35">
      <c r="V2622" s="41" t="str">
        <f t="shared" si="50"/>
        <v/>
      </c>
      <c r="W2622" s="41"/>
      <c r="X2622" s="41"/>
      <c r="Y2622" s="41"/>
      <c r="AJ2622" s="41"/>
    </row>
    <row r="2623" spans="22:36" x14ac:dyDescent="0.35">
      <c r="V2623" s="41" t="str">
        <f t="shared" si="50"/>
        <v/>
      </c>
      <c r="W2623" s="41"/>
      <c r="X2623" s="41"/>
      <c r="Y2623" s="41"/>
      <c r="AJ2623" s="41"/>
    </row>
    <row r="2624" spans="22:36" x14ac:dyDescent="0.35">
      <c r="V2624" s="41" t="str">
        <f t="shared" si="50"/>
        <v/>
      </c>
      <c r="W2624" s="41"/>
      <c r="X2624" s="41"/>
      <c r="Y2624" s="41"/>
      <c r="AJ2624" s="41"/>
    </row>
    <row r="2625" spans="22:36" x14ac:dyDescent="0.35">
      <c r="V2625" s="41" t="str">
        <f t="shared" si="50"/>
        <v/>
      </c>
      <c r="W2625" s="41"/>
      <c r="X2625" s="41"/>
      <c r="Y2625" s="41"/>
      <c r="AJ2625" s="41"/>
    </row>
    <row r="2626" spans="22:36" x14ac:dyDescent="0.35">
      <c r="V2626" s="41" t="str">
        <f t="shared" si="50"/>
        <v/>
      </c>
      <c r="W2626" s="41"/>
      <c r="X2626" s="41"/>
      <c r="Y2626" s="41"/>
      <c r="AJ2626" s="41"/>
    </row>
    <row r="2627" spans="22:36" x14ac:dyDescent="0.35">
      <c r="V2627" s="41" t="str">
        <f t="shared" si="50"/>
        <v/>
      </c>
      <c r="W2627" s="41"/>
      <c r="X2627" s="41"/>
      <c r="Y2627" s="41"/>
      <c r="AJ2627" s="41"/>
    </row>
    <row r="2628" spans="22:36" x14ac:dyDescent="0.35">
      <c r="V2628" s="41" t="str">
        <f t="shared" si="50"/>
        <v/>
      </c>
      <c r="W2628" s="41"/>
      <c r="X2628" s="41"/>
      <c r="Y2628" s="41"/>
      <c r="AJ2628" s="41"/>
    </row>
    <row r="2629" spans="22:36" x14ac:dyDescent="0.35">
      <c r="V2629" s="41" t="str">
        <f t="shared" si="50"/>
        <v/>
      </c>
      <c r="W2629" s="41"/>
      <c r="X2629" s="41"/>
      <c r="Y2629" s="41"/>
      <c r="AJ2629" s="41"/>
    </row>
    <row r="2630" spans="22:36" x14ac:dyDescent="0.35">
      <c r="V2630" s="41" t="str">
        <f t="shared" si="50"/>
        <v/>
      </c>
      <c r="W2630" s="41"/>
      <c r="X2630" s="41"/>
      <c r="Y2630" s="41"/>
      <c r="AJ2630" s="41"/>
    </row>
    <row r="2631" spans="22:36" x14ac:dyDescent="0.35">
      <c r="V2631" s="41" t="str">
        <f t="shared" si="50"/>
        <v/>
      </c>
      <c r="W2631" s="41"/>
      <c r="X2631" s="41"/>
      <c r="Y2631" s="41"/>
      <c r="AJ2631" s="41"/>
    </row>
    <row r="2632" spans="22:36" x14ac:dyDescent="0.35">
      <c r="V2632" s="41" t="str">
        <f t="shared" si="50"/>
        <v/>
      </c>
      <c r="W2632" s="41"/>
      <c r="X2632" s="41"/>
      <c r="Y2632" s="41"/>
      <c r="AJ2632" s="41"/>
    </row>
    <row r="2633" spans="22:36" x14ac:dyDescent="0.35">
      <c r="V2633" s="41" t="str">
        <f t="shared" si="50"/>
        <v/>
      </c>
      <c r="W2633" s="41"/>
      <c r="X2633" s="41"/>
      <c r="Y2633" s="41"/>
      <c r="AJ2633" s="41"/>
    </row>
    <row r="2634" spans="22:36" x14ac:dyDescent="0.35">
      <c r="V2634" s="41" t="str">
        <f t="shared" ref="V2634:V2697" si="51">IF(AND(E2633&lt;&gt;"",J2633&lt;&gt;"",K2633&lt;&gt;""),
IF(AND(E2633="Ducted",J2633&lt;10,K2633&lt;3.5),"ERROR: AEER must be greater than 3.5",
IF(AND(E2633="Ducted",J2633&gt;=10,J2633&lt;25,K2633&lt;3.4),"ERROR: AEER must be greater than 3.4",
IF(AND(E2633="Ducted",J2633&gt;=25,J2633&lt;=39,K2633&lt;3.4),"ERROR: AEER must be greater than 3.4",
IF(AND(E2633="Ducted",J2633&gt;39,J2633&lt;=65,K2633&lt;3.2),"ERROR: AEER must be greater than 3.2",
IF(AND(E2633="Non-ducted",J2633&lt;4,K2633&lt;4.1),"ERROR: AEER must be greater than 4.1",
IF(AND(E2633="Non-ducted",J2633&gt;=4,J2633&lt;7,K2633&lt;3.7),"ERROR: AEER must be greater than 3.7",
IF(AND(E2633="Non-ducted",J2633&gt;=7,J2633&lt;10,K2633&lt;3.7),"ERROR: AEER must be greater than 3.7",
IF(AND(E2633="Non-ducted",J2633&gt;=10,J2633&lt;=39,K2633&lt;3.6),"ERROR: AEER must be greater than 3.6",
IF(AND(E2633="Non-ducted",J2633&gt;39,J2633&lt;=65,K2633&lt;3.4),"ERROR: AEER must be greater than 3.4",""))))))))),"")</f>
        <v/>
      </c>
      <c r="W2634" s="41"/>
      <c r="X2634" s="41"/>
      <c r="Y2634" s="41"/>
      <c r="AJ2634" s="41"/>
    </row>
    <row r="2635" spans="22:36" x14ac:dyDescent="0.35">
      <c r="V2635" s="41" t="str">
        <f t="shared" si="51"/>
        <v/>
      </c>
      <c r="W2635" s="41"/>
      <c r="X2635" s="41"/>
      <c r="Y2635" s="41"/>
      <c r="AJ2635" s="41"/>
    </row>
    <row r="2636" spans="22:36" x14ac:dyDescent="0.35">
      <c r="V2636" s="41" t="str">
        <f t="shared" si="51"/>
        <v/>
      </c>
      <c r="W2636" s="41"/>
      <c r="X2636" s="41"/>
      <c r="Y2636" s="41"/>
      <c r="AJ2636" s="41"/>
    </row>
    <row r="2637" spans="22:36" x14ac:dyDescent="0.35">
      <c r="V2637" s="41" t="str">
        <f t="shared" si="51"/>
        <v/>
      </c>
      <c r="W2637" s="41"/>
      <c r="X2637" s="41"/>
      <c r="Y2637" s="41"/>
      <c r="AJ2637" s="41"/>
    </row>
    <row r="2638" spans="22:36" x14ac:dyDescent="0.35">
      <c r="V2638" s="41" t="str">
        <f t="shared" si="51"/>
        <v/>
      </c>
      <c r="W2638" s="41"/>
      <c r="X2638" s="41"/>
      <c r="Y2638" s="41"/>
      <c r="AJ2638" s="41"/>
    </row>
    <row r="2639" spans="22:36" x14ac:dyDescent="0.35">
      <c r="V2639" s="41" t="str">
        <f t="shared" si="51"/>
        <v/>
      </c>
      <c r="W2639" s="41"/>
      <c r="X2639" s="41"/>
      <c r="Y2639" s="41"/>
      <c r="AJ2639" s="41"/>
    </row>
    <row r="2640" spans="22:36" x14ac:dyDescent="0.35">
      <c r="V2640" s="41" t="str">
        <f t="shared" si="51"/>
        <v/>
      </c>
      <c r="W2640" s="41"/>
      <c r="X2640" s="41"/>
      <c r="Y2640" s="41"/>
      <c r="AJ2640" s="41"/>
    </row>
    <row r="2641" spans="22:36" x14ac:dyDescent="0.35">
      <c r="V2641" s="41" t="str">
        <f t="shared" si="51"/>
        <v/>
      </c>
      <c r="W2641" s="41"/>
      <c r="X2641" s="41"/>
      <c r="Y2641" s="41"/>
      <c r="AJ2641" s="41"/>
    </row>
    <row r="2642" spans="22:36" x14ac:dyDescent="0.35">
      <c r="V2642" s="41" t="str">
        <f t="shared" si="51"/>
        <v/>
      </c>
      <c r="W2642" s="41"/>
      <c r="X2642" s="41"/>
      <c r="Y2642" s="41"/>
      <c r="AJ2642" s="41"/>
    </row>
    <row r="2643" spans="22:36" x14ac:dyDescent="0.35">
      <c r="V2643" s="41" t="str">
        <f t="shared" si="51"/>
        <v/>
      </c>
      <c r="W2643" s="41"/>
      <c r="X2643" s="41"/>
      <c r="Y2643" s="41"/>
      <c r="AJ2643" s="41"/>
    </row>
    <row r="2644" spans="22:36" x14ac:dyDescent="0.35">
      <c r="V2644" s="41" t="str">
        <f t="shared" si="51"/>
        <v/>
      </c>
      <c r="W2644" s="41"/>
      <c r="X2644" s="41"/>
      <c r="Y2644" s="41"/>
      <c r="AJ2644" s="41"/>
    </row>
    <row r="2645" spans="22:36" x14ac:dyDescent="0.35">
      <c r="V2645" s="41" t="str">
        <f t="shared" si="51"/>
        <v/>
      </c>
      <c r="W2645" s="41"/>
      <c r="X2645" s="41"/>
      <c r="Y2645" s="41"/>
      <c r="AJ2645" s="41"/>
    </row>
    <row r="2646" spans="22:36" x14ac:dyDescent="0.35">
      <c r="V2646" s="41" t="str">
        <f t="shared" si="51"/>
        <v/>
      </c>
      <c r="W2646" s="41"/>
      <c r="X2646" s="41"/>
      <c r="Y2646" s="41"/>
      <c r="AJ2646" s="41"/>
    </row>
    <row r="2647" spans="22:36" x14ac:dyDescent="0.35">
      <c r="V2647" s="41" t="str">
        <f t="shared" si="51"/>
        <v/>
      </c>
      <c r="W2647" s="41"/>
      <c r="X2647" s="41"/>
      <c r="Y2647" s="41"/>
      <c r="AJ2647" s="41"/>
    </row>
    <row r="2648" spans="22:36" x14ac:dyDescent="0.35">
      <c r="V2648" s="41" t="str">
        <f t="shared" si="51"/>
        <v/>
      </c>
      <c r="W2648" s="41"/>
      <c r="X2648" s="41"/>
      <c r="Y2648" s="41"/>
      <c r="AJ2648" s="41"/>
    </row>
    <row r="2649" spans="22:36" x14ac:dyDescent="0.35">
      <c r="V2649" s="41" t="str">
        <f t="shared" si="51"/>
        <v/>
      </c>
      <c r="W2649" s="41"/>
      <c r="X2649" s="41"/>
      <c r="Y2649" s="41"/>
      <c r="AJ2649" s="41"/>
    </row>
    <row r="2650" spans="22:36" x14ac:dyDescent="0.35">
      <c r="V2650" s="41" t="str">
        <f t="shared" si="51"/>
        <v/>
      </c>
      <c r="W2650" s="41"/>
      <c r="X2650" s="41"/>
      <c r="Y2650" s="41"/>
      <c r="AJ2650" s="41"/>
    </row>
    <row r="2651" spans="22:36" x14ac:dyDescent="0.35">
      <c r="V2651" s="41" t="str">
        <f t="shared" si="51"/>
        <v/>
      </c>
      <c r="W2651" s="41"/>
      <c r="X2651" s="41"/>
      <c r="Y2651" s="41"/>
      <c r="AJ2651" s="41"/>
    </row>
    <row r="2652" spans="22:36" x14ac:dyDescent="0.35">
      <c r="V2652" s="41" t="str">
        <f t="shared" si="51"/>
        <v/>
      </c>
      <c r="W2652" s="41"/>
      <c r="X2652" s="41"/>
      <c r="Y2652" s="41"/>
      <c r="AJ2652" s="41"/>
    </row>
    <row r="2653" spans="22:36" x14ac:dyDescent="0.35">
      <c r="V2653" s="41" t="str">
        <f t="shared" si="51"/>
        <v/>
      </c>
      <c r="W2653" s="41"/>
      <c r="X2653" s="41"/>
      <c r="Y2653" s="41"/>
      <c r="AJ2653" s="41"/>
    </row>
    <row r="2654" spans="22:36" x14ac:dyDescent="0.35">
      <c r="V2654" s="41" t="str">
        <f t="shared" si="51"/>
        <v/>
      </c>
      <c r="W2654" s="41"/>
      <c r="X2654" s="41"/>
      <c r="Y2654" s="41"/>
      <c r="AJ2654" s="41"/>
    </row>
    <row r="2655" spans="22:36" x14ac:dyDescent="0.35">
      <c r="V2655" s="41" t="str">
        <f t="shared" si="51"/>
        <v/>
      </c>
      <c r="W2655" s="41"/>
      <c r="X2655" s="41"/>
      <c r="Y2655" s="41"/>
      <c r="AJ2655" s="41"/>
    </row>
    <row r="2656" spans="22:36" x14ac:dyDescent="0.35">
      <c r="V2656" s="41" t="str">
        <f t="shared" si="51"/>
        <v/>
      </c>
      <c r="W2656" s="41"/>
      <c r="X2656" s="41"/>
      <c r="Y2656" s="41"/>
      <c r="AJ2656" s="41"/>
    </row>
    <row r="2657" spans="22:36" x14ac:dyDescent="0.35">
      <c r="V2657" s="41" t="str">
        <f t="shared" si="51"/>
        <v/>
      </c>
      <c r="W2657" s="41"/>
      <c r="X2657" s="41"/>
      <c r="Y2657" s="41"/>
      <c r="AJ2657" s="41"/>
    </row>
    <row r="2658" spans="22:36" x14ac:dyDescent="0.35">
      <c r="V2658" s="41" t="str">
        <f t="shared" si="51"/>
        <v/>
      </c>
      <c r="W2658" s="41"/>
      <c r="X2658" s="41"/>
      <c r="Y2658" s="41"/>
      <c r="AJ2658" s="41"/>
    </row>
    <row r="2659" spans="22:36" x14ac:dyDescent="0.35">
      <c r="V2659" s="41" t="str">
        <f t="shared" si="51"/>
        <v/>
      </c>
      <c r="W2659" s="41"/>
      <c r="X2659" s="41"/>
      <c r="Y2659" s="41"/>
      <c r="AJ2659" s="41"/>
    </row>
    <row r="2660" spans="22:36" x14ac:dyDescent="0.35">
      <c r="V2660" s="41" t="str">
        <f t="shared" si="51"/>
        <v/>
      </c>
      <c r="W2660" s="41"/>
      <c r="X2660" s="41"/>
      <c r="Y2660" s="41"/>
      <c r="AJ2660" s="41"/>
    </row>
    <row r="2661" spans="22:36" x14ac:dyDescent="0.35">
      <c r="V2661" s="41" t="str">
        <f t="shared" si="51"/>
        <v/>
      </c>
      <c r="W2661" s="41"/>
      <c r="X2661" s="41"/>
      <c r="Y2661" s="41"/>
      <c r="AJ2661" s="41"/>
    </row>
    <row r="2662" spans="22:36" x14ac:dyDescent="0.35">
      <c r="V2662" s="41" t="str">
        <f t="shared" si="51"/>
        <v/>
      </c>
      <c r="W2662" s="41"/>
      <c r="X2662" s="41"/>
      <c r="Y2662" s="41"/>
      <c r="AJ2662" s="41"/>
    </row>
    <row r="2663" spans="22:36" x14ac:dyDescent="0.35">
      <c r="V2663" s="41" t="str">
        <f t="shared" si="51"/>
        <v/>
      </c>
      <c r="W2663" s="41"/>
      <c r="X2663" s="41"/>
      <c r="Y2663" s="41"/>
      <c r="AJ2663" s="41"/>
    </row>
    <row r="2664" spans="22:36" x14ac:dyDescent="0.35">
      <c r="V2664" s="41" t="str">
        <f t="shared" si="51"/>
        <v/>
      </c>
      <c r="W2664" s="41"/>
      <c r="X2664" s="41"/>
      <c r="Y2664" s="41"/>
      <c r="AJ2664" s="41"/>
    </row>
    <row r="2665" spans="22:36" x14ac:dyDescent="0.35">
      <c r="V2665" s="41" t="str">
        <f t="shared" si="51"/>
        <v/>
      </c>
      <c r="W2665" s="41"/>
      <c r="X2665" s="41"/>
      <c r="Y2665" s="41"/>
      <c r="AJ2665" s="41"/>
    </row>
    <row r="2666" spans="22:36" x14ac:dyDescent="0.35">
      <c r="V2666" s="41" t="str">
        <f t="shared" si="51"/>
        <v/>
      </c>
      <c r="W2666" s="41"/>
      <c r="X2666" s="41"/>
      <c r="Y2666" s="41"/>
      <c r="AJ2666" s="41"/>
    </row>
    <row r="2667" spans="22:36" x14ac:dyDescent="0.35">
      <c r="V2667" s="41" t="str">
        <f t="shared" si="51"/>
        <v/>
      </c>
      <c r="W2667" s="41"/>
      <c r="X2667" s="41"/>
      <c r="Y2667" s="41"/>
      <c r="AJ2667" s="41"/>
    </row>
    <row r="2668" spans="22:36" x14ac:dyDescent="0.35">
      <c r="V2668" s="41" t="str">
        <f t="shared" si="51"/>
        <v/>
      </c>
      <c r="W2668" s="41"/>
      <c r="X2668" s="41"/>
      <c r="Y2668" s="41"/>
      <c r="AJ2668" s="41"/>
    </row>
    <row r="2669" spans="22:36" x14ac:dyDescent="0.35">
      <c r="V2669" s="41" t="str">
        <f t="shared" si="51"/>
        <v/>
      </c>
      <c r="W2669" s="41"/>
      <c r="X2669" s="41"/>
      <c r="Y2669" s="41"/>
      <c r="AJ2669" s="41"/>
    </row>
    <row r="2670" spans="22:36" x14ac:dyDescent="0.35">
      <c r="V2670" s="41" t="str">
        <f t="shared" si="51"/>
        <v/>
      </c>
      <c r="W2670" s="41"/>
      <c r="X2670" s="41"/>
      <c r="Y2670" s="41"/>
      <c r="AJ2670" s="41"/>
    </row>
    <row r="2671" spans="22:36" x14ac:dyDescent="0.35">
      <c r="V2671" s="41" t="str">
        <f t="shared" si="51"/>
        <v/>
      </c>
      <c r="W2671" s="41"/>
      <c r="X2671" s="41"/>
      <c r="Y2671" s="41"/>
      <c r="AJ2671" s="41"/>
    </row>
    <row r="2672" spans="22:36" x14ac:dyDescent="0.35">
      <c r="V2672" s="41" t="str">
        <f t="shared" si="51"/>
        <v/>
      </c>
      <c r="W2672" s="41"/>
      <c r="X2672" s="41"/>
      <c r="Y2672" s="41"/>
      <c r="AJ2672" s="41"/>
    </row>
    <row r="2673" spans="22:36" x14ac:dyDescent="0.35">
      <c r="V2673" s="41" t="str">
        <f t="shared" si="51"/>
        <v/>
      </c>
      <c r="W2673" s="41"/>
      <c r="X2673" s="41"/>
      <c r="Y2673" s="41"/>
      <c r="AJ2673" s="41"/>
    </row>
    <row r="2674" spans="22:36" x14ac:dyDescent="0.35">
      <c r="V2674" s="41" t="str">
        <f t="shared" si="51"/>
        <v/>
      </c>
      <c r="W2674" s="41"/>
      <c r="X2674" s="41"/>
      <c r="Y2674" s="41"/>
      <c r="AJ2674" s="41"/>
    </row>
    <row r="2675" spans="22:36" x14ac:dyDescent="0.35">
      <c r="V2675" s="41" t="str">
        <f t="shared" si="51"/>
        <v/>
      </c>
      <c r="W2675" s="41"/>
      <c r="X2675" s="41"/>
      <c r="Y2675" s="41"/>
      <c r="AJ2675" s="41"/>
    </row>
    <row r="2676" spans="22:36" x14ac:dyDescent="0.35">
      <c r="V2676" s="41" t="str">
        <f t="shared" si="51"/>
        <v/>
      </c>
      <c r="W2676" s="41"/>
      <c r="X2676" s="41"/>
      <c r="Y2676" s="41"/>
      <c r="AJ2676" s="41"/>
    </row>
    <row r="2677" spans="22:36" x14ac:dyDescent="0.35">
      <c r="V2677" s="41" t="str">
        <f t="shared" si="51"/>
        <v/>
      </c>
      <c r="W2677" s="41"/>
      <c r="X2677" s="41"/>
      <c r="Y2677" s="41"/>
      <c r="AJ2677" s="41"/>
    </row>
    <row r="2678" spans="22:36" x14ac:dyDescent="0.35">
      <c r="V2678" s="41" t="str">
        <f t="shared" si="51"/>
        <v/>
      </c>
      <c r="W2678" s="41"/>
      <c r="X2678" s="41"/>
      <c r="Y2678" s="41"/>
      <c r="AJ2678" s="41"/>
    </row>
    <row r="2679" spans="22:36" x14ac:dyDescent="0.35">
      <c r="V2679" s="41" t="str">
        <f t="shared" si="51"/>
        <v/>
      </c>
      <c r="W2679" s="41"/>
      <c r="X2679" s="41"/>
      <c r="Y2679" s="41"/>
      <c r="AJ2679" s="41"/>
    </row>
    <row r="2680" spans="22:36" x14ac:dyDescent="0.35">
      <c r="V2680" s="41" t="str">
        <f t="shared" si="51"/>
        <v/>
      </c>
      <c r="W2680" s="41"/>
      <c r="X2680" s="41"/>
      <c r="Y2680" s="41"/>
      <c r="AJ2680" s="41"/>
    </row>
    <row r="2681" spans="22:36" x14ac:dyDescent="0.35">
      <c r="V2681" s="41" t="str">
        <f t="shared" si="51"/>
        <v/>
      </c>
      <c r="W2681" s="41"/>
      <c r="X2681" s="41"/>
      <c r="Y2681" s="41"/>
      <c r="AJ2681" s="41"/>
    </row>
    <row r="2682" spans="22:36" x14ac:dyDescent="0.35">
      <c r="V2682" s="41" t="str">
        <f t="shared" si="51"/>
        <v/>
      </c>
      <c r="W2682" s="41"/>
      <c r="X2682" s="41"/>
      <c r="Y2682" s="41"/>
      <c r="AJ2682" s="41"/>
    </row>
    <row r="2683" spans="22:36" x14ac:dyDescent="0.35">
      <c r="V2683" s="41" t="str">
        <f t="shared" si="51"/>
        <v/>
      </c>
      <c r="W2683" s="41"/>
      <c r="X2683" s="41"/>
      <c r="Y2683" s="41"/>
      <c r="AJ2683" s="41"/>
    </row>
    <row r="2684" spans="22:36" x14ac:dyDescent="0.35">
      <c r="V2684" s="41" t="str">
        <f t="shared" si="51"/>
        <v/>
      </c>
      <c r="W2684" s="41"/>
      <c r="X2684" s="41"/>
      <c r="Y2684" s="41"/>
      <c r="AJ2684" s="41"/>
    </row>
    <row r="2685" spans="22:36" x14ac:dyDescent="0.35">
      <c r="V2685" s="41" t="str">
        <f t="shared" si="51"/>
        <v/>
      </c>
      <c r="W2685" s="41"/>
      <c r="X2685" s="41"/>
      <c r="Y2685" s="41"/>
      <c r="AJ2685" s="41"/>
    </row>
    <row r="2686" spans="22:36" x14ac:dyDescent="0.35">
      <c r="V2686" s="41" t="str">
        <f t="shared" si="51"/>
        <v/>
      </c>
      <c r="W2686" s="41"/>
      <c r="X2686" s="41"/>
      <c r="Y2686" s="41"/>
      <c r="AJ2686" s="41"/>
    </row>
    <row r="2687" spans="22:36" x14ac:dyDescent="0.35">
      <c r="V2687" s="41" t="str">
        <f t="shared" si="51"/>
        <v/>
      </c>
      <c r="W2687" s="41"/>
      <c r="X2687" s="41"/>
      <c r="Y2687" s="41"/>
      <c r="AJ2687" s="41"/>
    </row>
    <row r="2688" spans="22:36" x14ac:dyDescent="0.35">
      <c r="V2688" s="41" t="str">
        <f t="shared" si="51"/>
        <v/>
      </c>
      <c r="W2688" s="41"/>
      <c r="X2688" s="41"/>
      <c r="Y2688" s="41"/>
      <c r="AJ2688" s="41"/>
    </row>
    <row r="2689" spans="22:36" x14ac:dyDescent="0.35">
      <c r="V2689" s="41" t="str">
        <f t="shared" si="51"/>
        <v/>
      </c>
      <c r="W2689" s="41"/>
      <c r="X2689" s="41"/>
      <c r="Y2689" s="41"/>
      <c r="AJ2689" s="41"/>
    </row>
    <row r="2690" spans="22:36" x14ac:dyDescent="0.35">
      <c r="V2690" s="41" t="str">
        <f t="shared" si="51"/>
        <v/>
      </c>
      <c r="W2690" s="41"/>
      <c r="X2690" s="41"/>
      <c r="Y2690" s="41"/>
      <c r="AJ2690" s="41"/>
    </row>
    <row r="2691" spans="22:36" x14ac:dyDescent="0.35">
      <c r="V2691" s="41" t="str">
        <f t="shared" si="51"/>
        <v/>
      </c>
      <c r="W2691" s="41"/>
      <c r="X2691" s="41"/>
      <c r="Y2691" s="41"/>
      <c r="AJ2691" s="41"/>
    </row>
    <row r="2692" spans="22:36" x14ac:dyDescent="0.35">
      <c r="V2692" s="41" t="str">
        <f t="shared" si="51"/>
        <v/>
      </c>
      <c r="W2692" s="41"/>
      <c r="X2692" s="41"/>
      <c r="Y2692" s="41"/>
      <c r="AJ2692" s="41"/>
    </row>
    <row r="2693" spans="22:36" x14ac:dyDescent="0.35">
      <c r="V2693" s="41" t="str">
        <f t="shared" si="51"/>
        <v/>
      </c>
      <c r="W2693" s="41"/>
      <c r="X2693" s="41"/>
      <c r="Y2693" s="41"/>
      <c r="AJ2693" s="41"/>
    </row>
    <row r="2694" spans="22:36" x14ac:dyDescent="0.35">
      <c r="V2694" s="41" t="str">
        <f t="shared" si="51"/>
        <v/>
      </c>
      <c r="W2694" s="41"/>
      <c r="X2694" s="41"/>
      <c r="Y2694" s="41"/>
      <c r="AJ2694" s="41"/>
    </row>
    <row r="2695" spans="22:36" x14ac:dyDescent="0.35">
      <c r="V2695" s="41" t="str">
        <f t="shared" si="51"/>
        <v/>
      </c>
      <c r="W2695" s="41"/>
      <c r="X2695" s="41"/>
      <c r="Y2695" s="41"/>
      <c r="AJ2695" s="41"/>
    </row>
    <row r="2696" spans="22:36" x14ac:dyDescent="0.35">
      <c r="V2696" s="41" t="str">
        <f t="shared" si="51"/>
        <v/>
      </c>
      <c r="W2696" s="41"/>
      <c r="X2696" s="41"/>
      <c r="Y2696" s="41"/>
      <c r="AJ2696" s="41"/>
    </row>
    <row r="2697" spans="22:36" x14ac:dyDescent="0.35">
      <c r="V2697" s="41" t="str">
        <f t="shared" si="51"/>
        <v/>
      </c>
      <c r="W2697" s="41"/>
      <c r="X2697" s="41"/>
      <c r="Y2697" s="41"/>
      <c r="AJ2697" s="41"/>
    </row>
    <row r="2698" spans="22:36" x14ac:dyDescent="0.35">
      <c r="V2698" s="41" t="str">
        <f t="shared" ref="V2698:V2761" si="52">IF(AND(E2697&lt;&gt;"",J2697&lt;&gt;"",K2697&lt;&gt;""),
IF(AND(E2697="Ducted",J2697&lt;10,K2697&lt;3.5),"ERROR: AEER must be greater than 3.5",
IF(AND(E2697="Ducted",J2697&gt;=10,J2697&lt;25,K2697&lt;3.4),"ERROR: AEER must be greater than 3.4",
IF(AND(E2697="Ducted",J2697&gt;=25,J2697&lt;=39,K2697&lt;3.4),"ERROR: AEER must be greater than 3.4",
IF(AND(E2697="Ducted",J2697&gt;39,J2697&lt;=65,K2697&lt;3.2),"ERROR: AEER must be greater than 3.2",
IF(AND(E2697="Non-ducted",J2697&lt;4,K2697&lt;4.1),"ERROR: AEER must be greater than 4.1",
IF(AND(E2697="Non-ducted",J2697&gt;=4,J2697&lt;7,K2697&lt;3.7),"ERROR: AEER must be greater than 3.7",
IF(AND(E2697="Non-ducted",J2697&gt;=7,J2697&lt;10,K2697&lt;3.7),"ERROR: AEER must be greater than 3.7",
IF(AND(E2697="Non-ducted",J2697&gt;=10,J2697&lt;=39,K2697&lt;3.6),"ERROR: AEER must be greater than 3.6",
IF(AND(E2697="Non-ducted",J2697&gt;39,J2697&lt;=65,K2697&lt;3.4),"ERROR: AEER must be greater than 3.4",""))))))))),"")</f>
        <v/>
      </c>
      <c r="W2698" s="41"/>
      <c r="X2698" s="41"/>
      <c r="Y2698" s="41"/>
      <c r="AJ2698" s="41"/>
    </row>
    <row r="2699" spans="22:36" x14ac:dyDescent="0.35">
      <c r="V2699" s="41" t="str">
        <f t="shared" si="52"/>
        <v/>
      </c>
      <c r="W2699" s="41"/>
      <c r="X2699" s="41"/>
      <c r="Y2699" s="41"/>
      <c r="AJ2699" s="41"/>
    </row>
    <row r="2700" spans="22:36" x14ac:dyDescent="0.35">
      <c r="V2700" s="41" t="str">
        <f t="shared" si="52"/>
        <v/>
      </c>
      <c r="W2700" s="41"/>
      <c r="X2700" s="41"/>
      <c r="Y2700" s="41"/>
      <c r="AJ2700" s="41"/>
    </row>
    <row r="2701" spans="22:36" x14ac:dyDescent="0.35">
      <c r="V2701" s="41" t="str">
        <f t="shared" si="52"/>
        <v/>
      </c>
      <c r="W2701" s="41"/>
      <c r="X2701" s="41"/>
      <c r="Y2701" s="41"/>
      <c r="AJ2701" s="41"/>
    </row>
    <row r="2702" spans="22:36" x14ac:dyDescent="0.35">
      <c r="V2702" s="41" t="str">
        <f t="shared" si="52"/>
        <v/>
      </c>
      <c r="W2702" s="41"/>
      <c r="X2702" s="41"/>
      <c r="Y2702" s="41"/>
      <c r="AJ2702" s="41"/>
    </row>
    <row r="2703" spans="22:36" x14ac:dyDescent="0.35">
      <c r="V2703" s="41" t="str">
        <f t="shared" si="52"/>
        <v/>
      </c>
      <c r="W2703" s="41"/>
      <c r="X2703" s="41"/>
      <c r="Y2703" s="41"/>
      <c r="AJ2703" s="41"/>
    </row>
    <row r="2704" spans="22:36" x14ac:dyDescent="0.35">
      <c r="V2704" s="41" t="str">
        <f t="shared" si="52"/>
        <v/>
      </c>
      <c r="W2704" s="41"/>
      <c r="X2704" s="41"/>
      <c r="Y2704" s="41"/>
      <c r="AJ2704" s="41"/>
    </row>
    <row r="2705" spans="22:36" x14ac:dyDescent="0.35">
      <c r="V2705" s="41" t="str">
        <f t="shared" si="52"/>
        <v/>
      </c>
      <c r="W2705" s="41"/>
      <c r="X2705" s="41"/>
      <c r="Y2705" s="41"/>
      <c r="AJ2705" s="41"/>
    </row>
    <row r="2706" spans="22:36" x14ac:dyDescent="0.35">
      <c r="V2706" s="41" t="str">
        <f t="shared" si="52"/>
        <v/>
      </c>
      <c r="W2706" s="41"/>
      <c r="X2706" s="41"/>
      <c r="Y2706" s="41"/>
      <c r="AJ2706" s="41"/>
    </row>
    <row r="2707" spans="22:36" x14ac:dyDescent="0.35">
      <c r="V2707" s="41" t="str">
        <f t="shared" si="52"/>
        <v/>
      </c>
      <c r="W2707" s="41"/>
      <c r="X2707" s="41"/>
      <c r="Y2707" s="41"/>
      <c r="AJ2707" s="41"/>
    </row>
    <row r="2708" spans="22:36" x14ac:dyDescent="0.35">
      <c r="V2708" s="41" t="str">
        <f t="shared" si="52"/>
        <v/>
      </c>
      <c r="W2708" s="41"/>
      <c r="X2708" s="41"/>
      <c r="Y2708" s="41"/>
      <c r="AJ2708" s="41"/>
    </row>
    <row r="2709" spans="22:36" x14ac:dyDescent="0.35">
      <c r="V2709" s="41" t="str">
        <f t="shared" si="52"/>
        <v/>
      </c>
      <c r="W2709" s="41"/>
      <c r="X2709" s="41"/>
      <c r="Y2709" s="41"/>
      <c r="AJ2709" s="41"/>
    </row>
    <row r="2710" spans="22:36" x14ac:dyDescent="0.35">
      <c r="V2710" s="41" t="str">
        <f t="shared" si="52"/>
        <v/>
      </c>
      <c r="W2710" s="41"/>
      <c r="X2710" s="41"/>
      <c r="Y2710" s="41"/>
      <c r="AJ2710" s="41"/>
    </row>
    <row r="2711" spans="22:36" x14ac:dyDescent="0.35">
      <c r="V2711" s="41" t="str">
        <f t="shared" si="52"/>
        <v/>
      </c>
      <c r="W2711" s="41"/>
      <c r="X2711" s="41"/>
      <c r="Y2711" s="41"/>
      <c r="AJ2711" s="41"/>
    </row>
    <row r="2712" spans="22:36" x14ac:dyDescent="0.35">
      <c r="V2712" s="41" t="str">
        <f t="shared" si="52"/>
        <v/>
      </c>
      <c r="W2712" s="41"/>
      <c r="X2712" s="41"/>
      <c r="Y2712" s="41"/>
      <c r="AJ2712" s="41"/>
    </row>
    <row r="2713" spans="22:36" x14ac:dyDescent="0.35">
      <c r="V2713" s="41" t="str">
        <f t="shared" si="52"/>
        <v/>
      </c>
      <c r="W2713" s="41"/>
      <c r="X2713" s="41"/>
      <c r="Y2713" s="41"/>
      <c r="AJ2713" s="41"/>
    </row>
    <row r="2714" spans="22:36" x14ac:dyDescent="0.35">
      <c r="V2714" s="41" t="str">
        <f t="shared" si="52"/>
        <v/>
      </c>
      <c r="W2714" s="41"/>
      <c r="X2714" s="41"/>
      <c r="Y2714" s="41"/>
      <c r="AJ2714" s="41"/>
    </row>
    <row r="2715" spans="22:36" x14ac:dyDescent="0.35">
      <c r="V2715" s="41" t="str">
        <f t="shared" si="52"/>
        <v/>
      </c>
      <c r="W2715" s="41"/>
      <c r="X2715" s="41"/>
      <c r="Y2715" s="41"/>
      <c r="AJ2715" s="41"/>
    </row>
    <row r="2716" spans="22:36" x14ac:dyDescent="0.35">
      <c r="V2716" s="41" t="str">
        <f t="shared" si="52"/>
        <v/>
      </c>
      <c r="W2716" s="41"/>
      <c r="X2716" s="41"/>
      <c r="Y2716" s="41"/>
      <c r="AJ2716" s="41"/>
    </row>
    <row r="2717" spans="22:36" x14ac:dyDescent="0.35">
      <c r="V2717" s="41" t="str">
        <f t="shared" si="52"/>
        <v/>
      </c>
      <c r="W2717" s="41"/>
      <c r="X2717" s="41"/>
      <c r="Y2717" s="41"/>
      <c r="AJ2717" s="41"/>
    </row>
    <row r="2718" spans="22:36" x14ac:dyDescent="0.35">
      <c r="V2718" s="41" t="str">
        <f t="shared" si="52"/>
        <v/>
      </c>
      <c r="W2718" s="41"/>
      <c r="X2718" s="41"/>
      <c r="Y2718" s="41"/>
      <c r="AJ2718" s="41"/>
    </row>
    <row r="2719" spans="22:36" x14ac:dyDescent="0.35">
      <c r="V2719" s="41" t="str">
        <f t="shared" si="52"/>
        <v/>
      </c>
      <c r="W2719" s="41"/>
      <c r="X2719" s="41"/>
      <c r="Y2719" s="41"/>
      <c r="AJ2719" s="41"/>
    </row>
    <row r="2720" spans="22:36" x14ac:dyDescent="0.35">
      <c r="V2720" s="41" t="str">
        <f t="shared" si="52"/>
        <v/>
      </c>
      <c r="W2720" s="41"/>
      <c r="X2720" s="41"/>
      <c r="Y2720" s="41"/>
      <c r="AJ2720" s="41"/>
    </row>
    <row r="2721" spans="22:36" x14ac:dyDescent="0.35">
      <c r="V2721" s="41" t="str">
        <f t="shared" si="52"/>
        <v/>
      </c>
      <c r="W2721" s="41"/>
      <c r="X2721" s="41"/>
      <c r="Y2721" s="41"/>
      <c r="AJ2721" s="41"/>
    </row>
    <row r="2722" spans="22:36" x14ac:dyDescent="0.35">
      <c r="V2722" s="41" t="str">
        <f t="shared" si="52"/>
        <v/>
      </c>
      <c r="W2722" s="41"/>
      <c r="X2722" s="41"/>
      <c r="Y2722" s="41"/>
      <c r="AJ2722" s="41"/>
    </row>
    <row r="2723" spans="22:36" x14ac:dyDescent="0.35">
      <c r="V2723" s="41" t="str">
        <f t="shared" si="52"/>
        <v/>
      </c>
      <c r="W2723" s="41"/>
      <c r="X2723" s="41"/>
      <c r="Y2723" s="41"/>
      <c r="AJ2723" s="41"/>
    </row>
    <row r="2724" spans="22:36" x14ac:dyDescent="0.35">
      <c r="V2724" s="41" t="str">
        <f t="shared" si="52"/>
        <v/>
      </c>
      <c r="W2724" s="41"/>
      <c r="X2724" s="41"/>
      <c r="Y2724" s="41"/>
      <c r="AJ2724" s="41"/>
    </row>
    <row r="2725" spans="22:36" x14ac:dyDescent="0.35">
      <c r="V2725" s="41" t="str">
        <f t="shared" si="52"/>
        <v/>
      </c>
      <c r="W2725" s="41"/>
      <c r="X2725" s="41"/>
      <c r="Y2725" s="41"/>
      <c r="AJ2725" s="41"/>
    </row>
    <row r="2726" spans="22:36" x14ac:dyDescent="0.35">
      <c r="V2726" s="41" t="str">
        <f t="shared" si="52"/>
        <v/>
      </c>
      <c r="W2726" s="41"/>
      <c r="X2726" s="41"/>
      <c r="Y2726" s="41"/>
      <c r="AJ2726" s="41"/>
    </row>
    <row r="2727" spans="22:36" x14ac:dyDescent="0.35">
      <c r="V2727" s="41" t="str">
        <f t="shared" si="52"/>
        <v/>
      </c>
      <c r="W2727" s="41"/>
      <c r="X2727" s="41"/>
      <c r="Y2727" s="41"/>
      <c r="AJ2727" s="41"/>
    </row>
    <row r="2728" spans="22:36" x14ac:dyDescent="0.35">
      <c r="V2728" s="41" t="str">
        <f t="shared" si="52"/>
        <v/>
      </c>
      <c r="W2728" s="41"/>
      <c r="X2728" s="41"/>
      <c r="Y2728" s="41"/>
      <c r="AJ2728" s="41"/>
    </row>
    <row r="2729" spans="22:36" x14ac:dyDescent="0.35">
      <c r="V2729" s="41" t="str">
        <f t="shared" si="52"/>
        <v/>
      </c>
      <c r="W2729" s="41"/>
      <c r="X2729" s="41"/>
      <c r="Y2729" s="41"/>
      <c r="AJ2729" s="41"/>
    </row>
    <row r="2730" spans="22:36" x14ac:dyDescent="0.35">
      <c r="V2730" s="41" t="str">
        <f t="shared" si="52"/>
        <v/>
      </c>
      <c r="W2730" s="41"/>
      <c r="X2730" s="41"/>
      <c r="Y2730" s="41"/>
      <c r="AJ2730" s="41"/>
    </row>
    <row r="2731" spans="22:36" x14ac:dyDescent="0.35">
      <c r="V2731" s="41" t="str">
        <f t="shared" si="52"/>
        <v/>
      </c>
      <c r="W2731" s="41"/>
      <c r="X2731" s="41"/>
      <c r="Y2731" s="41"/>
      <c r="AJ2731" s="41"/>
    </row>
    <row r="2732" spans="22:36" x14ac:dyDescent="0.35">
      <c r="V2732" s="41" t="str">
        <f t="shared" si="52"/>
        <v/>
      </c>
      <c r="W2732" s="41"/>
      <c r="X2732" s="41"/>
      <c r="Y2732" s="41"/>
      <c r="AJ2732" s="41"/>
    </row>
    <row r="2733" spans="22:36" x14ac:dyDescent="0.35">
      <c r="V2733" s="41" t="str">
        <f t="shared" si="52"/>
        <v/>
      </c>
      <c r="W2733" s="41"/>
      <c r="X2733" s="41"/>
      <c r="Y2733" s="41"/>
      <c r="AJ2733" s="41"/>
    </row>
    <row r="2734" spans="22:36" x14ac:dyDescent="0.35">
      <c r="V2734" s="41" t="str">
        <f t="shared" si="52"/>
        <v/>
      </c>
      <c r="W2734" s="41"/>
      <c r="X2734" s="41"/>
      <c r="Y2734" s="41"/>
      <c r="AJ2734" s="41"/>
    </row>
    <row r="2735" spans="22:36" x14ac:dyDescent="0.35">
      <c r="V2735" s="41" t="str">
        <f t="shared" si="52"/>
        <v/>
      </c>
      <c r="W2735" s="41"/>
      <c r="X2735" s="41"/>
      <c r="Y2735" s="41"/>
      <c r="AJ2735" s="41"/>
    </row>
    <row r="2736" spans="22:36" x14ac:dyDescent="0.35">
      <c r="V2736" s="41" t="str">
        <f t="shared" si="52"/>
        <v/>
      </c>
      <c r="W2736" s="41"/>
      <c r="X2736" s="41"/>
      <c r="Y2736" s="41"/>
      <c r="AJ2736" s="41"/>
    </row>
    <row r="2737" spans="22:36" x14ac:dyDescent="0.35">
      <c r="V2737" s="41" t="str">
        <f t="shared" si="52"/>
        <v/>
      </c>
      <c r="W2737" s="41"/>
      <c r="X2737" s="41"/>
      <c r="Y2737" s="41"/>
      <c r="AJ2737" s="41"/>
    </row>
    <row r="2738" spans="22:36" x14ac:dyDescent="0.35">
      <c r="V2738" s="41" t="str">
        <f t="shared" si="52"/>
        <v/>
      </c>
      <c r="W2738" s="41"/>
      <c r="X2738" s="41"/>
      <c r="Y2738" s="41"/>
      <c r="AJ2738" s="41"/>
    </row>
    <row r="2739" spans="22:36" x14ac:dyDescent="0.35">
      <c r="V2739" s="41" t="str">
        <f t="shared" si="52"/>
        <v/>
      </c>
      <c r="W2739" s="41"/>
      <c r="X2739" s="41"/>
      <c r="Y2739" s="41"/>
      <c r="AJ2739" s="41"/>
    </row>
    <row r="2740" spans="22:36" x14ac:dyDescent="0.35">
      <c r="V2740" s="41" t="str">
        <f t="shared" si="52"/>
        <v/>
      </c>
      <c r="W2740" s="41"/>
      <c r="X2740" s="41"/>
      <c r="Y2740" s="41"/>
      <c r="AJ2740" s="41"/>
    </row>
    <row r="2741" spans="22:36" x14ac:dyDescent="0.35">
      <c r="V2741" s="41" t="str">
        <f t="shared" si="52"/>
        <v/>
      </c>
      <c r="W2741" s="41"/>
      <c r="X2741" s="41"/>
      <c r="Y2741" s="41"/>
      <c r="AJ2741" s="41"/>
    </row>
    <row r="2742" spans="22:36" x14ac:dyDescent="0.35">
      <c r="V2742" s="41" t="str">
        <f t="shared" si="52"/>
        <v/>
      </c>
      <c r="W2742" s="41"/>
      <c r="X2742" s="41"/>
      <c r="Y2742" s="41"/>
      <c r="AJ2742" s="41"/>
    </row>
    <row r="2743" spans="22:36" x14ac:dyDescent="0.35">
      <c r="V2743" s="41" t="str">
        <f t="shared" si="52"/>
        <v/>
      </c>
      <c r="W2743" s="41"/>
      <c r="X2743" s="41"/>
      <c r="Y2743" s="41"/>
      <c r="AJ2743" s="41"/>
    </row>
    <row r="2744" spans="22:36" x14ac:dyDescent="0.35">
      <c r="V2744" s="41" t="str">
        <f t="shared" si="52"/>
        <v/>
      </c>
      <c r="W2744" s="41"/>
      <c r="X2744" s="41"/>
      <c r="Y2744" s="41"/>
      <c r="AJ2744" s="41"/>
    </row>
    <row r="2745" spans="22:36" x14ac:dyDescent="0.35">
      <c r="V2745" s="41" t="str">
        <f t="shared" si="52"/>
        <v/>
      </c>
      <c r="W2745" s="41"/>
      <c r="X2745" s="41"/>
      <c r="Y2745" s="41"/>
      <c r="AJ2745" s="41"/>
    </row>
    <row r="2746" spans="22:36" x14ac:dyDescent="0.35">
      <c r="V2746" s="41" t="str">
        <f t="shared" si="52"/>
        <v/>
      </c>
      <c r="W2746" s="41"/>
      <c r="X2746" s="41"/>
      <c r="Y2746" s="41"/>
      <c r="AJ2746" s="41"/>
    </row>
    <row r="2747" spans="22:36" x14ac:dyDescent="0.35">
      <c r="V2747" s="41" t="str">
        <f t="shared" si="52"/>
        <v/>
      </c>
      <c r="W2747" s="41"/>
      <c r="X2747" s="41"/>
      <c r="Y2747" s="41"/>
      <c r="AJ2747" s="41"/>
    </row>
    <row r="2748" spans="22:36" x14ac:dyDescent="0.35">
      <c r="V2748" s="41" t="str">
        <f t="shared" si="52"/>
        <v/>
      </c>
      <c r="W2748" s="41"/>
      <c r="X2748" s="41"/>
      <c r="Y2748" s="41"/>
      <c r="AJ2748" s="41"/>
    </row>
    <row r="2749" spans="22:36" x14ac:dyDescent="0.35">
      <c r="V2749" s="41" t="str">
        <f t="shared" si="52"/>
        <v/>
      </c>
      <c r="W2749" s="41"/>
      <c r="X2749" s="41"/>
      <c r="Y2749" s="41"/>
      <c r="AJ2749" s="41"/>
    </row>
    <row r="2750" spans="22:36" x14ac:dyDescent="0.35">
      <c r="V2750" s="41" t="str">
        <f t="shared" si="52"/>
        <v/>
      </c>
      <c r="W2750" s="41"/>
      <c r="X2750" s="41"/>
      <c r="Y2750" s="41"/>
      <c r="AJ2750" s="41"/>
    </row>
    <row r="2751" spans="22:36" x14ac:dyDescent="0.35">
      <c r="V2751" s="41" t="str">
        <f t="shared" si="52"/>
        <v/>
      </c>
      <c r="W2751" s="41"/>
      <c r="X2751" s="41"/>
      <c r="Y2751" s="41"/>
      <c r="AJ2751" s="41"/>
    </row>
    <row r="2752" spans="22:36" x14ac:dyDescent="0.35">
      <c r="V2752" s="41" t="str">
        <f t="shared" si="52"/>
        <v/>
      </c>
      <c r="W2752" s="41"/>
      <c r="X2752" s="41"/>
      <c r="Y2752" s="41"/>
      <c r="AJ2752" s="41"/>
    </row>
    <row r="2753" spans="22:36" x14ac:dyDescent="0.35">
      <c r="V2753" s="41" t="str">
        <f t="shared" si="52"/>
        <v/>
      </c>
      <c r="W2753" s="41"/>
      <c r="X2753" s="41"/>
      <c r="Y2753" s="41"/>
      <c r="AJ2753" s="41"/>
    </row>
    <row r="2754" spans="22:36" x14ac:dyDescent="0.35">
      <c r="V2754" s="41" t="str">
        <f t="shared" si="52"/>
        <v/>
      </c>
      <c r="W2754" s="41"/>
      <c r="X2754" s="41"/>
      <c r="Y2754" s="41"/>
      <c r="AJ2754" s="41"/>
    </row>
    <row r="2755" spans="22:36" x14ac:dyDescent="0.35">
      <c r="V2755" s="41" t="str">
        <f t="shared" si="52"/>
        <v/>
      </c>
      <c r="W2755" s="41"/>
      <c r="X2755" s="41"/>
      <c r="Y2755" s="41"/>
      <c r="AJ2755" s="41"/>
    </row>
    <row r="2756" spans="22:36" x14ac:dyDescent="0.35">
      <c r="V2756" s="41" t="str">
        <f t="shared" si="52"/>
        <v/>
      </c>
      <c r="W2756" s="41"/>
      <c r="X2756" s="41"/>
      <c r="Y2756" s="41"/>
      <c r="AJ2756" s="41"/>
    </row>
    <row r="2757" spans="22:36" x14ac:dyDescent="0.35">
      <c r="V2757" s="41" t="str">
        <f t="shared" si="52"/>
        <v/>
      </c>
      <c r="W2757" s="41"/>
      <c r="X2757" s="41"/>
      <c r="Y2757" s="41"/>
      <c r="AJ2757" s="41"/>
    </row>
    <row r="2758" spans="22:36" x14ac:dyDescent="0.35">
      <c r="V2758" s="41" t="str">
        <f t="shared" si="52"/>
        <v/>
      </c>
      <c r="W2758" s="41"/>
      <c r="X2758" s="41"/>
      <c r="Y2758" s="41"/>
      <c r="AJ2758" s="41"/>
    </row>
    <row r="2759" spans="22:36" x14ac:dyDescent="0.35">
      <c r="V2759" s="41" t="str">
        <f t="shared" si="52"/>
        <v/>
      </c>
      <c r="W2759" s="41"/>
      <c r="X2759" s="41"/>
      <c r="Y2759" s="41"/>
      <c r="AJ2759" s="41"/>
    </row>
    <row r="2760" spans="22:36" x14ac:dyDescent="0.35">
      <c r="V2760" s="41" t="str">
        <f t="shared" si="52"/>
        <v/>
      </c>
      <c r="W2760" s="41"/>
      <c r="X2760" s="41"/>
      <c r="Y2760" s="41"/>
      <c r="AJ2760" s="41"/>
    </row>
    <row r="2761" spans="22:36" x14ac:dyDescent="0.35">
      <c r="V2761" s="41" t="str">
        <f t="shared" si="52"/>
        <v/>
      </c>
      <c r="W2761" s="41"/>
      <c r="X2761" s="41"/>
      <c r="Y2761" s="41"/>
      <c r="AJ2761" s="41"/>
    </row>
    <row r="2762" spans="22:36" x14ac:dyDescent="0.35">
      <c r="V2762" s="41" t="str">
        <f t="shared" ref="V2762:V2825" si="53">IF(AND(E2761&lt;&gt;"",J2761&lt;&gt;"",K2761&lt;&gt;""),
IF(AND(E2761="Ducted",J2761&lt;10,K2761&lt;3.5),"ERROR: AEER must be greater than 3.5",
IF(AND(E2761="Ducted",J2761&gt;=10,J2761&lt;25,K2761&lt;3.4),"ERROR: AEER must be greater than 3.4",
IF(AND(E2761="Ducted",J2761&gt;=25,J2761&lt;=39,K2761&lt;3.4),"ERROR: AEER must be greater than 3.4",
IF(AND(E2761="Ducted",J2761&gt;39,J2761&lt;=65,K2761&lt;3.2),"ERROR: AEER must be greater than 3.2",
IF(AND(E2761="Non-ducted",J2761&lt;4,K2761&lt;4.1),"ERROR: AEER must be greater than 4.1",
IF(AND(E2761="Non-ducted",J2761&gt;=4,J2761&lt;7,K2761&lt;3.7),"ERROR: AEER must be greater than 3.7",
IF(AND(E2761="Non-ducted",J2761&gt;=7,J2761&lt;10,K2761&lt;3.7),"ERROR: AEER must be greater than 3.7",
IF(AND(E2761="Non-ducted",J2761&gt;=10,J2761&lt;=39,K2761&lt;3.6),"ERROR: AEER must be greater than 3.6",
IF(AND(E2761="Non-ducted",J2761&gt;39,J2761&lt;=65,K2761&lt;3.4),"ERROR: AEER must be greater than 3.4",""))))))))),"")</f>
        <v/>
      </c>
      <c r="W2762" s="41"/>
      <c r="X2762" s="41"/>
      <c r="Y2762" s="41"/>
      <c r="AJ2762" s="41"/>
    </row>
    <row r="2763" spans="22:36" x14ac:dyDescent="0.35">
      <c r="V2763" s="41" t="str">
        <f t="shared" si="53"/>
        <v/>
      </c>
      <c r="W2763" s="41"/>
      <c r="X2763" s="41"/>
      <c r="Y2763" s="41"/>
      <c r="AJ2763" s="41"/>
    </row>
    <row r="2764" spans="22:36" x14ac:dyDescent="0.35">
      <c r="V2764" s="41" t="str">
        <f t="shared" si="53"/>
        <v/>
      </c>
      <c r="W2764" s="41"/>
      <c r="X2764" s="41"/>
      <c r="Y2764" s="41"/>
      <c r="AJ2764" s="41"/>
    </row>
    <row r="2765" spans="22:36" x14ac:dyDescent="0.35">
      <c r="V2765" s="41" t="str">
        <f t="shared" si="53"/>
        <v/>
      </c>
      <c r="W2765" s="41"/>
      <c r="X2765" s="41"/>
      <c r="Y2765" s="41"/>
      <c r="AJ2765" s="41"/>
    </row>
    <row r="2766" spans="22:36" x14ac:dyDescent="0.35">
      <c r="V2766" s="41" t="str">
        <f t="shared" si="53"/>
        <v/>
      </c>
      <c r="W2766" s="41"/>
      <c r="X2766" s="41"/>
      <c r="Y2766" s="41"/>
      <c r="AJ2766" s="41"/>
    </row>
    <row r="2767" spans="22:36" x14ac:dyDescent="0.35">
      <c r="V2767" s="41" t="str">
        <f t="shared" si="53"/>
        <v/>
      </c>
      <c r="W2767" s="41"/>
      <c r="X2767" s="41"/>
      <c r="Y2767" s="41"/>
      <c r="AJ2767" s="41"/>
    </row>
    <row r="2768" spans="22:36" x14ac:dyDescent="0.35">
      <c r="V2768" s="41" t="str">
        <f t="shared" si="53"/>
        <v/>
      </c>
      <c r="W2768" s="41"/>
      <c r="X2768" s="41"/>
      <c r="Y2768" s="41"/>
      <c r="AJ2768" s="41"/>
    </row>
    <row r="2769" spans="22:36" x14ac:dyDescent="0.35">
      <c r="V2769" s="41" t="str">
        <f t="shared" si="53"/>
        <v/>
      </c>
      <c r="W2769" s="41"/>
      <c r="X2769" s="41"/>
      <c r="Y2769" s="41"/>
      <c r="AJ2769" s="41"/>
    </row>
    <row r="2770" spans="22:36" x14ac:dyDescent="0.35">
      <c r="V2770" s="41" t="str">
        <f t="shared" si="53"/>
        <v/>
      </c>
      <c r="W2770" s="41"/>
      <c r="X2770" s="41"/>
      <c r="Y2770" s="41"/>
      <c r="AJ2770" s="41"/>
    </row>
    <row r="2771" spans="22:36" x14ac:dyDescent="0.35">
      <c r="V2771" s="41" t="str">
        <f t="shared" si="53"/>
        <v/>
      </c>
      <c r="W2771" s="41"/>
      <c r="X2771" s="41"/>
      <c r="Y2771" s="41"/>
      <c r="AJ2771" s="41"/>
    </row>
    <row r="2772" spans="22:36" x14ac:dyDescent="0.35">
      <c r="V2772" s="41" t="str">
        <f t="shared" si="53"/>
        <v/>
      </c>
      <c r="W2772" s="41"/>
      <c r="X2772" s="41"/>
      <c r="Y2772" s="41"/>
      <c r="AJ2772" s="41"/>
    </row>
    <row r="2773" spans="22:36" x14ac:dyDescent="0.35">
      <c r="V2773" s="41" t="str">
        <f t="shared" si="53"/>
        <v/>
      </c>
      <c r="W2773" s="41"/>
      <c r="X2773" s="41"/>
      <c r="Y2773" s="41"/>
      <c r="AJ2773" s="41"/>
    </row>
    <row r="2774" spans="22:36" x14ac:dyDescent="0.35">
      <c r="V2774" s="41" t="str">
        <f t="shared" si="53"/>
        <v/>
      </c>
      <c r="W2774" s="41"/>
      <c r="X2774" s="41"/>
      <c r="Y2774" s="41"/>
      <c r="AJ2774" s="41"/>
    </row>
    <row r="2775" spans="22:36" x14ac:dyDescent="0.35">
      <c r="V2775" s="41" t="str">
        <f t="shared" si="53"/>
        <v/>
      </c>
      <c r="W2775" s="41"/>
      <c r="X2775" s="41"/>
      <c r="Y2775" s="41"/>
      <c r="AJ2775" s="41"/>
    </row>
    <row r="2776" spans="22:36" x14ac:dyDescent="0.35">
      <c r="V2776" s="41" t="str">
        <f t="shared" si="53"/>
        <v/>
      </c>
      <c r="W2776" s="41"/>
      <c r="X2776" s="41"/>
      <c r="Y2776" s="41"/>
      <c r="AJ2776" s="41"/>
    </row>
    <row r="2777" spans="22:36" x14ac:dyDescent="0.35">
      <c r="V2777" s="41" t="str">
        <f t="shared" si="53"/>
        <v/>
      </c>
      <c r="W2777" s="41"/>
      <c r="X2777" s="41"/>
      <c r="Y2777" s="41"/>
      <c r="AJ2777" s="41"/>
    </row>
    <row r="2778" spans="22:36" x14ac:dyDescent="0.35">
      <c r="V2778" s="41" t="str">
        <f t="shared" si="53"/>
        <v/>
      </c>
      <c r="W2778" s="41"/>
      <c r="X2778" s="41"/>
      <c r="Y2778" s="41"/>
      <c r="AJ2778" s="41"/>
    </row>
    <row r="2779" spans="22:36" x14ac:dyDescent="0.35">
      <c r="V2779" s="41" t="str">
        <f t="shared" si="53"/>
        <v/>
      </c>
      <c r="W2779" s="41"/>
      <c r="X2779" s="41"/>
      <c r="Y2779" s="41"/>
      <c r="AJ2779" s="41"/>
    </row>
    <row r="2780" spans="22:36" x14ac:dyDescent="0.35">
      <c r="V2780" s="41" t="str">
        <f t="shared" si="53"/>
        <v/>
      </c>
      <c r="W2780" s="41"/>
      <c r="X2780" s="41"/>
      <c r="Y2780" s="41"/>
      <c r="AJ2780" s="41"/>
    </row>
    <row r="2781" spans="22:36" x14ac:dyDescent="0.35">
      <c r="V2781" s="41" t="str">
        <f t="shared" si="53"/>
        <v/>
      </c>
      <c r="W2781" s="41"/>
      <c r="X2781" s="41"/>
      <c r="Y2781" s="41"/>
      <c r="AJ2781" s="41"/>
    </row>
    <row r="2782" spans="22:36" x14ac:dyDescent="0.35">
      <c r="V2782" s="41" t="str">
        <f t="shared" si="53"/>
        <v/>
      </c>
      <c r="W2782" s="41"/>
      <c r="X2782" s="41"/>
      <c r="Y2782" s="41"/>
      <c r="AJ2782" s="41"/>
    </row>
    <row r="2783" spans="22:36" x14ac:dyDescent="0.35">
      <c r="V2783" s="41" t="str">
        <f t="shared" si="53"/>
        <v/>
      </c>
      <c r="W2783" s="41"/>
      <c r="X2783" s="41"/>
      <c r="Y2783" s="41"/>
      <c r="AJ2783" s="41"/>
    </row>
    <row r="2784" spans="22:36" x14ac:dyDescent="0.35">
      <c r="V2784" s="41" t="str">
        <f t="shared" si="53"/>
        <v/>
      </c>
      <c r="W2784" s="41"/>
      <c r="X2784" s="41"/>
      <c r="Y2784" s="41"/>
      <c r="AJ2784" s="41"/>
    </row>
    <row r="2785" spans="22:36" x14ac:dyDescent="0.35">
      <c r="V2785" s="41" t="str">
        <f t="shared" si="53"/>
        <v/>
      </c>
      <c r="W2785" s="41"/>
      <c r="X2785" s="41"/>
      <c r="Y2785" s="41"/>
      <c r="AJ2785" s="41"/>
    </row>
    <row r="2786" spans="22:36" x14ac:dyDescent="0.35">
      <c r="V2786" s="41" t="str">
        <f t="shared" si="53"/>
        <v/>
      </c>
      <c r="W2786" s="41"/>
      <c r="X2786" s="41"/>
      <c r="Y2786" s="41"/>
      <c r="AJ2786" s="41"/>
    </row>
    <row r="2787" spans="22:36" x14ac:dyDescent="0.35">
      <c r="V2787" s="41" t="str">
        <f t="shared" si="53"/>
        <v/>
      </c>
      <c r="W2787" s="41"/>
      <c r="X2787" s="41"/>
      <c r="Y2787" s="41"/>
      <c r="AJ2787" s="41"/>
    </row>
    <row r="2788" spans="22:36" x14ac:dyDescent="0.35">
      <c r="V2788" s="41" t="str">
        <f t="shared" si="53"/>
        <v/>
      </c>
      <c r="W2788" s="41"/>
      <c r="X2788" s="41"/>
      <c r="Y2788" s="41"/>
      <c r="AJ2788" s="41"/>
    </row>
    <row r="2789" spans="22:36" x14ac:dyDescent="0.35">
      <c r="V2789" s="41" t="str">
        <f t="shared" si="53"/>
        <v/>
      </c>
      <c r="W2789" s="41"/>
      <c r="X2789" s="41"/>
      <c r="Y2789" s="41"/>
      <c r="AJ2789" s="41"/>
    </row>
    <row r="2790" spans="22:36" x14ac:dyDescent="0.35">
      <c r="V2790" s="41" t="str">
        <f t="shared" si="53"/>
        <v/>
      </c>
      <c r="W2790" s="41"/>
      <c r="X2790" s="41"/>
      <c r="Y2790" s="41"/>
      <c r="AJ2790" s="41"/>
    </row>
    <row r="2791" spans="22:36" x14ac:dyDescent="0.35">
      <c r="V2791" s="41" t="str">
        <f t="shared" si="53"/>
        <v/>
      </c>
      <c r="W2791" s="41"/>
      <c r="X2791" s="41"/>
      <c r="Y2791" s="41"/>
      <c r="AJ2791" s="41"/>
    </row>
    <row r="2792" spans="22:36" x14ac:dyDescent="0.35">
      <c r="V2792" s="41" t="str">
        <f t="shared" si="53"/>
        <v/>
      </c>
      <c r="W2792" s="41"/>
      <c r="X2792" s="41"/>
      <c r="Y2792" s="41"/>
      <c r="AJ2792" s="41"/>
    </row>
    <row r="2793" spans="22:36" x14ac:dyDescent="0.35">
      <c r="V2793" s="41" t="str">
        <f t="shared" si="53"/>
        <v/>
      </c>
      <c r="W2793" s="41"/>
      <c r="X2793" s="41"/>
      <c r="Y2793" s="41"/>
      <c r="AJ2793" s="41"/>
    </row>
    <row r="2794" spans="22:36" x14ac:dyDescent="0.35">
      <c r="V2794" s="41" t="str">
        <f t="shared" si="53"/>
        <v/>
      </c>
      <c r="W2794" s="41"/>
      <c r="X2794" s="41"/>
      <c r="Y2794" s="41"/>
      <c r="AJ2794" s="41"/>
    </row>
    <row r="2795" spans="22:36" x14ac:dyDescent="0.35">
      <c r="V2795" s="41" t="str">
        <f t="shared" si="53"/>
        <v/>
      </c>
      <c r="W2795" s="41"/>
      <c r="X2795" s="41"/>
      <c r="Y2795" s="41"/>
      <c r="AJ2795" s="41"/>
    </row>
    <row r="2796" spans="22:36" x14ac:dyDescent="0.35">
      <c r="V2796" s="41" t="str">
        <f t="shared" si="53"/>
        <v/>
      </c>
      <c r="W2796" s="41"/>
      <c r="X2796" s="41"/>
      <c r="Y2796" s="41"/>
      <c r="AJ2796" s="41"/>
    </row>
    <row r="2797" spans="22:36" x14ac:dyDescent="0.35">
      <c r="V2797" s="41" t="str">
        <f t="shared" si="53"/>
        <v/>
      </c>
      <c r="W2797" s="41"/>
      <c r="X2797" s="41"/>
      <c r="Y2797" s="41"/>
      <c r="AJ2797" s="41"/>
    </row>
    <row r="2798" spans="22:36" x14ac:dyDescent="0.35">
      <c r="V2798" s="41" t="str">
        <f t="shared" si="53"/>
        <v/>
      </c>
      <c r="W2798" s="41"/>
      <c r="X2798" s="41"/>
      <c r="Y2798" s="41"/>
      <c r="AJ2798" s="41"/>
    </row>
    <row r="2799" spans="22:36" x14ac:dyDescent="0.35">
      <c r="V2799" s="41" t="str">
        <f t="shared" si="53"/>
        <v/>
      </c>
      <c r="W2799" s="41"/>
      <c r="X2799" s="41"/>
      <c r="Y2799" s="41"/>
      <c r="AJ2799" s="41"/>
    </row>
    <row r="2800" spans="22:36" x14ac:dyDescent="0.35">
      <c r="V2800" s="41" t="str">
        <f t="shared" si="53"/>
        <v/>
      </c>
      <c r="W2800" s="41"/>
      <c r="X2800" s="41"/>
      <c r="Y2800" s="41"/>
      <c r="AJ2800" s="41"/>
    </row>
    <row r="2801" spans="22:36" x14ac:dyDescent="0.35">
      <c r="V2801" s="41" t="str">
        <f t="shared" si="53"/>
        <v/>
      </c>
      <c r="W2801" s="41"/>
      <c r="X2801" s="41"/>
      <c r="Y2801" s="41"/>
      <c r="AJ2801" s="41"/>
    </row>
    <row r="2802" spans="22:36" x14ac:dyDescent="0.35">
      <c r="V2802" s="41" t="str">
        <f t="shared" si="53"/>
        <v/>
      </c>
      <c r="W2802" s="41"/>
      <c r="X2802" s="41"/>
      <c r="Y2802" s="41"/>
      <c r="AJ2802" s="41"/>
    </row>
    <row r="2803" spans="22:36" x14ac:dyDescent="0.35">
      <c r="V2803" s="41" t="str">
        <f t="shared" si="53"/>
        <v/>
      </c>
      <c r="W2803" s="41"/>
      <c r="X2803" s="41"/>
      <c r="Y2803" s="41"/>
      <c r="AJ2803" s="41"/>
    </row>
    <row r="2804" spans="22:36" x14ac:dyDescent="0.35">
      <c r="V2804" s="41" t="str">
        <f t="shared" si="53"/>
        <v/>
      </c>
      <c r="W2804" s="41"/>
      <c r="X2804" s="41"/>
      <c r="Y2804" s="41"/>
      <c r="AJ2804" s="41"/>
    </row>
    <row r="2805" spans="22:36" x14ac:dyDescent="0.35">
      <c r="V2805" s="41" t="str">
        <f t="shared" si="53"/>
        <v/>
      </c>
      <c r="W2805" s="41"/>
      <c r="X2805" s="41"/>
      <c r="Y2805" s="41"/>
      <c r="AJ2805" s="41"/>
    </row>
    <row r="2806" spans="22:36" x14ac:dyDescent="0.35">
      <c r="V2806" s="41" t="str">
        <f t="shared" si="53"/>
        <v/>
      </c>
      <c r="W2806" s="41"/>
      <c r="X2806" s="41"/>
      <c r="Y2806" s="41"/>
      <c r="AJ2806" s="41"/>
    </row>
    <row r="2807" spans="22:36" x14ac:dyDescent="0.35">
      <c r="V2807" s="41" t="str">
        <f t="shared" si="53"/>
        <v/>
      </c>
      <c r="W2807" s="41"/>
      <c r="X2807" s="41"/>
      <c r="Y2807" s="41"/>
      <c r="AJ2807" s="41"/>
    </row>
    <row r="2808" spans="22:36" x14ac:dyDescent="0.35">
      <c r="V2808" s="41" t="str">
        <f t="shared" si="53"/>
        <v/>
      </c>
      <c r="W2808" s="41"/>
      <c r="X2808" s="41"/>
      <c r="Y2808" s="41"/>
      <c r="AJ2808" s="41"/>
    </row>
    <row r="2809" spans="22:36" x14ac:dyDescent="0.35">
      <c r="V2809" s="41" t="str">
        <f t="shared" si="53"/>
        <v/>
      </c>
      <c r="W2809" s="41"/>
      <c r="X2809" s="41"/>
      <c r="Y2809" s="41"/>
      <c r="AJ2809" s="41"/>
    </row>
    <row r="2810" spans="22:36" x14ac:dyDescent="0.35">
      <c r="V2810" s="41" t="str">
        <f t="shared" si="53"/>
        <v/>
      </c>
      <c r="W2810" s="41"/>
      <c r="X2810" s="41"/>
      <c r="Y2810" s="41"/>
      <c r="AJ2810" s="41"/>
    </row>
    <row r="2811" spans="22:36" x14ac:dyDescent="0.35">
      <c r="V2811" s="41" t="str">
        <f t="shared" si="53"/>
        <v/>
      </c>
      <c r="W2811" s="41"/>
      <c r="X2811" s="41"/>
      <c r="Y2811" s="41"/>
      <c r="AJ2811" s="41"/>
    </row>
    <row r="2812" spans="22:36" x14ac:dyDescent="0.35">
      <c r="V2812" s="41" t="str">
        <f t="shared" si="53"/>
        <v/>
      </c>
      <c r="W2812" s="41"/>
      <c r="X2812" s="41"/>
      <c r="Y2812" s="41"/>
      <c r="AJ2812" s="41"/>
    </row>
    <row r="2813" spans="22:36" x14ac:dyDescent="0.35">
      <c r="V2813" s="41" t="str">
        <f t="shared" si="53"/>
        <v/>
      </c>
      <c r="W2813" s="41"/>
      <c r="X2813" s="41"/>
      <c r="Y2813" s="41"/>
      <c r="AJ2813" s="41"/>
    </row>
    <row r="2814" spans="22:36" x14ac:dyDescent="0.35">
      <c r="V2814" s="41" t="str">
        <f t="shared" si="53"/>
        <v/>
      </c>
      <c r="W2814" s="41"/>
      <c r="X2814" s="41"/>
      <c r="Y2814" s="41"/>
      <c r="AJ2814" s="41"/>
    </row>
    <row r="2815" spans="22:36" x14ac:dyDescent="0.35">
      <c r="V2815" s="41" t="str">
        <f t="shared" si="53"/>
        <v/>
      </c>
      <c r="W2815" s="41"/>
      <c r="X2815" s="41"/>
      <c r="Y2815" s="41"/>
      <c r="AJ2815" s="41"/>
    </row>
    <row r="2816" spans="22:36" x14ac:dyDescent="0.35">
      <c r="V2816" s="41" t="str">
        <f t="shared" si="53"/>
        <v/>
      </c>
      <c r="W2816" s="41"/>
      <c r="X2816" s="41"/>
      <c r="Y2816" s="41"/>
      <c r="AJ2816" s="41"/>
    </row>
    <row r="2817" spans="22:36" x14ac:dyDescent="0.35">
      <c r="V2817" s="41" t="str">
        <f t="shared" si="53"/>
        <v/>
      </c>
      <c r="W2817" s="41"/>
      <c r="X2817" s="41"/>
      <c r="Y2817" s="41"/>
      <c r="AJ2817" s="41"/>
    </row>
    <row r="2818" spans="22:36" x14ac:dyDescent="0.35">
      <c r="V2818" s="41" t="str">
        <f t="shared" si="53"/>
        <v/>
      </c>
      <c r="W2818" s="41"/>
      <c r="X2818" s="41"/>
      <c r="Y2818" s="41"/>
      <c r="AJ2818" s="41"/>
    </row>
    <row r="2819" spans="22:36" x14ac:dyDescent="0.35">
      <c r="V2819" s="41" t="str">
        <f t="shared" si="53"/>
        <v/>
      </c>
      <c r="W2819" s="41"/>
      <c r="X2819" s="41"/>
      <c r="Y2819" s="41"/>
      <c r="AJ2819" s="41"/>
    </row>
    <row r="2820" spans="22:36" x14ac:dyDescent="0.35">
      <c r="V2820" s="41" t="str">
        <f t="shared" si="53"/>
        <v/>
      </c>
      <c r="W2820" s="41"/>
      <c r="X2820" s="41"/>
      <c r="Y2820" s="41"/>
      <c r="AJ2820" s="41"/>
    </row>
    <row r="2821" spans="22:36" x14ac:dyDescent="0.35">
      <c r="V2821" s="41" t="str">
        <f t="shared" si="53"/>
        <v/>
      </c>
      <c r="W2821" s="41"/>
      <c r="X2821" s="41"/>
      <c r="Y2821" s="41"/>
      <c r="AJ2821" s="41"/>
    </row>
    <row r="2822" spans="22:36" x14ac:dyDescent="0.35">
      <c r="V2822" s="41" t="str">
        <f t="shared" si="53"/>
        <v/>
      </c>
      <c r="W2822" s="41"/>
      <c r="X2822" s="41"/>
      <c r="Y2822" s="41"/>
      <c r="AJ2822" s="41"/>
    </row>
    <row r="2823" spans="22:36" x14ac:dyDescent="0.35">
      <c r="V2823" s="41" t="str">
        <f t="shared" si="53"/>
        <v/>
      </c>
      <c r="W2823" s="41"/>
      <c r="X2823" s="41"/>
      <c r="Y2823" s="41"/>
      <c r="AJ2823" s="41"/>
    </row>
    <row r="2824" spans="22:36" x14ac:dyDescent="0.35">
      <c r="V2824" s="41" t="str">
        <f t="shared" si="53"/>
        <v/>
      </c>
      <c r="W2824" s="41"/>
      <c r="X2824" s="41"/>
      <c r="Y2824" s="41"/>
      <c r="AJ2824" s="41"/>
    </row>
    <row r="2825" spans="22:36" x14ac:dyDescent="0.35">
      <c r="V2825" s="41" t="str">
        <f t="shared" si="53"/>
        <v/>
      </c>
      <c r="W2825" s="41"/>
      <c r="X2825" s="41"/>
      <c r="Y2825" s="41"/>
      <c r="AJ2825" s="41"/>
    </row>
    <row r="2826" spans="22:36" x14ac:dyDescent="0.35">
      <c r="V2826" s="41" t="str">
        <f t="shared" ref="V2826:V2889" si="54">IF(AND(E2825&lt;&gt;"",J2825&lt;&gt;"",K2825&lt;&gt;""),
IF(AND(E2825="Ducted",J2825&lt;10,K2825&lt;3.5),"ERROR: AEER must be greater than 3.5",
IF(AND(E2825="Ducted",J2825&gt;=10,J2825&lt;25,K2825&lt;3.4),"ERROR: AEER must be greater than 3.4",
IF(AND(E2825="Ducted",J2825&gt;=25,J2825&lt;=39,K2825&lt;3.4),"ERROR: AEER must be greater than 3.4",
IF(AND(E2825="Ducted",J2825&gt;39,J2825&lt;=65,K2825&lt;3.2),"ERROR: AEER must be greater than 3.2",
IF(AND(E2825="Non-ducted",J2825&lt;4,K2825&lt;4.1),"ERROR: AEER must be greater than 4.1",
IF(AND(E2825="Non-ducted",J2825&gt;=4,J2825&lt;7,K2825&lt;3.7),"ERROR: AEER must be greater than 3.7",
IF(AND(E2825="Non-ducted",J2825&gt;=7,J2825&lt;10,K2825&lt;3.7),"ERROR: AEER must be greater than 3.7",
IF(AND(E2825="Non-ducted",J2825&gt;=10,J2825&lt;=39,K2825&lt;3.6),"ERROR: AEER must be greater than 3.6",
IF(AND(E2825="Non-ducted",J2825&gt;39,J2825&lt;=65,K2825&lt;3.4),"ERROR: AEER must be greater than 3.4",""))))))))),"")</f>
        <v/>
      </c>
      <c r="W2826" s="41"/>
      <c r="X2826" s="41"/>
      <c r="Y2826" s="41"/>
      <c r="AJ2826" s="41"/>
    </row>
    <row r="2827" spans="22:36" x14ac:dyDescent="0.35">
      <c r="V2827" s="41" t="str">
        <f t="shared" si="54"/>
        <v/>
      </c>
      <c r="W2827" s="41"/>
      <c r="X2827" s="41"/>
      <c r="Y2827" s="41"/>
      <c r="AJ2827" s="41"/>
    </row>
    <row r="2828" spans="22:36" x14ac:dyDescent="0.35">
      <c r="V2828" s="41" t="str">
        <f t="shared" si="54"/>
        <v/>
      </c>
      <c r="W2828" s="41"/>
      <c r="X2828" s="41"/>
      <c r="Y2828" s="41"/>
      <c r="AJ2828" s="41"/>
    </row>
    <row r="2829" spans="22:36" x14ac:dyDescent="0.35">
      <c r="V2829" s="41" t="str">
        <f t="shared" si="54"/>
        <v/>
      </c>
      <c r="W2829" s="41"/>
      <c r="X2829" s="41"/>
      <c r="Y2829" s="41"/>
      <c r="AJ2829" s="41"/>
    </row>
    <row r="2830" spans="22:36" x14ac:dyDescent="0.35">
      <c r="V2830" s="41" t="str">
        <f t="shared" si="54"/>
        <v/>
      </c>
      <c r="W2830" s="41"/>
      <c r="X2830" s="41"/>
      <c r="Y2830" s="41"/>
      <c r="AJ2830" s="41"/>
    </row>
    <row r="2831" spans="22:36" x14ac:dyDescent="0.35">
      <c r="V2831" s="41" t="str">
        <f t="shared" si="54"/>
        <v/>
      </c>
      <c r="W2831" s="41"/>
      <c r="X2831" s="41"/>
      <c r="Y2831" s="41"/>
      <c r="AJ2831" s="41"/>
    </row>
    <row r="2832" spans="22:36" x14ac:dyDescent="0.35">
      <c r="V2832" s="41" t="str">
        <f t="shared" si="54"/>
        <v/>
      </c>
      <c r="W2832" s="41"/>
      <c r="X2832" s="41"/>
      <c r="Y2832" s="41"/>
      <c r="AJ2832" s="41"/>
    </row>
    <row r="2833" spans="22:36" x14ac:dyDescent="0.35">
      <c r="V2833" s="41" t="str">
        <f t="shared" si="54"/>
        <v/>
      </c>
      <c r="W2833" s="41"/>
      <c r="X2833" s="41"/>
      <c r="Y2833" s="41"/>
      <c r="AJ2833" s="41"/>
    </row>
    <row r="2834" spans="22:36" x14ac:dyDescent="0.35">
      <c r="V2834" s="41" t="str">
        <f t="shared" si="54"/>
        <v/>
      </c>
      <c r="W2834" s="41"/>
      <c r="X2834" s="41"/>
      <c r="Y2834" s="41"/>
      <c r="AJ2834" s="41"/>
    </row>
    <row r="2835" spans="22:36" x14ac:dyDescent="0.35">
      <c r="V2835" s="41" t="str">
        <f t="shared" si="54"/>
        <v/>
      </c>
      <c r="W2835" s="41"/>
      <c r="X2835" s="41"/>
      <c r="Y2835" s="41"/>
      <c r="AJ2835" s="41"/>
    </row>
    <row r="2836" spans="22:36" x14ac:dyDescent="0.35">
      <c r="V2836" s="41" t="str">
        <f t="shared" si="54"/>
        <v/>
      </c>
      <c r="W2836" s="41"/>
      <c r="X2836" s="41"/>
      <c r="Y2836" s="41"/>
      <c r="AJ2836" s="41"/>
    </row>
    <row r="2837" spans="22:36" x14ac:dyDescent="0.35">
      <c r="V2837" s="41" t="str">
        <f t="shared" si="54"/>
        <v/>
      </c>
      <c r="W2837" s="41"/>
      <c r="X2837" s="41"/>
      <c r="Y2837" s="41"/>
      <c r="AJ2837" s="41"/>
    </row>
    <row r="2838" spans="22:36" x14ac:dyDescent="0.35">
      <c r="V2838" s="41" t="str">
        <f t="shared" si="54"/>
        <v/>
      </c>
      <c r="W2838" s="41"/>
      <c r="X2838" s="41"/>
      <c r="Y2838" s="41"/>
      <c r="AJ2838" s="41"/>
    </row>
    <row r="2839" spans="22:36" x14ac:dyDescent="0.35">
      <c r="V2839" s="41" t="str">
        <f t="shared" si="54"/>
        <v/>
      </c>
      <c r="W2839" s="41"/>
      <c r="X2839" s="41"/>
      <c r="Y2839" s="41"/>
      <c r="AJ2839" s="41"/>
    </row>
    <row r="2840" spans="22:36" x14ac:dyDescent="0.35">
      <c r="V2840" s="41" t="str">
        <f t="shared" si="54"/>
        <v/>
      </c>
      <c r="W2840" s="41"/>
      <c r="X2840" s="41"/>
      <c r="Y2840" s="41"/>
      <c r="AJ2840" s="41"/>
    </row>
    <row r="2841" spans="22:36" x14ac:dyDescent="0.35">
      <c r="V2841" s="41" t="str">
        <f t="shared" si="54"/>
        <v/>
      </c>
      <c r="W2841" s="41"/>
      <c r="X2841" s="41"/>
      <c r="Y2841" s="41"/>
      <c r="AJ2841" s="41"/>
    </row>
    <row r="2842" spans="22:36" x14ac:dyDescent="0.35">
      <c r="V2842" s="41" t="str">
        <f t="shared" si="54"/>
        <v/>
      </c>
      <c r="W2842" s="41"/>
      <c r="X2842" s="41"/>
      <c r="Y2842" s="41"/>
      <c r="AJ2842" s="41"/>
    </row>
    <row r="2843" spans="22:36" x14ac:dyDescent="0.35">
      <c r="V2843" s="41" t="str">
        <f t="shared" si="54"/>
        <v/>
      </c>
      <c r="W2843" s="41"/>
      <c r="X2843" s="41"/>
      <c r="Y2843" s="41"/>
      <c r="AJ2843" s="41"/>
    </row>
    <row r="2844" spans="22:36" x14ac:dyDescent="0.35">
      <c r="V2844" s="41" t="str">
        <f t="shared" si="54"/>
        <v/>
      </c>
      <c r="W2844" s="41"/>
      <c r="X2844" s="41"/>
      <c r="Y2844" s="41"/>
      <c r="AJ2844" s="41"/>
    </row>
    <row r="2845" spans="22:36" x14ac:dyDescent="0.35">
      <c r="V2845" s="41" t="str">
        <f t="shared" si="54"/>
        <v/>
      </c>
      <c r="W2845" s="41"/>
      <c r="X2845" s="41"/>
      <c r="Y2845" s="41"/>
      <c r="AJ2845" s="41"/>
    </row>
    <row r="2846" spans="22:36" x14ac:dyDescent="0.35">
      <c r="V2846" s="41" t="str">
        <f t="shared" si="54"/>
        <v/>
      </c>
      <c r="W2846" s="41"/>
      <c r="X2846" s="41"/>
      <c r="Y2846" s="41"/>
      <c r="AJ2846" s="41"/>
    </row>
    <row r="2847" spans="22:36" x14ac:dyDescent="0.35">
      <c r="V2847" s="41" t="str">
        <f t="shared" si="54"/>
        <v/>
      </c>
      <c r="W2847" s="41"/>
      <c r="X2847" s="41"/>
      <c r="Y2847" s="41"/>
      <c r="AJ2847" s="41"/>
    </row>
    <row r="2848" spans="22:36" x14ac:dyDescent="0.35">
      <c r="V2848" s="41" t="str">
        <f t="shared" si="54"/>
        <v/>
      </c>
      <c r="W2848" s="41"/>
      <c r="X2848" s="41"/>
      <c r="Y2848" s="41"/>
      <c r="AJ2848" s="41"/>
    </row>
    <row r="2849" spans="22:36" x14ac:dyDescent="0.35">
      <c r="V2849" s="41" t="str">
        <f t="shared" si="54"/>
        <v/>
      </c>
      <c r="W2849" s="41"/>
      <c r="X2849" s="41"/>
      <c r="Y2849" s="41"/>
      <c r="AJ2849" s="41"/>
    </row>
    <row r="2850" spans="22:36" x14ac:dyDescent="0.35">
      <c r="V2850" s="41" t="str">
        <f t="shared" si="54"/>
        <v/>
      </c>
      <c r="W2850" s="41"/>
      <c r="X2850" s="41"/>
      <c r="Y2850" s="41"/>
      <c r="AJ2850" s="41"/>
    </row>
    <row r="2851" spans="22:36" x14ac:dyDescent="0.35">
      <c r="V2851" s="41" t="str">
        <f t="shared" si="54"/>
        <v/>
      </c>
      <c r="W2851" s="41"/>
      <c r="X2851" s="41"/>
      <c r="Y2851" s="41"/>
      <c r="AJ2851" s="41"/>
    </row>
    <row r="2852" spans="22:36" x14ac:dyDescent="0.35">
      <c r="V2852" s="41" t="str">
        <f t="shared" si="54"/>
        <v/>
      </c>
      <c r="W2852" s="41"/>
      <c r="X2852" s="41"/>
      <c r="Y2852" s="41"/>
      <c r="AJ2852" s="41"/>
    </row>
    <row r="2853" spans="22:36" x14ac:dyDescent="0.35">
      <c r="V2853" s="41" t="str">
        <f t="shared" si="54"/>
        <v/>
      </c>
      <c r="W2853" s="41"/>
      <c r="X2853" s="41"/>
      <c r="Y2853" s="41"/>
      <c r="AJ2853" s="41"/>
    </row>
    <row r="2854" spans="22:36" x14ac:dyDescent="0.35">
      <c r="V2854" s="41" t="str">
        <f t="shared" si="54"/>
        <v/>
      </c>
      <c r="W2854" s="41"/>
      <c r="X2854" s="41"/>
      <c r="Y2854" s="41"/>
      <c r="AJ2854" s="41"/>
    </row>
    <row r="2855" spans="22:36" x14ac:dyDescent="0.35">
      <c r="V2855" s="41" t="str">
        <f t="shared" si="54"/>
        <v/>
      </c>
      <c r="W2855" s="41"/>
      <c r="X2855" s="41"/>
      <c r="Y2855" s="41"/>
      <c r="AJ2855" s="41"/>
    </row>
    <row r="2856" spans="22:36" x14ac:dyDescent="0.35">
      <c r="V2856" s="41" t="str">
        <f t="shared" si="54"/>
        <v/>
      </c>
      <c r="W2856" s="41"/>
      <c r="X2856" s="41"/>
      <c r="Y2856" s="41"/>
      <c r="AJ2856" s="41"/>
    </row>
    <row r="2857" spans="22:36" x14ac:dyDescent="0.35">
      <c r="V2857" s="41" t="str">
        <f t="shared" si="54"/>
        <v/>
      </c>
      <c r="W2857" s="41"/>
      <c r="X2857" s="41"/>
      <c r="Y2857" s="41"/>
      <c r="AJ2857" s="41"/>
    </row>
    <row r="2858" spans="22:36" x14ac:dyDescent="0.35">
      <c r="V2858" s="41" t="str">
        <f t="shared" si="54"/>
        <v/>
      </c>
      <c r="W2858" s="41"/>
      <c r="X2858" s="41"/>
      <c r="Y2858" s="41"/>
      <c r="AJ2858" s="41"/>
    </row>
    <row r="2859" spans="22:36" x14ac:dyDescent="0.35">
      <c r="V2859" s="41" t="str">
        <f t="shared" si="54"/>
        <v/>
      </c>
      <c r="W2859" s="41"/>
      <c r="X2859" s="41"/>
      <c r="Y2859" s="41"/>
      <c r="AJ2859" s="41"/>
    </row>
    <row r="2860" spans="22:36" x14ac:dyDescent="0.35">
      <c r="V2860" s="41" t="str">
        <f t="shared" si="54"/>
        <v/>
      </c>
      <c r="W2860" s="41"/>
      <c r="X2860" s="41"/>
      <c r="Y2860" s="41"/>
      <c r="AJ2860" s="41"/>
    </row>
    <row r="2861" spans="22:36" x14ac:dyDescent="0.35">
      <c r="V2861" s="41" t="str">
        <f t="shared" si="54"/>
        <v/>
      </c>
      <c r="W2861" s="41"/>
      <c r="X2861" s="41"/>
      <c r="Y2861" s="41"/>
      <c r="AJ2861" s="41"/>
    </row>
    <row r="2862" spans="22:36" x14ac:dyDescent="0.35">
      <c r="V2862" s="41" t="str">
        <f t="shared" si="54"/>
        <v/>
      </c>
      <c r="W2862" s="41"/>
      <c r="X2862" s="41"/>
      <c r="Y2862" s="41"/>
      <c r="AJ2862" s="41"/>
    </row>
    <row r="2863" spans="22:36" x14ac:dyDescent="0.35">
      <c r="V2863" s="41" t="str">
        <f t="shared" si="54"/>
        <v/>
      </c>
      <c r="W2863" s="41"/>
      <c r="X2863" s="41"/>
      <c r="Y2863" s="41"/>
      <c r="AJ2863" s="41"/>
    </row>
    <row r="2864" spans="22:36" x14ac:dyDescent="0.35">
      <c r="V2864" s="41" t="str">
        <f t="shared" si="54"/>
        <v/>
      </c>
      <c r="W2864" s="41"/>
      <c r="X2864" s="41"/>
      <c r="Y2864" s="41"/>
      <c r="AJ2864" s="41"/>
    </row>
    <row r="2865" spans="22:36" x14ac:dyDescent="0.35">
      <c r="V2865" s="41" t="str">
        <f t="shared" si="54"/>
        <v/>
      </c>
      <c r="W2865" s="41"/>
      <c r="X2865" s="41"/>
      <c r="Y2865" s="41"/>
      <c r="AJ2865" s="41"/>
    </row>
    <row r="2866" spans="22:36" x14ac:dyDescent="0.35">
      <c r="V2866" s="41" t="str">
        <f t="shared" si="54"/>
        <v/>
      </c>
      <c r="W2866" s="41"/>
      <c r="X2866" s="41"/>
      <c r="Y2866" s="41"/>
      <c r="AJ2866" s="41"/>
    </row>
    <row r="2867" spans="22:36" x14ac:dyDescent="0.35">
      <c r="V2867" s="41" t="str">
        <f t="shared" si="54"/>
        <v/>
      </c>
      <c r="W2867" s="41"/>
      <c r="X2867" s="41"/>
      <c r="Y2867" s="41"/>
      <c r="AJ2867" s="41"/>
    </row>
    <row r="2868" spans="22:36" x14ac:dyDescent="0.35">
      <c r="V2868" s="41" t="str">
        <f t="shared" si="54"/>
        <v/>
      </c>
      <c r="W2868" s="41"/>
      <c r="X2868" s="41"/>
      <c r="Y2868" s="41"/>
      <c r="AJ2868" s="41"/>
    </row>
    <row r="2869" spans="22:36" x14ac:dyDescent="0.35">
      <c r="V2869" s="41" t="str">
        <f t="shared" si="54"/>
        <v/>
      </c>
      <c r="W2869" s="41"/>
      <c r="X2869" s="41"/>
      <c r="Y2869" s="41"/>
      <c r="AJ2869" s="41"/>
    </row>
    <row r="2870" spans="22:36" x14ac:dyDescent="0.35">
      <c r="V2870" s="41" t="str">
        <f t="shared" si="54"/>
        <v/>
      </c>
      <c r="W2870" s="41"/>
      <c r="X2870" s="41"/>
      <c r="Y2870" s="41"/>
      <c r="AJ2870" s="41"/>
    </row>
    <row r="2871" spans="22:36" x14ac:dyDescent="0.35">
      <c r="V2871" s="41" t="str">
        <f t="shared" si="54"/>
        <v/>
      </c>
      <c r="W2871" s="41"/>
      <c r="X2871" s="41"/>
      <c r="Y2871" s="41"/>
      <c r="AJ2871" s="41"/>
    </row>
    <row r="2872" spans="22:36" x14ac:dyDescent="0.35">
      <c r="V2872" s="41" t="str">
        <f t="shared" si="54"/>
        <v/>
      </c>
      <c r="W2872" s="41"/>
      <c r="X2872" s="41"/>
      <c r="Y2872" s="41"/>
      <c r="AJ2872" s="41"/>
    </row>
    <row r="2873" spans="22:36" x14ac:dyDescent="0.35">
      <c r="V2873" s="41" t="str">
        <f t="shared" si="54"/>
        <v/>
      </c>
      <c r="W2873" s="41"/>
      <c r="X2873" s="41"/>
      <c r="Y2873" s="41"/>
      <c r="AJ2873" s="41"/>
    </row>
    <row r="2874" spans="22:36" x14ac:dyDescent="0.35">
      <c r="V2874" s="41" t="str">
        <f t="shared" si="54"/>
        <v/>
      </c>
      <c r="W2874" s="41"/>
      <c r="X2874" s="41"/>
      <c r="Y2874" s="41"/>
      <c r="AJ2874" s="41"/>
    </row>
    <row r="2875" spans="22:36" x14ac:dyDescent="0.35">
      <c r="V2875" s="41" t="str">
        <f t="shared" si="54"/>
        <v/>
      </c>
      <c r="W2875" s="41"/>
      <c r="X2875" s="41"/>
      <c r="Y2875" s="41"/>
      <c r="AJ2875" s="41"/>
    </row>
    <row r="2876" spans="22:36" x14ac:dyDescent="0.35">
      <c r="V2876" s="41" t="str">
        <f t="shared" si="54"/>
        <v/>
      </c>
      <c r="W2876" s="41"/>
      <c r="X2876" s="41"/>
      <c r="Y2876" s="41"/>
      <c r="AJ2876" s="41"/>
    </row>
    <row r="2877" spans="22:36" x14ac:dyDescent="0.35">
      <c r="V2877" s="41" t="str">
        <f t="shared" si="54"/>
        <v/>
      </c>
      <c r="W2877" s="41"/>
      <c r="X2877" s="41"/>
      <c r="Y2877" s="41"/>
      <c r="AJ2877" s="41"/>
    </row>
    <row r="2878" spans="22:36" x14ac:dyDescent="0.35">
      <c r="V2878" s="41" t="str">
        <f t="shared" si="54"/>
        <v/>
      </c>
      <c r="W2878" s="41"/>
      <c r="X2878" s="41"/>
      <c r="Y2878" s="41"/>
      <c r="AJ2878" s="41"/>
    </row>
    <row r="2879" spans="22:36" x14ac:dyDescent="0.35">
      <c r="V2879" s="41" t="str">
        <f t="shared" si="54"/>
        <v/>
      </c>
      <c r="W2879" s="41"/>
      <c r="X2879" s="41"/>
      <c r="Y2879" s="41"/>
      <c r="AJ2879" s="41"/>
    </row>
    <row r="2880" spans="22:36" x14ac:dyDescent="0.35">
      <c r="V2880" s="41" t="str">
        <f t="shared" si="54"/>
        <v/>
      </c>
      <c r="W2880" s="41"/>
      <c r="X2880" s="41"/>
      <c r="Y2880" s="41"/>
      <c r="AJ2880" s="41"/>
    </row>
    <row r="2881" spans="22:36" x14ac:dyDescent="0.35">
      <c r="V2881" s="41" t="str">
        <f t="shared" si="54"/>
        <v/>
      </c>
      <c r="W2881" s="41"/>
      <c r="X2881" s="41"/>
      <c r="Y2881" s="41"/>
      <c r="AJ2881" s="41"/>
    </row>
    <row r="2882" spans="22:36" x14ac:dyDescent="0.35">
      <c r="V2882" s="41" t="str">
        <f t="shared" si="54"/>
        <v/>
      </c>
      <c r="W2882" s="41"/>
      <c r="X2882" s="41"/>
      <c r="Y2882" s="41"/>
      <c r="AJ2882" s="41"/>
    </row>
    <row r="2883" spans="22:36" x14ac:dyDescent="0.35">
      <c r="V2883" s="41" t="str">
        <f t="shared" si="54"/>
        <v/>
      </c>
      <c r="W2883" s="41"/>
      <c r="X2883" s="41"/>
      <c r="Y2883" s="41"/>
      <c r="AJ2883" s="41"/>
    </row>
    <row r="2884" spans="22:36" x14ac:dyDescent="0.35">
      <c r="V2884" s="41" t="str">
        <f t="shared" si="54"/>
        <v/>
      </c>
      <c r="W2884" s="41"/>
      <c r="X2884" s="41"/>
      <c r="Y2884" s="41"/>
      <c r="AJ2884" s="41"/>
    </row>
    <row r="2885" spans="22:36" x14ac:dyDescent="0.35">
      <c r="V2885" s="41" t="str">
        <f t="shared" si="54"/>
        <v/>
      </c>
      <c r="W2885" s="41"/>
      <c r="X2885" s="41"/>
      <c r="Y2885" s="41"/>
      <c r="AJ2885" s="41"/>
    </row>
    <row r="2886" spans="22:36" x14ac:dyDescent="0.35">
      <c r="V2886" s="41" t="str">
        <f t="shared" si="54"/>
        <v/>
      </c>
      <c r="W2886" s="41"/>
      <c r="X2886" s="41"/>
      <c r="Y2886" s="41"/>
      <c r="AJ2886" s="41"/>
    </row>
    <row r="2887" spans="22:36" x14ac:dyDescent="0.35">
      <c r="V2887" s="41" t="str">
        <f t="shared" si="54"/>
        <v/>
      </c>
      <c r="W2887" s="41"/>
      <c r="X2887" s="41"/>
      <c r="Y2887" s="41"/>
      <c r="AJ2887" s="41"/>
    </row>
    <row r="2888" spans="22:36" x14ac:dyDescent="0.35">
      <c r="V2888" s="41" t="str">
        <f t="shared" si="54"/>
        <v/>
      </c>
      <c r="W2888" s="41"/>
      <c r="X2888" s="41"/>
      <c r="Y2888" s="41"/>
      <c r="AJ2888" s="41"/>
    </row>
    <row r="2889" spans="22:36" x14ac:dyDescent="0.35">
      <c r="V2889" s="41" t="str">
        <f t="shared" si="54"/>
        <v/>
      </c>
      <c r="W2889" s="41"/>
      <c r="X2889" s="41"/>
      <c r="Y2889" s="41"/>
      <c r="AJ2889" s="41"/>
    </row>
    <row r="2890" spans="22:36" x14ac:dyDescent="0.35">
      <c r="V2890" s="41" t="str">
        <f t="shared" ref="V2890:V2953" si="55">IF(AND(E2889&lt;&gt;"",J2889&lt;&gt;"",K2889&lt;&gt;""),
IF(AND(E2889="Ducted",J2889&lt;10,K2889&lt;3.5),"ERROR: AEER must be greater than 3.5",
IF(AND(E2889="Ducted",J2889&gt;=10,J2889&lt;25,K2889&lt;3.4),"ERROR: AEER must be greater than 3.4",
IF(AND(E2889="Ducted",J2889&gt;=25,J2889&lt;=39,K2889&lt;3.4),"ERROR: AEER must be greater than 3.4",
IF(AND(E2889="Ducted",J2889&gt;39,J2889&lt;=65,K2889&lt;3.2),"ERROR: AEER must be greater than 3.2",
IF(AND(E2889="Non-ducted",J2889&lt;4,K2889&lt;4.1),"ERROR: AEER must be greater than 4.1",
IF(AND(E2889="Non-ducted",J2889&gt;=4,J2889&lt;7,K2889&lt;3.7),"ERROR: AEER must be greater than 3.7",
IF(AND(E2889="Non-ducted",J2889&gt;=7,J2889&lt;10,K2889&lt;3.7),"ERROR: AEER must be greater than 3.7",
IF(AND(E2889="Non-ducted",J2889&gt;=10,J2889&lt;=39,K2889&lt;3.6),"ERROR: AEER must be greater than 3.6",
IF(AND(E2889="Non-ducted",J2889&gt;39,J2889&lt;=65,K2889&lt;3.4),"ERROR: AEER must be greater than 3.4",""))))))))),"")</f>
        <v/>
      </c>
      <c r="W2890" s="41"/>
      <c r="X2890" s="41"/>
      <c r="Y2890" s="41"/>
      <c r="AJ2890" s="41"/>
    </row>
    <row r="2891" spans="22:36" x14ac:dyDescent="0.35">
      <c r="V2891" s="41" t="str">
        <f t="shared" si="55"/>
        <v/>
      </c>
      <c r="W2891" s="41"/>
      <c r="X2891" s="41"/>
      <c r="Y2891" s="41"/>
      <c r="AJ2891" s="41"/>
    </row>
    <row r="2892" spans="22:36" x14ac:dyDescent="0.35">
      <c r="V2892" s="41" t="str">
        <f t="shared" si="55"/>
        <v/>
      </c>
      <c r="W2892" s="41"/>
      <c r="X2892" s="41"/>
      <c r="Y2892" s="41"/>
      <c r="AJ2892" s="41"/>
    </row>
    <row r="2893" spans="22:36" x14ac:dyDescent="0.35">
      <c r="V2893" s="41" t="str">
        <f t="shared" si="55"/>
        <v/>
      </c>
      <c r="W2893" s="41"/>
      <c r="X2893" s="41"/>
      <c r="Y2893" s="41"/>
      <c r="AJ2893" s="41"/>
    </row>
    <row r="2894" spans="22:36" x14ac:dyDescent="0.35">
      <c r="V2894" s="41" t="str">
        <f t="shared" si="55"/>
        <v/>
      </c>
      <c r="W2894" s="41"/>
      <c r="X2894" s="41"/>
      <c r="Y2894" s="41"/>
      <c r="AJ2894" s="41"/>
    </row>
    <row r="2895" spans="22:36" x14ac:dyDescent="0.35">
      <c r="V2895" s="41" t="str">
        <f t="shared" si="55"/>
        <v/>
      </c>
      <c r="W2895" s="41"/>
      <c r="X2895" s="41"/>
      <c r="Y2895" s="41"/>
      <c r="AJ2895" s="41"/>
    </row>
    <row r="2896" spans="22:36" x14ac:dyDescent="0.35">
      <c r="V2896" s="41" t="str">
        <f t="shared" si="55"/>
        <v/>
      </c>
      <c r="W2896" s="41"/>
      <c r="X2896" s="41"/>
      <c r="Y2896" s="41"/>
      <c r="AJ2896" s="41"/>
    </row>
    <row r="2897" spans="22:36" x14ac:dyDescent="0.35">
      <c r="V2897" s="41" t="str">
        <f t="shared" si="55"/>
        <v/>
      </c>
      <c r="W2897" s="41"/>
      <c r="X2897" s="41"/>
      <c r="Y2897" s="41"/>
      <c r="AJ2897" s="41"/>
    </row>
    <row r="2898" spans="22:36" x14ac:dyDescent="0.35">
      <c r="V2898" s="41" t="str">
        <f t="shared" si="55"/>
        <v/>
      </c>
      <c r="W2898" s="41"/>
      <c r="X2898" s="41"/>
      <c r="Y2898" s="41"/>
      <c r="AJ2898" s="41"/>
    </row>
    <row r="2899" spans="22:36" x14ac:dyDescent="0.35">
      <c r="V2899" s="41" t="str">
        <f t="shared" si="55"/>
        <v/>
      </c>
      <c r="W2899" s="41"/>
      <c r="X2899" s="41"/>
      <c r="Y2899" s="41"/>
      <c r="AJ2899" s="41"/>
    </row>
    <row r="2900" spans="22:36" x14ac:dyDescent="0.35">
      <c r="V2900" s="41" t="str">
        <f t="shared" si="55"/>
        <v/>
      </c>
      <c r="W2900" s="41"/>
      <c r="X2900" s="41"/>
      <c r="Y2900" s="41"/>
      <c r="AJ2900" s="41"/>
    </row>
    <row r="2901" spans="22:36" x14ac:dyDescent="0.35">
      <c r="V2901" s="41" t="str">
        <f t="shared" si="55"/>
        <v/>
      </c>
      <c r="W2901" s="41"/>
      <c r="X2901" s="41"/>
      <c r="Y2901" s="41"/>
      <c r="AJ2901" s="41"/>
    </row>
    <row r="2902" spans="22:36" x14ac:dyDescent="0.35">
      <c r="V2902" s="41" t="str">
        <f t="shared" si="55"/>
        <v/>
      </c>
      <c r="W2902" s="41"/>
      <c r="X2902" s="41"/>
      <c r="Y2902" s="41"/>
      <c r="AJ2902" s="41"/>
    </row>
    <row r="2903" spans="22:36" x14ac:dyDescent="0.35">
      <c r="V2903" s="41" t="str">
        <f t="shared" si="55"/>
        <v/>
      </c>
      <c r="W2903" s="41"/>
      <c r="X2903" s="41"/>
      <c r="Y2903" s="41"/>
      <c r="AJ2903" s="41"/>
    </row>
    <row r="2904" spans="22:36" x14ac:dyDescent="0.35">
      <c r="V2904" s="41" t="str">
        <f t="shared" si="55"/>
        <v/>
      </c>
      <c r="W2904" s="41"/>
      <c r="X2904" s="41"/>
      <c r="Y2904" s="41"/>
      <c r="AJ2904" s="41"/>
    </row>
    <row r="2905" spans="22:36" x14ac:dyDescent="0.35">
      <c r="V2905" s="41" t="str">
        <f t="shared" si="55"/>
        <v/>
      </c>
      <c r="W2905" s="41"/>
      <c r="X2905" s="41"/>
      <c r="Y2905" s="41"/>
      <c r="AJ2905" s="41"/>
    </row>
    <row r="2906" spans="22:36" x14ac:dyDescent="0.35">
      <c r="V2906" s="41" t="str">
        <f t="shared" si="55"/>
        <v/>
      </c>
      <c r="W2906" s="41"/>
      <c r="X2906" s="41"/>
      <c r="Y2906" s="41"/>
      <c r="AJ2906" s="41"/>
    </row>
    <row r="2907" spans="22:36" x14ac:dyDescent="0.35">
      <c r="V2907" s="41" t="str">
        <f t="shared" si="55"/>
        <v/>
      </c>
      <c r="W2907" s="41"/>
      <c r="X2907" s="41"/>
      <c r="Y2907" s="41"/>
      <c r="AJ2907" s="41"/>
    </row>
    <row r="2908" spans="22:36" x14ac:dyDescent="0.35">
      <c r="V2908" s="41" t="str">
        <f t="shared" si="55"/>
        <v/>
      </c>
      <c r="W2908" s="41"/>
      <c r="X2908" s="41"/>
      <c r="Y2908" s="41"/>
      <c r="AJ2908" s="41"/>
    </row>
    <row r="2909" spans="22:36" x14ac:dyDescent="0.35">
      <c r="V2909" s="41" t="str">
        <f t="shared" si="55"/>
        <v/>
      </c>
      <c r="W2909" s="41"/>
      <c r="X2909" s="41"/>
      <c r="Y2909" s="41"/>
      <c r="AJ2909" s="41"/>
    </row>
    <row r="2910" spans="22:36" x14ac:dyDescent="0.35">
      <c r="V2910" s="41" t="str">
        <f t="shared" si="55"/>
        <v/>
      </c>
      <c r="W2910" s="41"/>
      <c r="X2910" s="41"/>
      <c r="Y2910" s="41"/>
      <c r="AJ2910" s="41"/>
    </row>
    <row r="2911" spans="22:36" x14ac:dyDescent="0.35">
      <c r="V2911" s="41" t="str">
        <f t="shared" si="55"/>
        <v/>
      </c>
      <c r="W2911" s="41"/>
      <c r="X2911" s="41"/>
      <c r="Y2911" s="41"/>
      <c r="AJ2911" s="41"/>
    </row>
    <row r="2912" spans="22:36" x14ac:dyDescent="0.35">
      <c r="V2912" s="41" t="str">
        <f t="shared" si="55"/>
        <v/>
      </c>
      <c r="W2912" s="41"/>
      <c r="X2912" s="41"/>
      <c r="Y2912" s="41"/>
      <c r="AJ2912" s="41"/>
    </row>
    <row r="2913" spans="22:36" x14ac:dyDescent="0.35">
      <c r="V2913" s="41" t="str">
        <f t="shared" si="55"/>
        <v/>
      </c>
      <c r="W2913" s="41"/>
      <c r="X2913" s="41"/>
      <c r="Y2913" s="41"/>
      <c r="AJ2913" s="41"/>
    </row>
    <row r="2914" spans="22:36" x14ac:dyDescent="0.35">
      <c r="V2914" s="41" t="str">
        <f t="shared" si="55"/>
        <v/>
      </c>
      <c r="W2914" s="41"/>
      <c r="X2914" s="41"/>
      <c r="Y2914" s="41"/>
      <c r="AJ2914" s="41"/>
    </row>
    <row r="2915" spans="22:36" x14ac:dyDescent="0.35">
      <c r="V2915" s="41" t="str">
        <f t="shared" si="55"/>
        <v/>
      </c>
      <c r="W2915" s="41"/>
      <c r="X2915" s="41"/>
      <c r="Y2915" s="41"/>
      <c r="AJ2915" s="41"/>
    </row>
    <row r="2916" spans="22:36" x14ac:dyDescent="0.35">
      <c r="V2916" s="41" t="str">
        <f t="shared" si="55"/>
        <v/>
      </c>
      <c r="W2916" s="41"/>
      <c r="X2916" s="41"/>
      <c r="Y2916" s="41"/>
      <c r="AJ2916" s="41"/>
    </row>
    <row r="2917" spans="22:36" x14ac:dyDescent="0.35">
      <c r="V2917" s="41" t="str">
        <f t="shared" si="55"/>
        <v/>
      </c>
      <c r="W2917" s="41"/>
      <c r="X2917" s="41"/>
      <c r="Y2917" s="41"/>
      <c r="AJ2917" s="41"/>
    </row>
    <row r="2918" spans="22:36" x14ac:dyDescent="0.35">
      <c r="V2918" s="41" t="str">
        <f t="shared" si="55"/>
        <v/>
      </c>
      <c r="W2918" s="41"/>
      <c r="X2918" s="41"/>
      <c r="Y2918" s="41"/>
      <c r="AJ2918" s="41"/>
    </row>
    <row r="2919" spans="22:36" x14ac:dyDescent="0.35">
      <c r="V2919" s="41" t="str">
        <f t="shared" si="55"/>
        <v/>
      </c>
      <c r="W2919" s="41"/>
      <c r="X2919" s="41"/>
      <c r="Y2919" s="41"/>
      <c r="AJ2919" s="41"/>
    </row>
    <row r="2920" spans="22:36" x14ac:dyDescent="0.35">
      <c r="V2920" s="41" t="str">
        <f t="shared" si="55"/>
        <v/>
      </c>
      <c r="W2920" s="41"/>
      <c r="X2920" s="41"/>
      <c r="Y2920" s="41"/>
      <c r="AJ2920" s="41"/>
    </row>
    <row r="2921" spans="22:36" x14ac:dyDescent="0.35">
      <c r="V2921" s="41" t="str">
        <f t="shared" si="55"/>
        <v/>
      </c>
      <c r="W2921" s="41"/>
      <c r="X2921" s="41"/>
      <c r="Y2921" s="41"/>
      <c r="AJ2921" s="41"/>
    </row>
    <row r="2922" spans="22:36" x14ac:dyDescent="0.35">
      <c r="V2922" s="41" t="str">
        <f t="shared" si="55"/>
        <v/>
      </c>
      <c r="W2922" s="41"/>
      <c r="X2922" s="41"/>
      <c r="Y2922" s="41"/>
      <c r="AJ2922" s="41"/>
    </row>
    <row r="2923" spans="22:36" x14ac:dyDescent="0.35">
      <c r="V2923" s="41" t="str">
        <f t="shared" si="55"/>
        <v/>
      </c>
      <c r="W2923" s="41"/>
      <c r="X2923" s="41"/>
      <c r="Y2923" s="41"/>
      <c r="AJ2923" s="41"/>
    </row>
    <row r="2924" spans="22:36" x14ac:dyDescent="0.35">
      <c r="V2924" s="41" t="str">
        <f t="shared" si="55"/>
        <v/>
      </c>
      <c r="W2924" s="41"/>
      <c r="X2924" s="41"/>
      <c r="Y2924" s="41"/>
      <c r="AJ2924" s="41"/>
    </row>
    <row r="2925" spans="22:36" x14ac:dyDescent="0.35">
      <c r="V2925" s="41" t="str">
        <f t="shared" si="55"/>
        <v/>
      </c>
      <c r="W2925" s="41"/>
      <c r="X2925" s="41"/>
      <c r="Y2925" s="41"/>
      <c r="AJ2925" s="41"/>
    </row>
    <row r="2926" spans="22:36" x14ac:dyDescent="0.35">
      <c r="V2926" s="41" t="str">
        <f t="shared" si="55"/>
        <v/>
      </c>
      <c r="W2926" s="41"/>
      <c r="X2926" s="41"/>
      <c r="Y2926" s="41"/>
      <c r="AJ2926" s="41"/>
    </row>
    <row r="2927" spans="22:36" x14ac:dyDescent="0.35">
      <c r="V2927" s="41" t="str">
        <f t="shared" si="55"/>
        <v/>
      </c>
      <c r="W2927" s="41"/>
      <c r="X2927" s="41"/>
      <c r="Y2927" s="41"/>
      <c r="AJ2927" s="41"/>
    </row>
    <row r="2928" spans="22:36" x14ac:dyDescent="0.35">
      <c r="V2928" s="41" t="str">
        <f t="shared" si="55"/>
        <v/>
      </c>
      <c r="W2928" s="41"/>
      <c r="X2928" s="41"/>
      <c r="Y2928" s="41"/>
      <c r="AJ2928" s="41"/>
    </row>
    <row r="2929" spans="22:36" x14ac:dyDescent="0.35">
      <c r="V2929" s="41" t="str">
        <f t="shared" si="55"/>
        <v/>
      </c>
      <c r="W2929" s="41"/>
      <c r="X2929" s="41"/>
      <c r="Y2929" s="41"/>
      <c r="AJ2929" s="41"/>
    </row>
    <row r="2930" spans="22:36" x14ac:dyDescent="0.35">
      <c r="V2930" s="41" t="str">
        <f t="shared" si="55"/>
        <v/>
      </c>
      <c r="W2930" s="41"/>
      <c r="X2930" s="41"/>
      <c r="Y2930" s="41"/>
      <c r="AJ2930" s="41"/>
    </row>
    <row r="2931" spans="22:36" x14ac:dyDescent="0.35">
      <c r="V2931" s="41" t="str">
        <f t="shared" si="55"/>
        <v/>
      </c>
      <c r="W2931" s="41"/>
      <c r="X2931" s="41"/>
      <c r="Y2931" s="41"/>
      <c r="AJ2931" s="41"/>
    </row>
    <row r="2932" spans="22:36" x14ac:dyDescent="0.35">
      <c r="V2932" s="41" t="str">
        <f t="shared" si="55"/>
        <v/>
      </c>
      <c r="W2932" s="41"/>
      <c r="X2932" s="41"/>
      <c r="Y2932" s="41"/>
      <c r="AJ2932" s="41"/>
    </row>
    <row r="2933" spans="22:36" x14ac:dyDescent="0.35">
      <c r="V2933" s="41" t="str">
        <f t="shared" si="55"/>
        <v/>
      </c>
      <c r="W2933" s="41"/>
      <c r="X2933" s="41"/>
      <c r="Y2933" s="41"/>
      <c r="AJ2933" s="41"/>
    </row>
    <row r="2934" spans="22:36" x14ac:dyDescent="0.35">
      <c r="V2934" s="41" t="str">
        <f t="shared" si="55"/>
        <v/>
      </c>
      <c r="W2934" s="41"/>
      <c r="X2934" s="41"/>
      <c r="Y2934" s="41"/>
      <c r="AJ2934" s="41"/>
    </row>
    <row r="2935" spans="22:36" x14ac:dyDescent="0.35">
      <c r="V2935" s="41" t="str">
        <f t="shared" si="55"/>
        <v/>
      </c>
      <c r="W2935" s="41"/>
      <c r="X2935" s="41"/>
      <c r="Y2935" s="41"/>
      <c r="AJ2935" s="41"/>
    </row>
    <row r="2936" spans="22:36" x14ac:dyDescent="0.35">
      <c r="V2936" s="41" t="str">
        <f t="shared" si="55"/>
        <v/>
      </c>
      <c r="W2936" s="41"/>
      <c r="X2936" s="41"/>
      <c r="Y2936" s="41"/>
      <c r="AJ2936" s="41"/>
    </row>
    <row r="2937" spans="22:36" x14ac:dyDescent="0.35">
      <c r="V2937" s="41" t="str">
        <f t="shared" si="55"/>
        <v/>
      </c>
      <c r="W2937" s="41"/>
      <c r="X2937" s="41"/>
      <c r="Y2937" s="41"/>
      <c r="AJ2937" s="41"/>
    </row>
    <row r="2938" spans="22:36" x14ac:dyDescent="0.35">
      <c r="V2938" s="41" t="str">
        <f t="shared" si="55"/>
        <v/>
      </c>
      <c r="W2938" s="41"/>
      <c r="X2938" s="41"/>
      <c r="Y2938" s="41"/>
      <c r="AJ2938" s="41"/>
    </row>
    <row r="2939" spans="22:36" x14ac:dyDescent="0.35">
      <c r="V2939" s="41" t="str">
        <f t="shared" si="55"/>
        <v/>
      </c>
      <c r="W2939" s="41"/>
      <c r="X2939" s="41"/>
      <c r="Y2939" s="41"/>
      <c r="AJ2939" s="41"/>
    </row>
    <row r="2940" spans="22:36" x14ac:dyDescent="0.35">
      <c r="V2940" s="41" t="str">
        <f t="shared" si="55"/>
        <v/>
      </c>
      <c r="W2940" s="41"/>
      <c r="X2940" s="41"/>
      <c r="Y2940" s="41"/>
      <c r="AJ2940" s="41"/>
    </row>
    <row r="2941" spans="22:36" x14ac:dyDescent="0.35">
      <c r="V2941" s="41" t="str">
        <f t="shared" si="55"/>
        <v/>
      </c>
      <c r="W2941" s="41"/>
      <c r="X2941" s="41"/>
      <c r="Y2941" s="41"/>
      <c r="AJ2941" s="41"/>
    </row>
    <row r="2942" spans="22:36" x14ac:dyDescent="0.35">
      <c r="V2942" s="41" t="str">
        <f t="shared" si="55"/>
        <v/>
      </c>
      <c r="W2942" s="41"/>
      <c r="X2942" s="41"/>
      <c r="Y2942" s="41"/>
      <c r="AJ2942" s="41"/>
    </row>
    <row r="2943" spans="22:36" x14ac:dyDescent="0.35">
      <c r="V2943" s="41" t="str">
        <f t="shared" si="55"/>
        <v/>
      </c>
      <c r="W2943" s="41"/>
      <c r="X2943" s="41"/>
      <c r="Y2943" s="41"/>
      <c r="AJ2943" s="41"/>
    </row>
    <row r="2944" spans="22:36" x14ac:dyDescent="0.35">
      <c r="V2944" s="41" t="str">
        <f t="shared" si="55"/>
        <v/>
      </c>
      <c r="W2944" s="41"/>
      <c r="X2944" s="41"/>
      <c r="Y2944" s="41"/>
      <c r="AJ2944" s="41"/>
    </row>
    <row r="2945" spans="22:36" x14ac:dyDescent="0.35">
      <c r="V2945" s="41" t="str">
        <f t="shared" si="55"/>
        <v/>
      </c>
      <c r="W2945" s="41"/>
      <c r="X2945" s="41"/>
      <c r="Y2945" s="41"/>
      <c r="AJ2945" s="41"/>
    </row>
    <row r="2946" spans="22:36" x14ac:dyDescent="0.35">
      <c r="V2946" s="41" t="str">
        <f t="shared" si="55"/>
        <v/>
      </c>
      <c r="W2946" s="41"/>
      <c r="X2946" s="41"/>
      <c r="Y2946" s="41"/>
      <c r="AJ2946" s="41"/>
    </row>
    <row r="2947" spans="22:36" x14ac:dyDescent="0.35">
      <c r="V2947" s="41" t="str">
        <f t="shared" si="55"/>
        <v/>
      </c>
      <c r="W2947" s="41"/>
      <c r="X2947" s="41"/>
      <c r="Y2947" s="41"/>
      <c r="AJ2947" s="41"/>
    </row>
    <row r="2948" spans="22:36" x14ac:dyDescent="0.35">
      <c r="V2948" s="41" t="str">
        <f t="shared" si="55"/>
        <v/>
      </c>
      <c r="W2948" s="41"/>
      <c r="X2948" s="41"/>
      <c r="Y2948" s="41"/>
      <c r="AJ2948" s="41"/>
    </row>
    <row r="2949" spans="22:36" x14ac:dyDescent="0.35">
      <c r="V2949" s="41" t="str">
        <f t="shared" si="55"/>
        <v/>
      </c>
      <c r="W2949" s="41"/>
      <c r="X2949" s="41"/>
      <c r="Y2949" s="41"/>
      <c r="AJ2949" s="41"/>
    </row>
    <row r="2950" spans="22:36" x14ac:dyDescent="0.35">
      <c r="V2950" s="41" t="str">
        <f t="shared" si="55"/>
        <v/>
      </c>
      <c r="W2950" s="41"/>
      <c r="X2950" s="41"/>
      <c r="Y2950" s="41"/>
      <c r="AJ2950" s="41"/>
    </row>
    <row r="2951" spans="22:36" x14ac:dyDescent="0.35">
      <c r="V2951" s="41" t="str">
        <f t="shared" si="55"/>
        <v/>
      </c>
      <c r="W2951" s="41"/>
      <c r="X2951" s="41"/>
      <c r="Y2951" s="41"/>
      <c r="AJ2951" s="41"/>
    </row>
    <row r="2952" spans="22:36" x14ac:dyDescent="0.35">
      <c r="V2952" s="41" t="str">
        <f t="shared" si="55"/>
        <v/>
      </c>
      <c r="W2952" s="41"/>
      <c r="X2952" s="41"/>
      <c r="Y2952" s="41"/>
      <c r="AJ2952" s="41"/>
    </row>
    <row r="2953" spans="22:36" x14ac:dyDescent="0.35">
      <c r="V2953" s="41" t="str">
        <f t="shared" si="55"/>
        <v/>
      </c>
      <c r="W2953" s="41"/>
      <c r="X2953" s="41"/>
      <c r="Y2953" s="41"/>
      <c r="AJ2953" s="41"/>
    </row>
    <row r="2954" spans="22:36" x14ac:dyDescent="0.35">
      <c r="V2954" s="41" t="str">
        <f t="shared" ref="V2954:V3017" si="56">IF(AND(E2953&lt;&gt;"",J2953&lt;&gt;"",K2953&lt;&gt;""),
IF(AND(E2953="Ducted",J2953&lt;10,K2953&lt;3.5),"ERROR: AEER must be greater than 3.5",
IF(AND(E2953="Ducted",J2953&gt;=10,J2953&lt;25,K2953&lt;3.4),"ERROR: AEER must be greater than 3.4",
IF(AND(E2953="Ducted",J2953&gt;=25,J2953&lt;=39,K2953&lt;3.4),"ERROR: AEER must be greater than 3.4",
IF(AND(E2953="Ducted",J2953&gt;39,J2953&lt;=65,K2953&lt;3.2),"ERROR: AEER must be greater than 3.2",
IF(AND(E2953="Non-ducted",J2953&lt;4,K2953&lt;4.1),"ERROR: AEER must be greater than 4.1",
IF(AND(E2953="Non-ducted",J2953&gt;=4,J2953&lt;7,K2953&lt;3.7),"ERROR: AEER must be greater than 3.7",
IF(AND(E2953="Non-ducted",J2953&gt;=7,J2953&lt;10,K2953&lt;3.7),"ERROR: AEER must be greater than 3.7",
IF(AND(E2953="Non-ducted",J2953&gt;=10,J2953&lt;=39,K2953&lt;3.6),"ERROR: AEER must be greater than 3.6",
IF(AND(E2953="Non-ducted",J2953&gt;39,J2953&lt;=65,K2953&lt;3.4),"ERROR: AEER must be greater than 3.4",""))))))))),"")</f>
        <v/>
      </c>
      <c r="W2954" s="41"/>
      <c r="X2954" s="41"/>
      <c r="Y2954" s="41"/>
      <c r="AJ2954" s="41"/>
    </row>
    <row r="2955" spans="22:36" x14ac:dyDescent="0.35">
      <c r="V2955" s="41" t="str">
        <f t="shared" si="56"/>
        <v/>
      </c>
      <c r="W2955" s="41"/>
      <c r="X2955" s="41"/>
      <c r="Y2955" s="41"/>
      <c r="AJ2955" s="41"/>
    </row>
    <row r="2956" spans="22:36" x14ac:dyDescent="0.35">
      <c r="V2956" s="41" t="str">
        <f t="shared" si="56"/>
        <v/>
      </c>
      <c r="W2956" s="41"/>
      <c r="X2956" s="41"/>
      <c r="Y2956" s="41"/>
      <c r="AJ2956" s="41"/>
    </row>
    <row r="2957" spans="22:36" x14ac:dyDescent="0.35">
      <c r="V2957" s="41" t="str">
        <f t="shared" si="56"/>
        <v/>
      </c>
      <c r="W2957" s="41"/>
      <c r="X2957" s="41"/>
      <c r="Y2957" s="41"/>
      <c r="AJ2957" s="41"/>
    </row>
    <row r="2958" spans="22:36" x14ac:dyDescent="0.35">
      <c r="V2958" s="41" t="str">
        <f t="shared" si="56"/>
        <v/>
      </c>
      <c r="W2958" s="41"/>
      <c r="X2958" s="41"/>
      <c r="Y2958" s="41"/>
      <c r="AJ2958" s="41"/>
    </row>
    <row r="2959" spans="22:36" x14ac:dyDescent="0.35">
      <c r="V2959" s="41" t="str">
        <f t="shared" si="56"/>
        <v/>
      </c>
      <c r="W2959" s="41"/>
      <c r="X2959" s="41"/>
      <c r="Y2959" s="41"/>
      <c r="AJ2959" s="41"/>
    </row>
    <row r="2960" spans="22:36" x14ac:dyDescent="0.35">
      <c r="V2960" s="41" t="str">
        <f t="shared" si="56"/>
        <v/>
      </c>
      <c r="W2960" s="41"/>
      <c r="X2960" s="41"/>
      <c r="Y2960" s="41"/>
      <c r="AJ2960" s="41"/>
    </row>
    <row r="2961" spans="22:36" x14ac:dyDescent="0.35">
      <c r="V2961" s="41" t="str">
        <f t="shared" si="56"/>
        <v/>
      </c>
      <c r="W2961" s="41"/>
      <c r="X2961" s="41"/>
      <c r="Y2961" s="41"/>
      <c r="AJ2961" s="41"/>
    </row>
    <row r="2962" spans="22:36" x14ac:dyDescent="0.35">
      <c r="V2962" s="41" t="str">
        <f t="shared" si="56"/>
        <v/>
      </c>
      <c r="W2962" s="41"/>
      <c r="X2962" s="41"/>
      <c r="Y2962" s="41"/>
      <c r="AJ2962" s="41"/>
    </row>
    <row r="2963" spans="22:36" x14ac:dyDescent="0.35">
      <c r="V2963" s="41" t="str">
        <f t="shared" si="56"/>
        <v/>
      </c>
      <c r="W2963" s="41"/>
      <c r="X2963" s="41"/>
      <c r="Y2963" s="41"/>
      <c r="AJ2963" s="41"/>
    </row>
    <row r="2964" spans="22:36" x14ac:dyDescent="0.35">
      <c r="V2964" s="41" t="str">
        <f t="shared" si="56"/>
        <v/>
      </c>
      <c r="W2964" s="41"/>
      <c r="X2964" s="41"/>
      <c r="Y2964" s="41"/>
      <c r="AJ2964" s="41"/>
    </row>
    <row r="2965" spans="22:36" x14ac:dyDescent="0.35">
      <c r="V2965" s="41" t="str">
        <f t="shared" si="56"/>
        <v/>
      </c>
      <c r="W2965" s="41"/>
      <c r="X2965" s="41"/>
      <c r="Y2965" s="41"/>
      <c r="AJ2965" s="41"/>
    </row>
    <row r="2966" spans="22:36" x14ac:dyDescent="0.35">
      <c r="V2966" s="41" t="str">
        <f t="shared" si="56"/>
        <v/>
      </c>
      <c r="W2966" s="41"/>
      <c r="X2966" s="41"/>
      <c r="Y2966" s="41"/>
      <c r="AJ2966" s="41"/>
    </row>
    <row r="2967" spans="22:36" x14ac:dyDescent="0.35">
      <c r="V2967" s="41" t="str">
        <f t="shared" si="56"/>
        <v/>
      </c>
      <c r="W2967" s="41"/>
      <c r="X2967" s="41"/>
      <c r="Y2967" s="41"/>
      <c r="AJ2967" s="41"/>
    </row>
    <row r="2968" spans="22:36" x14ac:dyDescent="0.35">
      <c r="V2968" s="41" t="str">
        <f t="shared" si="56"/>
        <v/>
      </c>
      <c r="W2968" s="41"/>
      <c r="X2968" s="41"/>
      <c r="Y2968" s="41"/>
      <c r="AJ2968" s="41"/>
    </row>
    <row r="2969" spans="22:36" x14ac:dyDescent="0.35">
      <c r="V2969" s="41" t="str">
        <f t="shared" si="56"/>
        <v/>
      </c>
      <c r="W2969" s="41"/>
      <c r="X2969" s="41"/>
      <c r="Y2969" s="41"/>
      <c r="AJ2969" s="41"/>
    </row>
    <row r="2970" spans="22:36" x14ac:dyDescent="0.35">
      <c r="V2970" s="41" t="str">
        <f t="shared" si="56"/>
        <v/>
      </c>
      <c r="W2970" s="41"/>
      <c r="X2970" s="41"/>
      <c r="Y2970" s="41"/>
      <c r="AJ2970" s="41"/>
    </row>
    <row r="2971" spans="22:36" x14ac:dyDescent="0.35">
      <c r="V2971" s="41" t="str">
        <f t="shared" si="56"/>
        <v/>
      </c>
      <c r="W2971" s="41"/>
      <c r="X2971" s="41"/>
      <c r="Y2971" s="41"/>
      <c r="AJ2971" s="41"/>
    </row>
    <row r="2972" spans="22:36" x14ac:dyDescent="0.35">
      <c r="V2972" s="41" t="str">
        <f t="shared" si="56"/>
        <v/>
      </c>
      <c r="W2972" s="41"/>
      <c r="X2972" s="41"/>
      <c r="Y2972" s="41"/>
      <c r="AJ2972" s="41"/>
    </row>
    <row r="2973" spans="22:36" x14ac:dyDescent="0.35">
      <c r="V2973" s="41" t="str">
        <f t="shared" si="56"/>
        <v/>
      </c>
      <c r="W2973" s="41"/>
      <c r="X2973" s="41"/>
      <c r="Y2973" s="41"/>
      <c r="AJ2973" s="41"/>
    </row>
    <row r="2974" spans="22:36" x14ac:dyDescent="0.35">
      <c r="V2974" s="41" t="str">
        <f t="shared" si="56"/>
        <v/>
      </c>
      <c r="W2974" s="41"/>
      <c r="X2974" s="41"/>
      <c r="Y2974" s="41"/>
      <c r="AJ2974" s="41"/>
    </row>
    <row r="2975" spans="22:36" x14ac:dyDescent="0.35">
      <c r="V2975" s="41" t="str">
        <f t="shared" si="56"/>
        <v/>
      </c>
      <c r="W2975" s="41"/>
      <c r="X2975" s="41"/>
      <c r="Y2975" s="41"/>
      <c r="AJ2975" s="41"/>
    </row>
    <row r="2976" spans="22:36" x14ac:dyDescent="0.35">
      <c r="V2976" s="41" t="str">
        <f t="shared" si="56"/>
        <v/>
      </c>
      <c r="W2976" s="41"/>
      <c r="X2976" s="41"/>
      <c r="Y2976" s="41"/>
      <c r="AJ2976" s="41"/>
    </row>
    <row r="2977" spans="22:36" x14ac:dyDescent="0.35">
      <c r="V2977" s="41" t="str">
        <f t="shared" si="56"/>
        <v/>
      </c>
      <c r="W2977" s="41"/>
      <c r="X2977" s="41"/>
      <c r="Y2977" s="41"/>
      <c r="AJ2977" s="41"/>
    </row>
    <row r="2978" spans="22:36" x14ac:dyDescent="0.35">
      <c r="V2978" s="41" t="str">
        <f t="shared" si="56"/>
        <v/>
      </c>
      <c r="W2978" s="41"/>
      <c r="X2978" s="41"/>
      <c r="Y2978" s="41"/>
      <c r="AJ2978" s="41"/>
    </row>
    <row r="2979" spans="22:36" x14ac:dyDescent="0.35">
      <c r="V2979" s="41" t="str">
        <f t="shared" si="56"/>
        <v/>
      </c>
      <c r="W2979" s="41"/>
      <c r="X2979" s="41"/>
      <c r="Y2979" s="41"/>
      <c r="AJ2979" s="41"/>
    </row>
    <row r="2980" spans="22:36" x14ac:dyDescent="0.35">
      <c r="V2980" s="41" t="str">
        <f t="shared" si="56"/>
        <v/>
      </c>
      <c r="W2980" s="41"/>
      <c r="X2980" s="41"/>
      <c r="Y2980" s="41"/>
      <c r="AJ2980" s="41"/>
    </row>
    <row r="2981" spans="22:36" x14ac:dyDescent="0.35">
      <c r="V2981" s="41" t="str">
        <f t="shared" si="56"/>
        <v/>
      </c>
      <c r="W2981" s="41"/>
      <c r="X2981" s="41"/>
      <c r="Y2981" s="41"/>
      <c r="AJ2981" s="41"/>
    </row>
    <row r="2982" spans="22:36" x14ac:dyDescent="0.35">
      <c r="V2982" s="41" t="str">
        <f t="shared" si="56"/>
        <v/>
      </c>
      <c r="W2982" s="41"/>
      <c r="X2982" s="41"/>
      <c r="Y2982" s="41"/>
      <c r="AJ2982" s="41"/>
    </row>
    <row r="2983" spans="22:36" x14ac:dyDescent="0.35">
      <c r="V2983" s="41" t="str">
        <f t="shared" si="56"/>
        <v/>
      </c>
      <c r="W2983" s="41"/>
      <c r="X2983" s="41"/>
      <c r="Y2983" s="41"/>
      <c r="AJ2983" s="41"/>
    </row>
    <row r="2984" spans="22:36" x14ac:dyDescent="0.35">
      <c r="V2984" s="41" t="str">
        <f t="shared" si="56"/>
        <v/>
      </c>
      <c r="W2984" s="41"/>
      <c r="X2984" s="41"/>
      <c r="Y2984" s="41"/>
      <c r="AJ2984" s="41"/>
    </row>
    <row r="2985" spans="22:36" x14ac:dyDescent="0.35">
      <c r="V2985" s="41" t="str">
        <f t="shared" si="56"/>
        <v/>
      </c>
      <c r="W2985" s="41"/>
      <c r="X2985" s="41"/>
      <c r="Y2985" s="41"/>
      <c r="AJ2985" s="41"/>
    </row>
    <row r="2986" spans="22:36" x14ac:dyDescent="0.35">
      <c r="V2986" s="41" t="str">
        <f t="shared" si="56"/>
        <v/>
      </c>
      <c r="W2986" s="41"/>
      <c r="X2986" s="41"/>
      <c r="Y2986" s="41"/>
      <c r="AJ2986" s="41"/>
    </row>
    <row r="2987" spans="22:36" x14ac:dyDescent="0.35">
      <c r="V2987" s="41" t="str">
        <f t="shared" si="56"/>
        <v/>
      </c>
      <c r="W2987" s="41"/>
      <c r="X2987" s="41"/>
      <c r="Y2987" s="41"/>
      <c r="AJ2987" s="41"/>
    </row>
    <row r="2988" spans="22:36" x14ac:dyDescent="0.35">
      <c r="V2988" s="41" t="str">
        <f t="shared" si="56"/>
        <v/>
      </c>
      <c r="W2988" s="41"/>
      <c r="X2988" s="41"/>
      <c r="Y2988" s="41"/>
      <c r="AJ2988" s="41"/>
    </row>
    <row r="2989" spans="22:36" x14ac:dyDescent="0.35">
      <c r="V2989" s="41" t="str">
        <f t="shared" si="56"/>
        <v/>
      </c>
      <c r="W2989" s="41"/>
      <c r="X2989" s="41"/>
      <c r="Y2989" s="41"/>
      <c r="AJ2989" s="41"/>
    </row>
    <row r="2990" spans="22:36" x14ac:dyDescent="0.35">
      <c r="V2990" s="41" t="str">
        <f t="shared" si="56"/>
        <v/>
      </c>
      <c r="W2990" s="41"/>
      <c r="X2990" s="41"/>
      <c r="Y2990" s="41"/>
      <c r="AJ2990" s="41"/>
    </row>
    <row r="2991" spans="22:36" x14ac:dyDescent="0.35">
      <c r="V2991" s="41" t="str">
        <f t="shared" si="56"/>
        <v/>
      </c>
      <c r="W2991" s="41"/>
      <c r="X2991" s="41"/>
      <c r="Y2991" s="41"/>
      <c r="AJ2991" s="41"/>
    </row>
    <row r="2992" spans="22:36" x14ac:dyDescent="0.35">
      <c r="V2992" s="41" t="str">
        <f t="shared" si="56"/>
        <v/>
      </c>
      <c r="W2992" s="41"/>
      <c r="X2992" s="41"/>
      <c r="Y2992" s="41"/>
      <c r="AJ2992" s="41"/>
    </row>
    <row r="2993" spans="22:36" x14ac:dyDescent="0.35">
      <c r="V2993" s="41" t="str">
        <f t="shared" si="56"/>
        <v/>
      </c>
      <c r="W2993" s="41"/>
      <c r="X2993" s="41"/>
      <c r="Y2993" s="41"/>
      <c r="AJ2993" s="41"/>
    </row>
    <row r="2994" spans="22:36" x14ac:dyDescent="0.35">
      <c r="V2994" s="41" t="str">
        <f t="shared" si="56"/>
        <v/>
      </c>
      <c r="W2994" s="41"/>
      <c r="X2994" s="41"/>
      <c r="Y2994" s="41"/>
      <c r="AJ2994" s="41"/>
    </row>
    <row r="2995" spans="22:36" x14ac:dyDescent="0.35">
      <c r="V2995" s="41" t="str">
        <f t="shared" si="56"/>
        <v/>
      </c>
      <c r="W2995" s="41"/>
      <c r="X2995" s="41"/>
      <c r="Y2995" s="41"/>
      <c r="AJ2995" s="41"/>
    </row>
    <row r="2996" spans="22:36" x14ac:dyDescent="0.35">
      <c r="V2996" s="41" t="str">
        <f t="shared" si="56"/>
        <v/>
      </c>
      <c r="W2996" s="41"/>
      <c r="X2996" s="41"/>
      <c r="Y2996" s="41"/>
      <c r="AJ2996" s="41"/>
    </row>
    <row r="2997" spans="22:36" x14ac:dyDescent="0.35">
      <c r="V2997" s="41" t="str">
        <f t="shared" si="56"/>
        <v/>
      </c>
      <c r="W2997" s="41"/>
      <c r="X2997" s="41"/>
      <c r="Y2997" s="41"/>
      <c r="AJ2997" s="41"/>
    </row>
    <row r="2998" spans="22:36" x14ac:dyDescent="0.35">
      <c r="V2998" s="41" t="str">
        <f t="shared" si="56"/>
        <v/>
      </c>
      <c r="W2998" s="41"/>
      <c r="X2998" s="41"/>
      <c r="Y2998" s="41"/>
      <c r="AJ2998" s="41"/>
    </row>
    <row r="2999" spans="22:36" x14ac:dyDescent="0.35">
      <c r="V2999" s="41" t="str">
        <f t="shared" si="56"/>
        <v/>
      </c>
      <c r="W2999" s="41"/>
      <c r="X2999" s="41"/>
      <c r="Y2999" s="41"/>
      <c r="AJ2999" s="41"/>
    </row>
    <row r="3000" spans="22:36" x14ac:dyDescent="0.35">
      <c r="V3000" s="41" t="str">
        <f t="shared" si="56"/>
        <v/>
      </c>
      <c r="W3000" s="41"/>
      <c r="X3000" s="41"/>
      <c r="Y3000" s="41"/>
      <c r="AJ3000" s="41"/>
    </row>
    <row r="3001" spans="22:36" x14ac:dyDescent="0.35">
      <c r="V3001" s="41" t="str">
        <f t="shared" si="56"/>
        <v/>
      </c>
      <c r="W3001" s="41"/>
      <c r="X3001" s="41"/>
      <c r="Y3001" s="41"/>
      <c r="AJ3001" s="41"/>
    </row>
    <row r="3002" spans="22:36" x14ac:dyDescent="0.35">
      <c r="V3002" s="41" t="str">
        <f t="shared" si="56"/>
        <v/>
      </c>
      <c r="W3002" s="41"/>
      <c r="X3002" s="41"/>
      <c r="Y3002" s="41"/>
      <c r="AJ3002" s="41"/>
    </row>
    <row r="3003" spans="22:36" x14ac:dyDescent="0.35">
      <c r="V3003" s="41" t="str">
        <f t="shared" si="56"/>
        <v/>
      </c>
      <c r="W3003" s="41"/>
      <c r="X3003" s="41"/>
      <c r="Y3003" s="41"/>
      <c r="AJ3003" s="41"/>
    </row>
    <row r="3004" spans="22:36" x14ac:dyDescent="0.35">
      <c r="V3004" s="41" t="str">
        <f t="shared" si="56"/>
        <v/>
      </c>
      <c r="W3004" s="41"/>
      <c r="X3004" s="41"/>
      <c r="Y3004" s="41"/>
      <c r="AJ3004" s="41"/>
    </row>
    <row r="3005" spans="22:36" x14ac:dyDescent="0.35">
      <c r="V3005" s="41" t="str">
        <f t="shared" si="56"/>
        <v/>
      </c>
      <c r="W3005" s="41"/>
      <c r="X3005" s="41"/>
      <c r="Y3005" s="41"/>
      <c r="AJ3005" s="41"/>
    </row>
    <row r="3006" spans="22:36" x14ac:dyDescent="0.35">
      <c r="V3006" s="41" t="str">
        <f t="shared" si="56"/>
        <v/>
      </c>
      <c r="W3006" s="41"/>
      <c r="X3006" s="41"/>
      <c r="Y3006" s="41"/>
      <c r="AJ3006" s="41"/>
    </row>
    <row r="3007" spans="22:36" x14ac:dyDescent="0.35">
      <c r="V3007" s="41" t="str">
        <f t="shared" si="56"/>
        <v/>
      </c>
      <c r="W3007" s="41"/>
      <c r="X3007" s="41"/>
      <c r="Y3007" s="41"/>
      <c r="AJ3007" s="41"/>
    </row>
    <row r="3008" spans="22:36" x14ac:dyDescent="0.35">
      <c r="V3008" s="41" t="str">
        <f t="shared" si="56"/>
        <v/>
      </c>
      <c r="W3008" s="41"/>
      <c r="X3008" s="41"/>
      <c r="Y3008" s="41"/>
      <c r="AJ3008" s="41"/>
    </row>
    <row r="3009" spans="22:36" x14ac:dyDescent="0.35">
      <c r="V3009" s="41" t="str">
        <f t="shared" si="56"/>
        <v/>
      </c>
      <c r="W3009" s="41"/>
      <c r="X3009" s="41"/>
      <c r="Y3009" s="41"/>
      <c r="AJ3009" s="41"/>
    </row>
    <row r="3010" spans="22:36" x14ac:dyDescent="0.35">
      <c r="V3010" s="41" t="str">
        <f t="shared" si="56"/>
        <v/>
      </c>
      <c r="W3010" s="41"/>
      <c r="X3010" s="41"/>
      <c r="Y3010" s="41"/>
      <c r="AJ3010" s="41"/>
    </row>
    <row r="3011" spans="22:36" x14ac:dyDescent="0.35">
      <c r="V3011" s="41" t="str">
        <f t="shared" si="56"/>
        <v/>
      </c>
      <c r="W3011" s="41"/>
      <c r="X3011" s="41"/>
      <c r="Y3011" s="41"/>
      <c r="AJ3011" s="41"/>
    </row>
    <row r="3012" spans="22:36" x14ac:dyDescent="0.35">
      <c r="V3012" s="41" t="str">
        <f t="shared" si="56"/>
        <v/>
      </c>
      <c r="W3012" s="41"/>
      <c r="X3012" s="41"/>
      <c r="Y3012" s="41"/>
      <c r="AJ3012" s="41"/>
    </row>
    <row r="3013" spans="22:36" x14ac:dyDescent="0.35">
      <c r="V3013" s="41" t="str">
        <f t="shared" si="56"/>
        <v/>
      </c>
      <c r="W3013" s="41"/>
      <c r="X3013" s="41"/>
      <c r="Y3013" s="41"/>
      <c r="AJ3013" s="41"/>
    </row>
    <row r="3014" spans="22:36" x14ac:dyDescent="0.35">
      <c r="V3014" s="41" t="str">
        <f t="shared" si="56"/>
        <v/>
      </c>
      <c r="W3014" s="41"/>
      <c r="X3014" s="41"/>
      <c r="Y3014" s="41"/>
      <c r="AJ3014" s="41"/>
    </row>
    <row r="3015" spans="22:36" x14ac:dyDescent="0.35">
      <c r="V3015" s="41" t="str">
        <f t="shared" si="56"/>
        <v/>
      </c>
      <c r="W3015" s="41"/>
      <c r="X3015" s="41"/>
      <c r="Y3015" s="41"/>
      <c r="AJ3015" s="41"/>
    </row>
    <row r="3016" spans="22:36" x14ac:dyDescent="0.35">
      <c r="V3016" s="41" t="str">
        <f t="shared" si="56"/>
        <v/>
      </c>
      <c r="W3016" s="41"/>
      <c r="X3016" s="41"/>
      <c r="Y3016" s="41"/>
      <c r="AJ3016" s="41"/>
    </row>
    <row r="3017" spans="22:36" x14ac:dyDescent="0.35">
      <c r="V3017" s="41" t="str">
        <f t="shared" si="56"/>
        <v/>
      </c>
      <c r="W3017" s="41"/>
      <c r="X3017" s="41"/>
      <c r="Y3017" s="41"/>
      <c r="AJ3017" s="41"/>
    </row>
    <row r="3018" spans="22:36" x14ac:dyDescent="0.35">
      <c r="V3018" s="41" t="str">
        <f t="shared" ref="V3018:V3081" si="57">IF(AND(E3017&lt;&gt;"",J3017&lt;&gt;"",K3017&lt;&gt;""),
IF(AND(E3017="Ducted",J3017&lt;10,K3017&lt;3.5),"ERROR: AEER must be greater than 3.5",
IF(AND(E3017="Ducted",J3017&gt;=10,J3017&lt;25,K3017&lt;3.4),"ERROR: AEER must be greater than 3.4",
IF(AND(E3017="Ducted",J3017&gt;=25,J3017&lt;=39,K3017&lt;3.4),"ERROR: AEER must be greater than 3.4",
IF(AND(E3017="Ducted",J3017&gt;39,J3017&lt;=65,K3017&lt;3.2),"ERROR: AEER must be greater than 3.2",
IF(AND(E3017="Non-ducted",J3017&lt;4,K3017&lt;4.1),"ERROR: AEER must be greater than 4.1",
IF(AND(E3017="Non-ducted",J3017&gt;=4,J3017&lt;7,K3017&lt;3.7),"ERROR: AEER must be greater than 3.7",
IF(AND(E3017="Non-ducted",J3017&gt;=7,J3017&lt;10,K3017&lt;3.7),"ERROR: AEER must be greater than 3.7",
IF(AND(E3017="Non-ducted",J3017&gt;=10,J3017&lt;=39,K3017&lt;3.6),"ERROR: AEER must be greater than 3.6",
IF(AND(E3017="Non-ducted",J3017&gt;39,J3017&lt;=65,K3017&lt;3.4),"ERROR: AEER must be greater than 3.4",""))))))))),"")</f>
        <v/>
      </c>
      <c r="W3018" s="41"/>
      <c r="X3018" s="41"/>
      <c r="Y3018" s="41"/>
      <c r="AJ3018" s="41"/>
    </row>
    <row r="3019" spans="22:36" x14ac:dyDescent="0.35">
      <c r="V3019" s="41" t="str">
        <f t="shared" si="57"/>
        <v/>
      </c>
      <c r="W3019" s="41"/>
      <c r="X3019" s="41"/>
      <c r="Y3019" s="41"/>
      <c r="AJ3019" s="41"/>
    </row>
    <row r="3020" spans="22:36" x14ac:dyDescent="0.35">
      <c r="V3020" s="41" t="str">
        <f t="shared" si="57"/>
        <v/>
      </c>
      <c r="W3020" s="41"/>
      <c r="X3020" s="41"/>
      <c r="Y3020" s="41"/>
      <c r="AJ3020" s="41"/>
    </row>
    <row r="3021" spans="22:36" x14ac:dyDescent="0.35">
      <c r="V3021" s="41" t="str">
        <f t="shared" si="57"/>
        <v/>
      </c>
      <c r="W3021" s="41"/>
      <c r="X3021" s="41"/>
      <c r="Y3021" s="41"/>
      <c r="AJ3021" s="41"/>
    </row>
    <row r="3022" spans="22:36" x14ac:dyDescent="0.35">
      <c r="V3022" s="41" t="str">
        <f t="shared" si="57"/>
        <v/>
      </c>
      <c r="W3022" s="41"/>
      <c r="X3022" s="41"/>
      <c r="Y3022" s="41"/>
      <c r="AJ3022" s="41"/>
    </row>
    <row r="3023" spans="22:36" x14ac:dyDescent="0.35">
      <c r="V3023" s="41" t="str">
        <f t="shared" si="57"/>
        <v/>
      </c>
      <c r="W3023" s="41"/>
      <c r="X3023" s="41"/>
      <c r="Y3023" s="41"/>
      <c r="AJ3023" s="41"/>
    </row>
    <row r="3024" spans="22:36" x14ac:dyDescent="0.35">
      <c r="V3024" s="41" t="str">
        <f t="shared" si="57"/>
        <v/>
      </c>
      <c r="W3024" s="41"/>
      <c r="X3024" s="41"/>
      <c r="Y3024" s="41"/>
      <c r="AJ3024" s="41"/>
    </row>
    <row r="3025" spans="22:36" x14ac:dyDescent="0.35">
      <c r="V3025" s="41" t="str">
        <f t="shared" si="57"/>
        <v/>
      </c>
      <c r="W3025" s="41"/>
      <c r="X3025" s="41"/>
      <c r="Y3025" s="41"/>
      <c r="AJ3025" s="41"/>
    </row>
    <row r="3026" spans="22:36" x14ac:dyDescent="0.35">
      <c r="V3026" s="41" t="str">
        <f t="shared" si="57"/>
        <v/>
      </c>
      <c r="W3026" s="41"/>
      <c r="X3026" s="41"/>
      <c r="Y3026" s="41"/>
      <c r="AJ3026" s="41"/>
    </row>
    <row r="3027" spans="22:36" x14ac:dyDescent="0.35">
      <c r="V3027" s="41" t="str">
        <f t="shared" si="57"/>
        <v/>
      </c>
      <c r="W3027" s="41"/>
      <c r="X3027" s="41"/>
      <c r="Y3027" s="41"/>
      <c r="AJ3027" s="41"/>
    </row>
    <row r="3028" spans="22:36" x14ac:dyDescent="0.35">
      <c r="V3028" s="41" t="str">
        <f t="shared" si="57"/>
        <v/>
      </c>
      <c r="W3028" s="41"/>
      <c r="X3028" s="41"/>
      <c r="Y3028" s="41"/>
      <c r="AJ3028" s="41"/>
    </row>
    <row r="3029" spans="22:36" x14ac:dyDescent="0.35">
      <c r="V3029" s="41" t="str">
        <f t="shared" si="57"/>
        <v/>
      </c>
      <c r="W3029" s="41"/>
      <c r="X3029" s="41"/>
      <c r="Y3029" s="41"/>
      <c r="AJ3029" s="41"/>
    </row>
    <row r="3030" spans="22:36" x14ac:dyDescent="0.35">
      <c r="V3030" s="41" t="str">
        <f t="shared" si="57"/>
        <v/>
      </c>
      <c r="W3030" s="41"/>
      <c r="X3030" s="41"/>
      <c r="Y3030" s="41"/>
      <c r="AJ3030" s="41"/>
    </row>
    <row r="3031" spans="22:36" x14ac:dyDescent="0.35">
      <c r="V3031" s="41" t="str">
        <f t="shared" si="57"/>
        <v/>
      </c>
      <c r="W3031" s="41"/>
      <c r="X3031" s="41"/>
      <c r="Y3031" s="41"/>
      <c r="AJ3031" s="41"/>
    </row>
    <row r="3032" spans="22:36" x14ac:dyDescent="0.35">
      <c r="V3032" s="41" t="str">
        <f t="shared" si="57"/>
        <v/>
      </c>
      <c r="W3032" s="41"/>
      <c r="X3032" s="41"/>
      <c r="Y3032" s="41"/>
      <c r="AJ3032" s="41"/>
    </row>
    <row r="3033" spans="22:36" x14ac:dyDescent="0.35">
      <c r="V3033" s="41" t="str">
        <f t="shared" si="57"/>
        <v/>
      </c>
      <c r="W3033" s="41"/>
      <c r="X3033" s="41"/>
      <c r="Y3033" s="41"/>
      <c r="AJ3033" s="41"/>
    </row>
    <row r="3034" spans="22:36" x14ac:dyDescent="0.35">
      <c r="V3034" s="41" t="str">
        <f t="shared" si="57"/>
        <v/>
      </c>
      <c r="W3034" s="41"/>
      <c r="X3034" s="41"/>
      <c r="Y3034" s="41"/>
      <c r="AJ3034" s="41"/>
    </row>
    <row r="3035" spans="22:36" x14ac:dyDescent="0.35">
      <c r="V3035" s="41" t="str">
        <f t="shared" si="57"/>
        <v/>
      </c>
      <c r="W3035" s="41"/>
      <c r="X3035" s="41"/>
      <c r="Y3035" s="41"/>
      <c r="AJ3035" s="41"/>
    </row>
    <row r="3036" spans="22:36" x14ac:dyDescent="0.35">
      <c r="V3036" s="41" t="str">
        <f t="shared" si="57"/>
        <v/>
      </c>
      <c r="W3036" s="41"/>
      <c r="X3036" s="41"/>
      <c r="Y3036" s="41"/>
      <c r="AJ3036" s="41"/>
    </row>
    <row r="3037" spans="22:36" x14ac:dyDescent="0.35">
      <c r="V3037" s="41" t="str">
        <f t="shared" si="57"/>
        <v/>
      </c>
      <c r="W3037" s="41"/>
      <c r="X3037" s="41"/>
      <c r="Y3037" s="41"/>
      <c r="AJ3037" s="41"/>
    </row>
    <row r="3038" spans="22:36" x14ac:dyDescent="0.35">
      <c r="V3038" s="41" t="str">
        <f t="shared" si="57"/>
        <v/>
      </c>
      <c r="W3038" s="41"/>
      <c r="X3038" s="41"/>
      <c r="Y3038" s="41"/>
      <c r="AJ3038" s="41"/>
    </row>
    <row r="3039" spans="22:36" x14ac:dyDescent="0.35">
      <c r="V3039" s="41" t="str">
        <f t="shared" si="57"/>
        <v/>
      </c>
      <c r="W3039" s="41"/>
      <c r="X3039" s="41"/>
      <c r="Y3039" s="41"/>
      <c r="AJ3039" s="41"/>
    </row>
    <row r="3040" spans="22:36" x14ac:dyDescent="0.35">
      <c r="V3040" s="41" t="str">
        <f t="shared" si="57"/>
        <v/>
      </c>
      <c r="W3040" s="41"/>
      <c r="X3040" s="41"/>
      <c r="Y3040" s="41"/>
      <c r="AJ3040" s="41"/>
    </row>
    <row r="3041" spans="22:36" x14ac:dyDescent="0.35">
      <c r="V3041" s="41" t="str">
        <f t="shared" si="57"/>
        <v/>
      </c>
      <c r="W3041" s="41"/>
      <c r="X3041" s="41"/>
      <c r="Y3041" s="41"/>
      <c r="AJ3041" s="41"/>
    </row>
    <row r="3042" spans="22:36" x14ac:dyDescent="0.35">
      <c r="V3042" s="41" t="str">
        <f t="shared" si="57"/>
        <v/>
      </c>
      <c r="W3042" s="41"/>
      <c r="X3042" s="41"/>
      <c r="Y3042" s="41"/>
      <c r="AJ3042" s="41"/>
    </row>
    <row r="3043" spans="22:36" x14ac:dyDescent="0.35">
      <c r="V3043" s="41" t="str">
        <f t="shared" si="57"/>
        <v/>
      </c>
      <c r="W3043" s="41"/>
      <c r="X3043" s="41"/>
      <c r="Y3043" s="41"/>
      <c r="AJ3043" s="41"/>
    </row>
    <row r="3044" spans="22:36" x14ac:dyDescent="0.35">
      <c r="V3044" s="41" t="str">
        <f t="shared" si="57"/>
        <v/>
      </c>
      <c r="W3044" s="41"/>
      <c r="X3044" s="41"/>
      <c r="Y3044" s="41"/>
      <c r="AJ3044" s="41"/>
    </row>
    <row r="3045" spans="22:36" x14ac:dyDescent="0.35">
      <c r="V3045" s="41" t="str">
        <f t="shared" si="57"/>
        <v/>
      </c>
      <c r="W3045" s="41"/>
      <c r="X3045" s="41"/>
      <c r="Y3045" s="41"/>
      <c r="AJ3045" s="41"/>
    </row>
    <row r="3046" spans="22:36" x14ac:dyDescent="0.35">
      <c r="V3046" s="41" t="str">
        <f t="shared" si="57"/>
        <v/>
      </c>
      <c r="W3046" s="41"/>
      <c r="X3046" s="41"/>
      <c r="Y3046" s="41"/>
      <c r="AJ3046" s="41"/>
    </row>
    <row r="3047" spans="22:36" x14ac:dyDescent="0.35">
      <c r="V3047" s="41" t="str">
        <f t="shared" si="57"/>
        <v/>
      </c>
      <c r="W3047" s="41"/>
      <c r="X3047" s="41"/>
      <c r="Y3047" s="41"/>
      <c r="AJ3047" s="41"/>
    </row>
    <row r="3048" spans="22:36" x14ac:dyDescent="0.35">
      <c r="V3048" s="41" t="str">
        <f t="shared" si="57"/>
        <v/>
      </c>
      <c r="W3048" s="41"/>
      <c r="X3048" s="41"/>
      <c r="Y3048" s="41"/>
      <c r="AJ3048" s="41"/>
    </row>
    <row r="3049" spans="22:36" x14ac:dyDescent="0.35">
      <c r="V3049" s="41" t="str">
        <f t="shared" si="57"/>
        <v/>
      </c>
      <c r="W3049" s="41"/>
      <c r="X3049" s="41"/>
      <c r="Y3049" s="41"/>
      <c r="AJ3049" s="41"/>
    </row>
    <row r="3050" spans="22:36" x14ac:dyDescent="0.35">
      <c r="V3050" s="41" t="str">
        <f t="shared" si="57"/>
        <v/>
      </c>
      <c r="W3050" s="41"/>
      <c r="X3050" s="41"/>
      <c r="Y3050" s="41"/>
      <c r="AJ3050" s="41"/>
    </row>
    <row r="3051" spans="22:36" x14ac:dyDescent="0.35">
      <c r="V3051" s="41" t="str">
        <f t="shared" si="57"/>
        <v/>
      </c>
      <c r="W3051" s="41"/>
      <c r="X3051" s="41"/>
      <c r="Y3051" s="41"/>
      <c r="AJ3051" s="41"/>
    </row>
    <row r="3052" spans="22:36" x14ac:dyDescent="0.35">
      <c r="V3052" s="41" t="str">
        <f t="shared" si="57"/>
        <v/>
      </c>
      <c r="W3052" s="41"/>
      <c r="X3052" s="41"/>
      <c r="Y3052" s="41"/>
      <c r="AJ3052" s="41"/>
    </row>
    <row r="3053" spans="22:36" x14ac:dyDescent="0.35">
      <c r="V3053" s="41" t="str">
        <f t="shared" si="57"/>
        <v/>
      </c>
      <c r="W3053" s="41"/>
      <c r="X3053" s="41"/>
      <c r="Y3053" s="41"/>
      <c r="AJ3053" s="41"/>
    </row>
    <row r="3054" spans="22:36" x14ac:dyDescent="0.35">
      <c r="V3054" s="41" t="str">
        <f t="shared" si="57"/>
        <v/>
      </c>
      <c r="W3054" s="41"/>
      <c r="X3054" s="41"/>
      <c r="Y3054" s="41"/>
      <c r="AJ3054" s="41"/>
    </row>
    <row r="3055" spans="22:36" x14ac:dyDescent="0.35">
      <c r="V3055" s="41" t="str">
        <f t="shared" si="57"/>
        <v/>
      </c>
      <c r="W3055" s="41"/>
      <c r="X3055" s="41"/>
      <c r="Y3055" s="41"/>
      <c r="AJ3055" s="41"/>
    </row>
    <row r="3056" spans="22:36" x14ac:dyDescent="0.35">
      <c r="V3056" s="41" t="str">
        <f t="shared" si="57"/>
        <v/>
      </c>
      <c r="W3056" s="41"/>
      <c r="X3056" s="41"/>
      <c r="Y3056" s="41"/>
      <c r="AJ3056" s="41"/>
    </row>
    <row r="3057" spans="22:36" x14ac:dyDescent="0.35">
      <c r="V3057" s="41" t="str">
        <f t="shared" si="57"/>
        <v/>
      </c>
      <c r="W3057" s="41"/>
      <c r="X3057" s="41"/>
      <c r="Y3057" s="41"/>
      <c r="AJ3057" s="41"/>
    </row>
    <row r="3058" spans="22:36" x14ac:dyDescent="0.35">
      <c r="V3058" s="41" t="str">
        <f t="shared" si="57"/>
        <v/>
      </c>
      <c r="W3058" s="41"/>
      <c r="X3058" s="41"/>
      <c r="Y3058" s="41"/>
      <c r="AJ3058" s="41"/>
    </row>
    <row r="3059" spans="22:36" x14ac:dyDescent="0.35">
      <c r="V3059" s="41" t="str">
        <f t="shared" si="57"/>
        <v/>
      </c>
      <c r="W3059" s="41"/>
      <c r="X3059" s="41"/>
      <c r="Y3059" s="41"/>
      <c r="AJ3059" s="41"/>
    </row>
    <row r="3060" spans="22:36" x14ac:dyDescent="0.35">
      <c r="V3060" s="41" t="str">
        <f t="shared" si="57"/>
        <v/>
      </c>
      <c r="W3060" s="41"/>
      <c r="X3060" s="41"/>
      <c r="Y3060" s="41"/>
      <c r="AJ3060" s="41"/>
    </row>
    <row r="3061" spans="22:36" x14ac:dyDescent="0.35">
      <c r="V3061" s="41" t="str">
        <f t="shared" si="57"/>
        <v/>
      </c>
      <c r="W3061" s="41"/>
      <c r="X3061" s="41"/>
      <c r="Y3061" s="41"/>
      <c r="AJ3061" s="41"/>
    </row>
    <row r="3062" spans="22:36" x14ac:dyDescent="0.35">
      <c r="V3062" s="41" t="str">
        <f t="shared" si="57"/>
        <v/>
      </c>
      <c r="W3062" s="41"/>
      <c r="X3062" s="41"/>
      <c r="Y3062" s="41"/>
      <c r="AJ3062" s="41"/>
    </row>
    <row r="3063" spans="22:36" x14ac:dyDescent="0.35">
      <c r="V3063" s="41" t="str">
        <f t="shared" si="57"/>
        <v/>
      </c>
      <c r="W3063" s="41"/>
      <c r="X3063" s="41"/>
      <c r="Y3063" s="41"/>
      <c r="AJ3063" s="41"/>
    </row>
    <row r="3064" spans="22:36" x14ac:dyDescent="0.35">
      <c r="V3064" s="41" t="str">
        <f t="shared" si="57"/>
        <v/>
      </c>
      <c r="W3064" s="41"/>
      <c r="X3064" s="41"/>
      <c r="Y3064" s="41"/>
      <c r="AJ3064" s="41"/>
    </row>
    <row r="3065" spans="22:36" x14ac:dyDescent="0.35">
      <c r="V3065" s="41" t="str">
        <f t="shared" si="57"/>
        <v/>
      </c>
      <c r="W3065" s="41"/>
      <c r="X3065" s="41"/>
      <c r="Y3065" s="41"/>
      <c r="AJ3065" s="41"/>
    </row>
    <row r="3066" spans="22:36" x14ac:dyDescent="0.35">
      <c r="V3066" s="41" t="str">
        <f t="shared" si="57"/>
        <v/>
      </c>
      <c r="W3066" s="41"/>
      <c r="X3066" s="41"/>
      <c r="Y3066" s="41"/>
      <c r="AJ3066" s="41"/>
    </row>
    <row r="3067" spans="22:36" x14ac:dyDescent="0.35">
      <c r="V3067" s="41" t="str">
        <f t="shared" si="57"/>
        <v/>
      </c>
      <c r="W3067" s="41"/>
      <c r="X3067" s="41"/>
      <c r="Y3067" s="41"/>
      <c r="AJ3067" s="41"/>
    </row>
    <row r="3068" spans="22:36" x14ac:dyDescent="0.35">
      <c r="V3068" s="41" t="str">
        <f t="shared" si="57"/>
        <v/>
      </c>
      <c r="W3068" s="41"/>
      <c r="X3068" s="41"/>
      <c r="Y3068" s="41"/>
      <c r="AJ3068" s="41"/>
    </row>
    <row r="3069" spans="22:36" x14ac:dyDescent="0.35">
      <c r="V3069" s="41" t="str">
        <f t="shared" si="57"/>
        <v/>
      </c>
      <c r="W3069" s="41"/>
      <c r="X3069" s="41"/>
      <c r="Y3069" s="41"/>
      <c r="AJ3069" s="41"/>
    </row>
    <row r="3070" spans="22:36" x14ac:dyDescent="0.35">
      <c r="V3070" s="41" t="str">
        <f t="shared" si="57"/>
        <v/>
      </c>
      <c r="W3070" s="41"/>
      <c r="X3070" s="41"/>
      <c r="Y3070" s="41"/>
      <c r="AJ3070" s="41"/>
    </row>
    <row r="3071" spans="22:36" x14ac:dyDescent="0.35">
      <c r="V3071" s="41" t="str">
        <f t="shared" si="57"/>
        <v/>
      </c>
      <c r="W3071" s="41"/>
      <c r="X3071" s="41"/>
      <c r="Y3071" s="41"/>
      <c r="AJ3071" s="41"/>
    </row>
    <row r="3072" spans="22:36" x14ac:dyDescent="0.35">
      <c r="V3072" s="41" t="str">
        <f t="shared" si="57"/>
        <v/>
      </c>
      <c r="W3072" s="41"/>
      <c r="X3072" s="41"/>
      <c r="Y3072" s="41"/>
      <c r="AJ3072" s="41"/>
    </row>
    <row r="3073" spans="22:36" x14ac:dyDescent="0.35">
      <c r="V3073" s="41" t="str">
        <f t="shared" si="57"/>
        <v/>
      </c>
      <c r="W3073" s="41"/>
      <c r="X3073" s="41"/>
      <c r="Y3073" s="41"/>
      <c r="AJ3073" s="41"/>
    </row>
    <row r="3074" spans="22:36" x14ac:dyDescent="0.35">
      <c r="V3074" s="41" t="str">
        <f t="shared" si="57"/>
        <v/>
      </c>
      <c r="W3074" s="41"/>
      <c r="X3074" s="41"/>
      <c r="Y3074" s="41"/>
      <c r="AJ3074" s="41"/>
    </row>
    <row r="3075" spans="22:36" x14ac:dyDescent="0.35">
      <c r="V3075" s="41" t="str">
        <f t="shared" si="57"/>
        <v/>
      </c>
      <c r="W3075" s="41"/>
      <c r="X3075" s="41"/>
      <c r="Y3075" s="41"/>
      <c r="AJ3075" s="41"/>
    </row>
    <row r="3076" spans="22:36" x14ac:dyDescent="0.35">
      <c r="V3076" s="41" t="str">
        <f t="shared" si="57"/>
        <v/>
      </c>
      <c r="W3076" s="41"/>
      <c r="X3076" s="41"/>
      <c r="Y3076" s="41"/>
      <c r="AJ3076" s="41"/>
    </row>
    <row r="3077" spans="22:36" x14ac:dyDescent="0.35">
      <c r="V3077" s="41" t="str">
        <f t="shared" si="57"/>
        <v/>
      </c>
      <c r="W3077" s="41"/>
      <c r="X3077" s="41"/>
      <c r="Y3077" s="41"/>
      <c r="AJ3077" s="41"/>
    </row>
    <row r="3078" spans="22:36" x14ac:dyDescent="0.35">
      <c r="V3078" s="41" t="str">
        <f t="shared" si="57"/>
        <v/>
      </c>
      <c r="W3078" s="41"/>
      <c r="X3078" s="41"/>
      <c r="Y3078" s="41"/>
      <c r="AJ3078" s="41"/>
    </row>
    <row r="3079" spans="22:36" x14ac:dyDescent="0.35">
      <c r="V3079" s="41" t="str">
        <f t="shared" si="57"/>
        <v/>
      </c>
      <c r="W3079" s="41"/>
      <c r="X3079" s="41"/>
      <c r="Y3079" s="41"/>
      <c r="AJ3079" s="41"/>
    </row>
    <row r="3080" spans="22:36" x14ac:dyDescent="0.35">
      <c r="V3080" s="41" t="str">
        <f t="shared" si="57"/>
        <v/>
      </c>
      <c r="W3080" s="41"/>
      <c r="X3080" s="41"/>
      <c r="Y3080" s="41"/>
      <c r="AJ3080" s="41"/>
    </row>
    <row r="3081" spans="22:36" x14ac:dyDescent="0.35">
      <c r="V3081" s="41" t="str">
        <f t="shared" si="57"/>
        <v/>
      </c>
      <c r="W3081" s="41"/>
      <c r="X3081" s="41"/>
      <c r="Y3081" s="41"/>
      <c r="AJ3081" s="41"/>
    </row>
    <row r="3082" spans="22:36" x14ac:dyDescent="0.35">
      <c r="V3082" s="41" t="str">
        <f t="shared" ref="V3082:V3145" si="58">IF(AND(E3081&lt;&gt;"",J3081&lt;&gt;"",K3081&lt;&gt;""),
IF(AND(E3081="Ducted",J3081&lt;10,K3081&lt;3.5),"ERROR: AEER must be greater than 3.5",
IF(AND(E3081="Ducted",J3081&gt;=10,J3081&lt;25,K3081&lt;3.4),"ERROR: AEER must be greater than 3.4",
IF(AND(E3081="Ducted",J3081&gt;=25,J3081&lt;=39,K3081&lt;3.4),"ERROR: AEER must be greater than 3.4",
IF(AND(E3081="Ducted",J3081&gt;39,J3081&lt;=65,K3081&lt;3.2),"ERROR: AEER must be greater than 3.2",
IF(AND(E3081="Non-ducted",J3081&lt;4,K3081&lt;4.1),"ERROR: AEER must be greater than 4.1",
IF(AND(E3081="Non-ducted",J3081&gt;=4,J3081&lt;7,K3081&lt;3.7),"ERROR: AEER must be greater than 3.7",
IF(AND(E3081="Non-ducted",J3081&gt;=7,J3081&lt;10,K3081&lt;3.7),"ERROR: AEER must be greater than 3.7",
IF(AND(E3081="Non-ducted",J3081&gt;=10,J3081&lt;=39,K3081&lt;3.6),"ERROR: AEER must be greater than 3.6",
IF(AND(E3081="Non-ducted",J3081&gt;39,J3081&lt;=65,K3081&lt;3.4),"ERROR: AEER must be greater than 3.4",""))))))))),"")</f>
        <v/>
      </c>
      <c r="W3082" s="41"/>
      <c r="X3082" s="41"/>
      <c r="Y3082" s="41"/>
      <c r="AJ3082" s="41"/>
    </row>
    <row r="3083" spans="22:36" x14ac:dyDescent="0.35">
      <c r="V3083" s="41" t="str">
        <f t="shared" si="58"/>
        <v/>
      </c>
      <c r="W3083" s="41"/>
      <c r="X3083" s="41"/>
      <c r="Y3083" s="41"/>
      <c r="AJ3083" s="41"/>
    </row>
    <row r="3084" spans="22:36" x14ac:dyDescent="0.35">
      <c r="V3084" s="41" t="str">
        <f t="shared" si="58"/>
        <v/>
      </c>
      <c r="W3084" s="41"/>
      <c r="X3084" s="41"/>
      <c r="Y3084" s="41"/>
      <c r="AJ3084" s="41"/>
    </row>
    <row r="3085" spans="22:36" x14ac:dyDescent="0.35">
      <c r="V3085" s="41" t="str">
        <f t="shared" si="58"/>
        <v/>
      </c>
      <c r="W3085" s="41"/>
      <c r="X3085" s="41"/>
      <c r="Y3085" s="41"/>
      <c r="AJ3085" s="41"/>
    </row>
    <row r="3086" spans="22:36" x14ac:dyDescent="0.35">
      <c r="V3086" s="41" t="str">
        <f t="shared" si="58"/>
        <v/>
      </c>
      <c r="W3086" s="41"/>
      <c r="X3086" s="41"/>
      <c r="Y3086" s="41"/>
      <c r="AJ3086" s="41"/>
    </row>
    <row r="3087" spans="22:36" x14ac:dyDescent="0.35">
      <c r="V3087" s="41" t="str">
        <f t="shared" si="58"/>
        <v/>
      </c>
      <c r="W3087" s="41"/>
      <c r="X3087" s="41"/>
      <c r="Y3087" s="41"/>
      <c r="AJ3087" s="41"/>
    </row>
    <row r="3088" spans="22:36" x14ac:dyDescent="0.35">
      <c r="V3088" s="41" t="str">
        <f t="shared" si="58"/>
        <v/>
      </c>
      <c r="W3088" s="41"/>
      <c r="X3088" s="41"/>
      <c r="Y3088" s="41"/>
      <c r="AJ3088" s="41"/>
    </row>
    <row r="3089" spans="22:36" x14ac:dyDescent="0.35">
      <c r="V3089" s="41" t="str">
        <f t="shared" si="58"/>
        <v/>
      </c>
      <c r="W3089" s="41"/>
      <c r="X3089" s="41"/>
      <c r="Y3089" s="41"/>
      <c r="AJ3089" s="41"/>
    </row>
    <row r="3090" spans="22:36" x14ac:dyDescent="0.35">
      <c r="V3090" s="41" t="str">
        <f t="shared" si="58"/>
        <v/>
      </c>
      <c r="W3090" s="41"/>
      <c r="X3090" s="41"/>
      <c r="Y3090" s="41"/>
      <c r="AJ3090" s="41"/>
    </row>
    <row r="3091" spans="22:36" x14ac:dyDescent="0.35">
      <c r="V3091" s="41" t="str">
        <f t="shared" si="58"/>
        <v/>
      </c>
      <c r="W3091" s="41"/>
      <c r="X3091" s="41"/>
      <c r="Y3091" s="41"/>
      <c r="AJ3091" s="41"/>
    </row>
    <row r="3092" spans="22:36" x14ac:dyDescent="0.35">
      <c r="V3092" s="41" t="str">
        <f t="shared" si="58"/>
        <v/>
      </c>
      <c r="W3092" s="41"/>
      <c r="X3092" s="41"/>
      <c r="Y3092" s="41"/>
      <c r="AJ3092" s="41"/>
    </row>
    <row r="3093" spans="22:36" x14ac:dyDescent="0.35">
      <c r="V3093" s="41" t="str">
        <f t="shared" si="58"/>
        <v/>
      </c>
      <c r="W3093" s="41"/>
      <c r="X3093" s="41"/>
      <c r="Y3093" s="41"/>
      <c r="AJ3093" s="41"/>
    </row>
    <row r="3094" spans="22:36" x14ac:dyDescent="0.35">
      <c r="V3094" s="41" t="str">
        <f t="shared" si="58"/>
        <v/>
      </c>
      <c r="W3094" s="41"/>
      <c r="X3094" s="41"/>
      <c r="Y3094" s="41"/>
      <c r="AJ3094" s="41"/>
    </row>
    <row r="3095" spans="22:36" x14ac:dyDescent="0.35">
      <c r="V3095" s="41" t="str">
        <f t="shared" si="58"/>
        <v/>
      </c>
      <c r="W3095" s="41"/>
      <c r="X3095" s="41"/>
      <c r="Y3095" s="41"/>
      <c r="AJ3095" s="41"/>
    </row>
    <row r="3096" spans="22:36" x14ac:dyDescent="0.35">
      <c r="V3096" s="41" t="str">
        <f t="shared" si="58"/>
        <v/>
      </c>
      <c r="W3096" s="41"/>
      <c r="X3096" s="41"/>
      <c r="Y3096" s="41"/>
      <c r="AJ3096" s="41"/>
    </row>
    <row r="3097" spans="22:36" x14ac:dyDescent="0.35">
      <c r="V3097" s="41" t="str">
        <f t="shared" si="58"/>
        <v/>
      </c>
      <c r="W3097" s="41"/>
      <c r="X3097" s="41"/>
      <c r="Y3097" s="41"/>
      <c r="AJ3097" s="41"/>
    </row>
    <row r="3098" spans="22:36" x14ac:dyDescent="0.35">
      <c r="V3098" s="41" t="str">
        <f t="shared" si="58"/>
        <v/>
      </c>
      <c r="W3098" s="41"/>
      <c r="X3098" s="41"/>
      <c r="Y3098" s="41"/>
      <c r="AJ3098" s="41"/>
    </row>
    <row r="3099" spans="22:36" x14ac:dyDescent="0.35">
      <c r="V3099" s="41" t="str">
        <f t="shared" si="58"/>
        <v/>
      </c>
      <c r="W3099" s="41"/>
      <c r="X3099" s="41"/>
      <c r="Y3099" s="41"/>
      <c r="AJ3099" s="41"/>
    </row>
    <row r="3100" spans="22:36" x14ac:dyDescent="0.35">
      <c r="V3100" s="41" t="str">
        <f t="shared" si="58"/>
        <v/>
      </c>
      <c r="W3100" s="41"/>
      <c r="X3100" s="41"/>
      <c r="Y3100" s="41"/>
      <c r="AJ3100" s="41"/>
    </row>
    <row r="3101" spans="22:36" x14ac:dyDescent="0.35">
      <c r="V3101" s="41" t="str">
        <f t="shared" si="58"/>
        <v/>
      </c>
      <c r="W3101" s="41"/>
      <c r="X3101" s="41"/>
      <c r="Y3101" s="41"/>
      <c r="AJ3101" s="41"/>
    </row>
    <row r="3102" spans="22:36" x14ac:dyDescent="0.35">
      <c r="V3102" s="41" t="str">
        <f t="shared" si="58"/>
        <v/>
      </c>
      <c r="W3102" s="41"/>
      <c r="X3102" s="41"/>
      <c r="Y3102" s="41"/>
      <c r="AJ3102" s="41"/>
    </row>
    <row r="3103" spans="22:36" x14ac:dyDescent="0.35">
      <c r="V3103" s="41" t="str">
        <f t="shared" si="58"/>
        <v/>
      </c>
      <c r="W3103" s="41"/>
      <c r="X3103" s="41"/>
      <c r="Y3103" s="41"/>
      <c r="AJ3103" s="41"/>
    </row>
    <row r="3104" spans="22:36" x14ac:dyDescent="0.35">
      <c r="V3104" s="41" t="str">
        <f t="shared" si="58"/>
        <v/>
      </c>
      <c r="W3104" s="41"/>
      <c r="X3104" s="41"/>
      <c r="Y3104" s="41"/>
      <c r="AJ3104" s="41"/>
    </row>
    <row r="3105" spans="22:36" x14ac:dyDescent="0.35">
      <c r="V3105" s="41" t="str">
        <f t="shared" si="58"/>
        <v/>
      </c>
      <c r="W3105" s="41"/>
      <c r="X3105" s="41"/>
      <c r="Y3105" s="41"/>
      <c r="AJ3105" s="41"/>
    </row>
    <row r="3106" spans="22:36" x14ac:dyDescent="0.35">
      <c r="V3106" s="41" t="str">
        <f t="shared" si="58"/>
        <v/>
      </c>
      <c r="W3106" s="41"/>
      <c r="X3106" s="41"/>
      <c r="Y3106" s="41"/>
      <c r="AJ3106" s="41"/>
    </row>
    <row r="3107" spans="22:36" x14ac:dyDescent="0.35">
      <c r="V3107" s="41" t="str">
        <f t="shared" si="58"/>
        <v/>
      </c>
      <c r="W3107" s="41"/>
      <c r="X3107" s="41"/>
      <c r="Y3107" s="41"/>
      <c r="AJ3107" s="41"/>
    </row>
    <row r="3108" spans="22:36" x14ac:dyDescent="0.35">
      <c r="V3108" s="41" t="str">
        <f t="shared" si="58"/>
        <v/>
      </c>
      <c r="W3108" s="41"/>
      <c r="X3108" s="41"/>
      <c r="Y3108" s="41"/>
      <c r="AJ3108" s="41"/>
    </row>
    <row r="3109" spans="22:36" x14ac:dyDescent="0.35">
      <c r="V3109" s="41" t="str">
        <f t="shared" si="58"/>
        <v/>
      </c>
      <c r="W3109" s="41"/>
      <c r="X3109" s="41"/>
      <c r="Y3109" s="41"/>
      <c r="AJ3109" s="41"/>
    </row>
    <row r="3110" spans="22:36" x14ac:dyDescent="0.35">
      <c r="V3110" s="41" t="str">
        <f t="shared" si="58"/>
        <v/>
      </c>
      <c r="W3110" s="41"/>
      <c r="X3110" s="41"/>
      <c r="Y3110" s="41"/>
      <c r="AJ3110" s="41"/>
    </row>
    <row r="3111" spans="22:36" x14ac:dyDescent="0.35">
      <c r="V3111" s="41" t="str">
        <f t="shared" si="58"/>
        <v/>
      </c>
      <c r="W3111" s="41"/>
      <c r="X3111" s="41"/>
      <c r="Y3111" s="41"/>
      <c r="AJ3111" s="41"/>
    </row>
    <row r="3112" spans="22:36" x14ac:dyDescent="0.35">
      <c r="V3112" s="41" t="str">
        <f t="shared" si="58"/>
        <v/>
      </c>
      <c r="W3112" s="41"/>
      <c r="X3112" s="41"/>
      <c r="Y3112" s="41"/>
      <c r="AJ3112" s="41"/>
    </row>
    <row r="3113" spans="22:36" x14ac:dyDescent="0.35">
      <c r="V3113" s="41" t="str">
        <f t="shared" si="58"/>
        <v/>
      </c>
      <c r="W3113" s="41"/>
      <c r="X3113" s="41"/>
      <c r="Y3113" s="41"/>
      <c r="AJ3113" s="41"/>
    </row>
    <row r="3114" spans="22:36" x14ac:dyDescent="0.35">
      <c r="V3114" s="41" t="str">
        <f t="shared" si="58"/>
        <v/>
      </c>
      <c r="W3114" s="41"/>
      <c r="X3114" s="41"/>
      <c r="Y3114" s="41"/>
      <c r="AJ3114" s="41"/>
    </row>
    <row r="3115" spans="22:36" x14ac:dyDescent="0.35">
      <c r="V3115" s="41" t="str">
        <f t="shared" si="58"/>
        <v/>
      </c>
      <c r="W3115" s="41"/>
      <c r="X3115" s="41"/>
      <c r="Y3115" s="41"/>
      <c r="AJ3115" s="41"/>
    </row>
    <row r="3116" spans="22:36" x14ac:dyDescent="0.35">
      <c r="V3116" s="41" t="str">
        <f t="shared" si="58"/>
        <v/>
      </c>
      <c r="W3116" s="41"/>
      <c r="X3116" s="41"/>
      <c r="Y3116" s="41"/>
      <c r="AJ3116" s="41"/>
    </row>
    <row r="3117" spans="22:36" x14ac:dyDescent="0.35">
      <c r="V3117" s="41" t="str">
        <f t="shared" si="58"/>
        <v/>
      </c>
      <c r="W3117" s="41"/>
      <c r="X3117" s="41"/>
      <c r="Y3117" s="41"/>
      <c r="AJ3117" s="41"/>
    </row>
    <row r="3118" spans="22:36" x14ac:dyDescent="0.35">
      <c r="V3118" s="41" t="str">
        <f t="shared" si="58"/>
        <v/>
      </c>
      <c r="W3118" s="41"/>
      <c r="X3118" s="41"/>
      <c r="Y3118" s="41"/>
      <c r="AJ3118" s="41"/>
    </row>
    <row r="3119" spans="22:36" x14ac:dyDescent="0.35">
      <c r="V3119" s="41" t="str">
        <f t="shared" si="58"/>
        <v/>
      </c>
      <c r="W3119" s="41"/>
      <c r="X3119" s="41"/>
      <c r="Y3119" s="41"/>
      <c r="AJ3119" s="41"/>
    </row>
    <row r="3120" spans="22:36" x14ac:dyDescent="0.35">
      <c r="V3120" s="41" t="str">
        <f t="shared" si="58"/>
        <v/>
      </c>
      <c r="W3120" s="41"/>
      <c r="X3120" s="41"/>
      <c r="Y3120" s="41"/>
      <c r="AJ3120" s="41"/>
    </row>
    <row r="3121" spans="22:36" x14ac:dyDescent="0.35">
      <c r="V3121" s="41" t="str">
        <f t="shared" si="58"/>
        <v/>
      </c>
      <c r="W3121" s="41"/>
      <c r="X3121" s="41"/>
      <c r="Y3121" s="41"/>
      <c r="AJ3121" s="41"/>
    </row>
    <row r="3122" spans="22:36" x14ac:dyDescent="0.35">
      <c r="V3122" s="41" t="str">
        <f t="shared" si="58"/>
        <v/>
      </c>
      <c r="W3122" s="41"/>
      <c r="X3122" s="41"/>
      <c r="Y3122" s="41"/>
      <c r="AJ3122" s="41"/>
    </row>
    <row r="3123" spans="22:36" x14ac:dyDescent="0.35">
      <c r="V3123" s="41" t="str">
        <f t="shared" si="58"/>
        <v/>
      </c>
      <c r="W3123" s="41"/>
      <c r="X3123" s="41"/>
      <c r="Y3123" s="41"/>
      <c r="AJ3123" s="41"/>
    </row>
    <row r="3124" spans="22:36" x14ac:dyDescent="0.35">
      <c r="V3124" s="41" t="str">
        <f t="shared" si="58"/>
        <v/>
      </c>
      <c r="W3124" s="41"/>
      <c r="X3124" s="41"/>
      <c r="Y3124" s="41"/>
      <c r="AJ3124" s="41"/>
    </row>
    <row r="3125" spans="22:36" x14ac:dyDescent="0.35">
      <c r="V3125" s="41" t="str">
        <f t="shared" si="58"/>
        <v/>
      </c>
      <c r="W3125" s="41"/>
      <c r="X3125" s="41"/>
      <c r="Y3125" s="41"/>
      <c r="AJ3125" s="41"/>
    </row>
    <row r="3126" spans="22:36" x14ac:dyDescent="0.35">
      <c r="V3126" s="41" t="str">
        <f t="shared" si="58"/>
        <v/>
      </c>
      <c r="W3126" s="41"/>
      <c r="X3126" s="41"/>
      <c r="Y3126" s="41"/>
      <c r="AJ3126" s="41"/>
    </row>
    <row r="3127" spans="22:36" x14ac:dyDescent="0.35">
      <c r="V3127" s="41" t="str">
        <f t="shared" si="58"/>
        <v/>
      </c>
      <c r="W3127" s="41"/>
      <c r="X3127" s="41"/>
      <c r="Y3127" s="41"/>
      <c r="AJ3127" s="41"/>
    </row>
    <row r="3128" spans="22:36" x14ac:dyDescent="0.35">
      <c r="V3128" s="41" t="str">
        <f t="shared" si="58"/>
        <v/>
      </c>
      <c r="W3128" s="41"/>
      <c r="X3128" s="41"/>
      <c r="Y3128" s="41"/>
      <c r="AJ3128" s="41"/>
    </row>
    <row r="3129" spans="22:36" x14ac:dyDescent="0.35">
      <c r="V3129" s="41" t="str">
        <f t="shared" si="58"/>
        <v/>
      </c>
      <c r="W3129" s="41"/>
      <c r="X3129" s="41"/>
      <c r="Y3129" s="41"/>
      <c r="AJ3129" s="41"/>
    </row>
    <row r="3130" spans="22:36" x14ac:dyDescent="0.35">
      <c r="V3130" s="41" t="str">
        <f t="shared" si="58"/>
        <v/>
      </c>
      <c r="W3130" s="41"/>
      <c r="X3130" s="41"/>
      <c r="Y3130" s="41"/>
      <c r="AJ3130" s="41"/>
    </row>
    <row r="3131" spans="22:36" x14ac:dyDescent="0.35">
      <c r="V3131" s="41" t="str">
        <f t="shared" si="58"/>
        <v/>
      </c>
      <c r="W3131" s="41"/>
      <c r="X3131" s="41"/>
      <c r="Y3131" s="41"/>
      <c r="AJ3131" s="41"/>
    </row>
    <row r="3132" spans="22:36" x14ac:dyDescent="0.35">
      <c r="V3132" s="41" t="str">
        <f t="shared" si="58"/>
        <v/>
      </c>
      <c r="W3132" s="41"/>
      <c r="X3132" s="41"/>
      <c r="Y3132" s="41"/>
      <c r="AJ3132" s="41"/>
    </row>
    <row r="3133" spans="22:36" x14ac:dyDescent="0.35">
      <c r="V3133" s="41" t="str">
        <f t="shared" si="58"/>
        <v/>
      </c>
      <c r="W3133" s="41"/>
      <c r="X3133" s="41"/>
      <c r="Y3133" s="41"/>
      <c r="AJ3133" s="41"/>
    </row>
    <row r="3134" spans="22:36" x14ac:dyDescent="0.35">
      <c r="V3134" s="41" t="str">
        <f t="shared" si="58"/>
        <v/>
      </c>
      <c r="W3134" s="41"/>
      <c r="X3134" s="41"/>
      <c r="Y3134" s="41"/>
      <c r="AJ3134" s="41"/>
    </row>
    <row r="3135" spans="22:36" x14ac:dyDescent="0.35">
      <c r="V3135" s="41" t="str">
        <f t="shared" si="58"/>
        <v/>
      </c>
      <c r="W3135" s="41"/>
      <c r="X3135" s="41"/>
      <c r="Y3135" s="41"/>
      <c r="AJ3135" s="41"/>
    </row>
    <row r="3136" spans="22:36" x14ac:dyDescent="0.35">
      <c r="V3136" s="41" t="str">
        <f t="shared" si="58"/>
        <v/>
      </c>
      <c r="W3136" s="41"/>
      <c r="X3136" s="41"/>
      <c r="Y3136" s="41"/>
      <c r="AJ3136" s="41"/>
    </row>
    <row r="3137" spans="22:36" x14ac:dyDescent="0.35">
      <c r="V3137" s="41" t="str">
        <f t="shared" si="58"/>
        <v/>
      </c>
      <c r="W3137" s="41"/>
      <c r="X3137" s="41"/>
      <c r="Y3137" s="41"/>
      <c r="AJ3137" s="41"/>
    </row>
    <row r="3138" spans="22:36" x14ac:dyDescent="0.35">
      <c r="V3138" s="41" t="str">
        <f t="shared" si="58"/>
        <v/>
      </c>
      <c r="W3138" s="41"/>
      <c r="X3138" s="41"/>
      <c r="Y3138" s="41"/>
      <c r="AJ3138" s="41"/>
    </row>
    <row r="3139" spans="22:36" x14ac:dyDescent="0.35">
      <c r="V3139" s="41" t="str">
        <f t="shared" si="58"/>
        <v/>
      </c>
      <c r="W3139" s="41"/>
      <c r="X3139" s="41"/>
      <c r="Y3139" s="41"/>
      <c r="AJ3139" s="41"/>
    </row>
    <row r="3140" spans="22:36" x14ac:dyDescent="0.35">
      <c r="V3140" s="41" t="str">
        <f t="shared" si="58"/>
        <v/>
      </c>
      <c r="W3140" s="41"/>
      <c r="X3140" s="41"/>
      <c r="Y3140" s="41"/>
      <c r="AJ3140" s="41"/>
    </row>
    <row r="3141" spans="22:36" x14ac:dyDescent="0.35">
      <c r="V3141" s="41" t="str">
        <f t="shared" si="58"/>
        <v/>
      </c>
      <c r="W3141" s="41"/>
      <c r="X3141" s="41"/>
      <c r="Y3141" s="41"/>
      <c r="AJ3141" s="41"/>
    </row>
    <row r="3142" spans="22:36" x14ac:dyDescent="0.35">
      <c r="V3142" s="41" t="str">
        <f t="shared" si="58"/>
        <v/>
      </c>
      <c r="W3142" s="41"/>
      <c r="X3142" s="41"/>
      <c r="Y3142" s="41"/>
      <c r="AJ3142" s="41"/>
    </row>
    <row r="3143" spans="22:36" x14ac:dyDescent="0.35">
      <c r="V3143" s="41" t="str">
        <f t="shared" si="58"/>
        <v/>
      </c>
      <c r="W3143" s="41"/>
      <c r="X3143" s="41"/>
      <c r="Y3143" s="41"/>
      <c r="AJ3143" s="41"/>
    </row>
    <row r="3144" spans="22:36" x14ac:dyDescent="0.35">
      <c r="V3144" s="41" t="str">
        <f t="shared" si="58"/>
        <v/>
      </c>
      <c r="W3144" s="41"/>
      <c r="X3144" s="41"/>
      <c r="Y3144" s="41"/>
      <c r="AJ3144" s="41"/>
    </row>
    <row r="3145" spans="22:36" x14ac:dyDescent="0.35">
      <c r="V3145" s="41" t="str">
        <f t="shared" si="58"/>
        <v/>
      </c>
      <c r="W3145" s="41"/>
      <c r="X3145" s="41"/>
      <c r="Y3145" s="41"/>
      <c r="AJ3145" s="41"/>
    </row>
    <row r="3146" spans="22:36" x14ac:dyDescent="0.35">
      <c r="V3146" s="41" t="str">
        <f t="shared" ref="V3146:V3209" si="59">IF(AND(E3145&lt;&gt;"",J3145&lt;&gt;"",K3145&lt;&gt;""),
IF(AND(E3145="Ducted",J3145&lt;10,K3145&lt;3.5),"ERROR: AEER must be greater than 3.5",
IF(AND(E3145="Ducted",J3145&gt;=10,J3145&lt;25,K3145&lt;3.4),"ERROR: AEER must be greater than 3.4",
IF(AND(E3145="Ducted",J3145&gt;=25,J3145&lt;=39,K3145&lt;3.4),"ERROR: AEER must be greater than 3.4",
IF(AND(E3145="Ducted",J3145&gt;39,J3145&lt;=65,K3145&lt;3.2),"ERROR: AEER must be greater than 3.2",
IF(AND(E3145="Non-ducted",J3145&lt;4,K3145&lt;4.1),"ERROR: AEER must be greater than 4.1",
IF(AND(E3145="Non-ducted",J3145&gt;=4,J3145&lt;7,K3145&lt;3.7),"ERROR: AEER must be greater than 3.7",
IF(AND(E3145="Non-ducted",J3145&gt;=7,J3145&lt;10,K3145&lt;3.7),"ERROR: AEER must be greater than 3.7",
IF(AND(E3145="Non-ducted",J3145&gt;=10,J3145&lt;=39,K3145&lt;3.6),"ERROR: AEER must be greater than 3.6",
IF(AND(E3145="Non-ducted",J3145&gt;39,J3145&lt;=65,K3145&lt;3.4),"ERROR: AEER must be greater than 3.4",""))))))))),"")</f>
        <v/>
      </c>
      <c r="W3146" s="41"/>
      <c r="X3146" s="41"/>
      <c r="Y3146" s="41"/>
      <c r="AJ3146" s="41"/>
    </row>
    <row r="3147" spans="22:36" x14ac:dyDescent="0.35">
      <c r="V3147" s="41" t="str">
        <f t="shared" si="59"/>
        <v/>
      </c>
      <c r="W3147" s="41"/>
      <c r="X3147" s="41"/>
      <c r="Y3147" s="41"/>
      <c r="AJ3147" s="41"/>
    </row>
    <row r="3148" spans="22:36" x14ac:dyDescent="0.35">
      <c r="V3148" s="41" t="str">
        <f t="shared" si="59"/>
        <v/>
      </c>
      <c r="W3148" s="41"/>
      <c r="X3148" s="41"/>
      <c r="Y3148" s="41"/>
      <c r="AJ3148" s="41"/>
    </row>
    <row r="3149" spans="22:36" x14ac:dyDescent="0.35">
      <c r="V3149" s="41" t="str">
        <f t="shared" si="59"/>
        <v/>
      </c>
      <c r="W3149" s="41"/>
      <c r="X3149" s="41"/>
      <c r="Y3149" s="41"/>
      <c r="AJ3149" s="41"/>
    </row>
    <row r="3150" spans="22:36" x14ac:dyDescent="0.35">
      <c r="V3150" s="41" t="str">
        <f t="shared" si="59"/>
        <v/>
      </c>
      <c r="W3150" s="41"/>
      <c r="X3150" s="41"/>
      <c r="Y3150" s="41"/>
      <c r="AJ3150" s="41"/>
    </row>
    <row r="3151" spans="22:36" x14ac:dyDescent="0.35">
      <c r="V3151" s="41" t="str">
        <f t="shared" si="59"/>
        <v/>
      </c>
      <c r="W3151" s="41"/>
      <c r="X3151" s="41"/>
      <c r="Y3151" s="41"/>
      <c r="AJ3151" s="41"/>
    </row>
    <row r="3152" spans="22:36" x14ac:dyDescent="0.35">
      <c r="V3152" s="41" t="str">
        <f t="shared" si="59"/>
        <v/>
      </c>
      <c r="W3152" s="41"/>
      <c r="X3152" s="41"/>
      <c r="Y3152" s="41"/>
      <c r="AJ3152" s="41"/>
    </row>
    <row r="3153" spans="22:36" x14ac:dyDescent="0.35">
      <c r="V3153" s="41" t="str">
        <f t="shared" si="59"/>
        <v/>
      </c>
      <c r="W3153" s="41"/>
      <c r="X3153" s="41"/>
      <c r="Y3153" s="41"/>
      <c r="AJ3153" s="41"/>
    </row>
    <row r="3154" spans="22:36" x14ac:dyDescent="0.35">
      <c r="V3154" s="41" t="str">
        <f t="shared" si="59"/>
        <v/>
      </c>
      <c r="W3154" s="41"/>
      <c r="X3154" s="41"/>
      <c r="Y3154" s="41"/>
      <c r="AJ3154" s="41"/>
    </row>
    <row r="3155" spans="22:36" x14ac:dyDescent="0.35">
      <c r="V3155" s="41" t="str">
        <f t="shared" si="59"/>
        <v/>
      </c>
      <c r="W3155" s="41"/>
      <c r="X3155" s="41"/>
      <c r="Y3155" s="41"/>
      <c r="AJ3155" s="41"/>
    </row>
    <row r="3156" spans="22:36" x14ac:dyDescent="0.35">
      <c r="V3156" s="41" t="str">
        <f t="shared" si="59"/>
        <v/>
      </c>
      <c r="W3156" s="41"/>
      <c r="X3156" s="41"/>
      <c r="Y3156" s="41"/>
      <c r="AJ3156" s="41"/>
    </row>
    <row r="3157" spans="22:36" x14ac:dyDescent="0.35">
      <c r="V3157" s="41" t="str">
        <f t="shared" si="59"/>
        <v/>
      </c>
      <c r="W3157" s="41"/>
      <c r="X3157" s="41"/>
      <c r="Y3157" s="41"/>
      <c r="AJ3157" s="41"/>
    </row>
    <row r="3158" spans="22:36" x14ac:dyDescent="0.35">
      <c r="V3158" s="41" t="str">
        <f t="shared" si="59"/>
        <v/>
      </c>
      <c r="W3158" s="41"/>
      <c r="X3158" s="41"/>
      <c r="Y3158" s="41"/>
      <c r="AJ3158" s="41"/>
    </row>
    <row r="3159" spans="22:36" x14ac:dyDescent="0.35">
      <c r="V3159" s="41" t="str">
        <f t="shared" si="59"/>
        <v/>
      </c>
      <c r="W3159" s="41"/>
      <c r="X3159" s="41"/>
      <c r="Y3159" s="41"/>
      <c r="AJ3159" s="41"/>
    </row>
    <row r="3160" spans="22:36" x14ac:dyDescent="0.35">
      <c r="V3160" s="41" t="str">
        <f t="shared" si="59"/>
        <v/>
      </c>
      <c r="W3160" s="41"/>
      <c r="X3160" s="41"/>
      <c r="Y3160" s="41"/>
      <c r="AJ3160" s="41"/>
    </row>
    <row r="3161" spans="22:36" x14ac:dyDescent="0.35">
      <c r="V3161" s="41" t="str">
        <f t="shared" si="59"/>
        <v/>
      </c>
      <c r="W3161" s="41"/>
      <c r="X3161" s="41"/>
      <c r="Y3161" s="41"/>
      <c r="AJ3161" s="41"/>
    </row>
    <row r="3162" spans="22:36" x14ac:dyDescent="0.35">
      <c r="V3162" s="41" t="str">
        <f t="shared" si="59"/>
        <v/>
      </c>
      <c r="W3162" s="41"/>
      <c r="X3162" s="41"/>
      <c r="Y3162" s="41"/>
      <c r="AJ3162" s="41"/>
    </row>
    <row r="3163" spans="22:36" x14ac:dyDescent="0.35">
      <c r="V3163" s="41" t="str">
        <f t="shared" si="59"/>
        <v/>
      </c>
      <c r="W3163" s="41"/>
      <c r="X3163" s="41"/>
      <c r="Y3163" s="41"/>
      <c r="AJ3163" s="41"/>
    </row>
    <row r="3164" spans="22:36" x14ac:dyDescent="0.35">
      <c r="V3164" s="41" t="str">
        <f t="shared" si="59"/>
        <v/>
      </c>
      <c r="W3164" s="41"/>
      <c r="X3164" s="41"/>
      <c r="Y3164" s="41"/>
      <c r="AJ3164" s="41"/>
    </row>
    <row r="3165" spans="22:36" x14ac:dyDescent="0.35">
      <c r="V3165" s="41" t="str">
        <f t="shared" si="59"/>
        <v/>
      </c>
      <c r="W3165" s="41"/>
      <c r="X3165" s="41"/>
      <c r="Y3165" s="41"/>
      <c r="AJ3165" s="41"/>
    </row>
    <row r="3166" spans="22:36" x14ac:dyDescent="0.35">
      <c r="V3166" s="41" t="str">
        <f t="shared" si="59"/>
        <v/>
      </c>
      <c r="W3166" s="41"/>
      <c r="X3166" s="41"/>
      <c r="Y3166" s="41"/>
      <c r="AJ3166" s="41"/>
    </row>
    <row r="3167" spans="22:36" x14ac:dyDescent="0.35">
      <c r="V3167" s="41" t="str">
        <f t="shared" si="59"/>
        <v/>
      </c>
      <c r="W3167" s="41"/>
      <c r="X3167" s="41"/>
      <c r="Y3167" s="41"/>
      <c r="AJ3167" s="41"/>
    </row>
    <row r="3168" spans="22:36" x14ac:dyDescent="0.35">
      <c r="V3168" s="41" t="str">
        <f t="shared" si="59"/>
        <v/>
      </c>
      <c r="W3168" s="41"/>
      <c r="X3168" s="41"/>
      <c r="Y3168" s="41"/>
      <c r="AJ3168" s="41"/>
    </row>
    <row r="3169" spans="22:36" x14ac:dyDescent="0.35">
      <c r="V3169" s="41" t="str">
        <f t="shared" si="59"/>
        <v/>
      </c>
      <c r="W3169" s="41"/>
      <c r="X3169" s="41"/>
      <c r="Y3169" s="41"/>
      <c r="AJ3169" s="41"/>
    </row>
    <row r="3170" spans="22:36" x14ac:dyDescent="0.35">
      <c r="V3170" s="41" t="str">
        <f t="shared" si="59"/>
        <v/>
      </c>
      <c r="W3170" s="41"/>
      <c r="X3170" s="41"/>
      <c r="Y3170" s="41"/>
      <c r="AJ3170" s="41"/>
    </row>
    <row r="3171" spans="22:36" x14ac:dyDescent="0.35">
      <c r="V3171" s="41" t="str">
        <f t="shared" si="59"/>
        <v/>
      </c>
      <c r="W3171" s="41"/>
      <c r="X3171" s="41"/>
      <c r="Y3171" s="41"/>
      <c r="AJ3171" s="41"/>
    </row>
    <row r="3172" spans="22:36" x14ac:dyDescent="0.35">
      <c r="V3172" s="41" t="str">
        <f t="shared" si="59"/>
        <v/>
      </c>
      <c r="W3172" s="41"/>
      <c r="X3172" s="41"/>
      <c r="Y3172" s="41"/>
      <c r="AJ3172" s="41"/>
    </row>
    <row r="3173" spans="22:36" x14ac:dyDescent="0.35">
      <c r="V3173" s="41" t="str">
        <f t="shared" si="59"/>
        <v/>
      </c>
      <c r="W3173" s="41"/>
      <c r="X3173" s="41"/>
      <c r="Y3173" s="41"/>
      <c r="AJ3173" s="41"/>
    </row>
    <row r="3174" spans="22:36" x14ac:dyDescent="0.35">
      <c r="V3174" s="41" t="str">
        <f t="shared" si="59"/>
        <v/>
      </c>
      <c r="W3174" s="41"/>
      <c r="X3174" s="41"/>
      <c r="Y3174" s="41"/>
      <c r="AJ3174" s="41"/>
    </row>
    <row r="3175" spans="22:36" x14ac:dyDescent="0.35">
      <c r="V3175" s="41" t="str">
        <f t="shared" si="59"/>
        <v/>
      </c>
      <c r="W3175" s="41"/>
      <c r="X3175" s="41"/>
      <c r="Y3175" s="41"/>
      <c r="AJ3175" s="41"/>
    </row>
    <row r="3176" spans="22:36" x14ac:dyDescent="0.35">
      <c r="V3176" s="41" t="str">
        <f t="shared" si="59"/>
        <v/>
      </c>
      <c r="W3176" s="41"/>
      <c r="X3176" s="41"/>
      <c r="Y3176" s="41"/>
      <c r="AJ3176" s="41"/>
    </row>
    <row r="3177" spans="22:36" x14ac:dyDescent="0.35">
      <c r="V3177" s="41" t="str">
        <f t="shared" si="59"/>
        <v/>
      </c>
      <c r="W3177" s="41"/>
      <c r="X3177" s="41"/>
      <c r="Y3177" s="41"/>
      <c r="AJ3177" s="41"/>
    </row>
    <row r="3178" spans="22:36" x14ac:dyDescent="0.35">
      <c r="V3178" s="41" t="str">
        <f t="shared" si="59"/>
        <v/>
      </c>
      <c r="W3178" s="41"/>
      <c r="X3178" s="41"/>
      <c r="Y3178" s="41"/>
      <c r="AJ3178" s="41"/>
    </row>
    <row r="3179" spans="22:36" x14ac:dyDescent="0.35">
      <c r="V3179" s="41" t="str">
        <f t="shared" si="59"/>
        <v/>
      </c>
      <c r="W3179" s="41"/>
      <c r="X3179" s="41"/>
      <c r="Y3179" s="41"/>
      <c r="AJ3179" s="41"/>
    </row>
    <row r="3180" spans="22:36" x14ac:dyDescent="0.35">
      <c r="V3180" s="41" t="str">
        <f t="shared" si="59"/>
        <v/>
      </c>
      <c r="W3180" s="41"/>
      <c r="X3180" s="41"/>
      <c r="Y3180" s="41"/>
      <c r="AJ3180" s="41"/>
    </row>
    <row r="3181" spans="22:36" x14ac:dyDescent="0.35">
      <c r="V3181" s="41" t="str">
        <f t="shared" si="59"/>
        <v/>
      </c>
      <c r="W3181" s="41"/>
      <c r="X3181" s="41"/>
      <c r="Y3181" s="41"/>
      <c r="AJ3181" s="41"/>
    </row>
    <row r="3182" spans="22:36" x14ac:dyDescent="0.35">
      <c r="V3182" s="41" t="str">
        <f t="shared" si="59"/>
        <v/>
      </c>
      <c r="W3182" s="41"/>
      <c r="X3182" s="41"/>
      <c r="Y3182" s="41"/>
      <c r="AJ3182" s="41"/>
    </row>
    <row r="3183" spans="22:36" x14ac:dyDescent="0.35">
      <c r="V3183" s="41" t="str">
        <f t="shared" si="59"/>
        <v/>
      </c>
      <c r="W3183" s="41"/>
      <c r="X3183" s="41"/>
      <c r="Y3183" s="41"/>
      <c r="AJ3183" s="41"/>
    </row>
    <row r="3184" spans="22:36" x14ac:dyDescent="0.35">
      <c r="V3184" s="41" t="str">
        <f t="shared" si="59"/>
        <v/>
      </c>
      <c r="W3184" s="41"/>
      <c r="X3184" s="41"/>
      <c r="Y3184" s="41"/>
      <c r="AJ3184" s="41"/>
    </row>
    <row r="3185" spans="22:36" x14ac:dyDescent="0.35">
      <c r="V3185" s="41" t="str">
        <f t="shared" si="59"/>
        <v/>
      </c>
      <c r="W3185" s="41"/>
      <c r="X3185" s="41"/>
      <c r="Y3185" s="41"/>
      <c r="AJ3185" s="41"/>
    </row>
    <row r="3186" spans="22:36" x14ac:dyDescent="0.35">
      <c r="V3186" s="41" t="str">
        <f t="shared" si="59"/>
        <v/>
      </c>
      <c r="W3186" s="41"/>
      <c r="X3186" s="41"/>
      <c r="Y3186" s="41"/>
      <c r="AJ3186" s="41"/>
    </row>
    <row r="3187" spans="22:36" x14ac:dyDescent="0.35">
      <c r="V3187" s="41" t="str">
        <f t="shared" si="59"/>
        <v/>
      </c>
      <c r="W3187" s="41"/>
      <c r="X3187" s="41"/>
      <c r="Y3187" s="41"/>
      <c r="AJ3187" s="41"/>
    </row>
    <row r="3188" spans="22:36" x14ac:dyDescent="0.35">
      <c r="V3188" s="41" t="str">
        <f t="shared" si="59"/>
        <v/>
      </c>
      <c r="W3188" s="41"/>
      <c r="X3188" s="41"/>
      <c r="Y3188" s="41"/>
      <c r="AJ3188" s="41"/>
    </row>
    <row r="3189" spans="22:36" x14ac:dyDescent="0.35">
      <c r="V3189" s="41" t="str">
        <f t="shared" si="59"/>
        <v/>
      </c>
      <c r="W3189" s="41"/>
      <c r="X3189" s="41"/>
      <c r="Y3189" s="41"/>
      <c r="AJ3189" s="41"/>
    </row>
    <row r="3190" spans="22:36" x14ac:dyDescent="0.35">
      <c r="V3190" s="41" t="str">
        <f t="shared" si="59"/>
        <v/>
      </c>
      <c r="W3190" s="41"/>
      <c r="X3190" s="41"/>
      <c r="Y3190" s="41"/>
      <c r="AJ3190" s="41"/>
    </row>
    <row r="3191" spans="22:36" x14ac:dyDescent="0.35">
      <c r="V3191" s="41" t="str">
        <f t="shared" si="59"/>
        <v/>
      </c>
      <c r="W3191" s="41"/>
      <c r="X3191" s="41"/>
      <c r="Y3191" s="41"/>
      <c r="AJ3191" s="41"/>
    </row>
    <row r="3192" spans="22:36" x14ac:dyDescent="0.35">
      <c r="V3192" s="41" t="str">
        <f t="shared" si="59"/>
        <v/>
      </c>
      <c r="W3192" s="41"/>
      <c r="X3192" s="41"/>
      <c r="Y3192" s="41"/>
      <c r="AJ3192" s="41"/>
    </row>
    <row r="3193" spans="22:36" x14ac:dyDescent="0.35">
      <c r="V3193" s="41" t="str">
        <f t="shared" si="59"/>
        <v/>
      </c>
      <c r="W3193" s="41"/>
      <c r="X3193" s="41"/>
      <c r="Y3193" s="41"/>
      <c r="AJ3193" s="41"/>
    </row>
    <row r="3194" spans="22:36" x14ac:dyDescent="0.35">
      <c r="V3194" s="41" t="str">
        <f t="shared" si="59"/>
        <v/>
      </c>
      <c r="W3194" s="41"/>
      <c r="X3194" s="41"/>
      <c r="Y3194" s="41"/>
      <c r="AJ3194" s="41"/>
    </row>
    <row r="3195" spans="22:36" x14ac:dyDescent="0.35">
      <c r="V3195" s="41" t="str">
        <f t="shared" si="59"/>
        <v/>
      </c>
      <c r="W3195" s="41"/>
      <c r="X3195" s="41"/>
      <c r="Y3195" s="41"/>
      <c r="AJ3195" s="41"/>
    </row>
    <row r="3196" spans="22:36" x14ac:dyDescent="0.35">
      <c r="V3196" s="41" t="str">
        <f t="shared" si="59"/>
        <v/>
      </c>
      <c r="W3196" s="41"/>
      <c r="X3196" s="41"/>
      <c r="Y3196" s="41"/>
      <c r="AJ3196" s="41"/>
    </row>
    <row r="3197" spans="22:36" x14ac:dyDescent="0.35">
      <c r="V3197" s="41" t="str">
        <f t="shared" si="59"/>
        <v/>
      </c>
      <c r="W3197" s="41"/>
      <c r="X3197" s="41"/>
      <c r="Y3197" s="41"/>
      <c r="AJ3197" s="41"/>
    </row>
    <row r="3198" spans="22:36" x14ac:dyDescent="0.35">
      <c r="V3198" s="41" t="str">
        <f t="shared" si="59"/>
        <v/>
      </c>
      <c r="W3198" s="41"/>
      <c r="X3198" s="41"/>
      <c r="Y3198" s="41"/>
      <c r="AJ3198" s="41"/>
    </row>
    <row r="3199" spans="22:36" x14ac:dyDescent="0.35">
      <c r="V3199" s="41" t="str">
        <f t="shared" si="59"/>
        <v/>
      </c>
      <c r="W3199" s="41"/>
      <c r="X3199" s="41"/>
      <c r="Y3199" s="41"/>
      <c r="AJ3199" s="41"/>
    </row>
    <row r="3200" spans="22:36" x14ac:dyDescent="0.35">
      <c r="V3200" s="41" t="str">
        <f t="shared" si="59"/>
        <v/>
      </c>
      <c r="W3200" s="41"/>
      <c r="X3200" s="41"/>
      <c r="Y3200" s="41"/>
      <c r="AJ3200" s="41"/>
    </row>
    <row r="3201" spans="22:36" x14ac:dyDescent="0.35">
      <c r="V3201" s="41" t="str">
        <f t="shared" si="59"/>
        <v/>
      </c>
      <c r="W3201" s="41"/>
      <c r="X3201" s="41"/>
      <c r="Y3201" s="41"/>
      <c r="AJ3201" s="41"/>
    </row>
    <row r="3202" spans="22:36" x14ac:dyDescent="0.35">
      <c r="V3202" s="41" t="str">
        <f t="shared" si="59"/>
        <v/>
      </c>
      <c r="W3202" s="41"/>
      <c r="X3202" s="41"/>
      <c r="Y3202" s="41"/>
      <c r="AJ3202" s="41"/>
    </row>
    <row r="3203" spans="22:36" x14ac:dyDescent="0.35">
      <c r="V3203" s="41" t="str">
        <f t="shared" si="59"/>
        <v/>
      </c>
      <c r="W3203" s="41"/>
      <c r="X3203" s="41"/>
      <c r="Y3203" s="41"/>
      <c r="AJ3203" s="41"/>
    </row>
    <row r="3204" spans="22:36" x14ac:dyDescent="0.35">
      <c r="V3204" s="41" t="str">
        <f t="shared" si="59"/>
        <v/>
      </c>
      <c r="W3204" s="41"/>
      <c r="X3204" s="41"/>
      <c r="Y3204" s="41"/>
      <c r="AJ3204" s="41"/>
    </row>
    <row r="3205" spans="22:36" x14ac:dyDescent="0.35">
      <c r="V3205" s="41" t="str">
        <f t="shared" si="59"/>
        <v/>
      </c>
      <c r="W3205" s="41"/>
      <c r="X3205" s="41"/>
      <c r="Y3205" s="41"/>
      <c r="AJ3205" s="41"/>
    </row>
    <row r="3206" spans="22:36" x14ac:dyDescent="0.35">
      <c r="V3206" s="41" t="str">
        <f t="shared" si="59"/>
        <v/>
      </c>
      <c r="W3206" s="41"/>
      <c r="X3206" s="41"/>
      <c r="Y3206" s="41"/>
      <c r="AJ3206" s="41"/>
    </row>
    <row r="3207" spans="22:36" x14ac:dyDescent="0.35">
      <c r="V3207" s="41" t="str">
        <f t="shared" si="59"/>
        <v/>
      </c>
      <c r="W3207" s="41"/>
      <c r="X3207" s="41"/>
      <c r="Y3207" s="41"/>
      <c r="AJ3207" s="41"/>
    </row>
    <row r="3208" spans="22:36" x14ac:dyDescent="0.35">
      <c r="V3208" s="41" t="str">
        <f t="shared" si="59"/>
        <v/>
      </c>
      <c r="W3208" s="41"/>
      <c r="X3208" s="41"/>
      <c r="Y3208" s="41"/>
      <c r="AJ3208" s="41"/>
    </row>
    <row r="3209" spans="22:36" x14ac:dyDescent="0.35">
      <c r="V3209" s="41" t="str">
        <f t="shared" si="59"/>
        <v/>
      </c>
      <c r="W3209" s="41"/>
      <c r="X3209" s="41"/>
      <c r="Y3209" s="41"/>
      <c r="AJ3209" s="41"/>
    </row>
    <row r="3210" spans="22:36" x14ac:dyDescent="0.35">
      <c r="V3210" s="41" t="str">
        <f t="shared" ref="V3210:V3273" si="60">IF(AND(E3209&lt;&gt;"",J3209&lt;&gt;"",K3209&lt;&gt;""),
IF(AND(E3209="Ducted",J3209&lt;10,K3209&lt;3.5),"ERROR: AEER must be greater than 3.5",
IF(AND(E3209="Ducted",J3209&gt;=10,J3209&lt;25,K3209&lt;3.4),"ERROR: AEER must be greater than 3.4",
IF(AND(E3209="Ducted",J3209&gt;=25,J3209&lt;=39,K3209&lt;3.4),"ERROR: AEER must be greater than 3.4",
IF(AND(E3209="Ducted",J3209&gt;39,J3209&lt;=65,K3209&lt;3.2),"ERROR: AEER must be greater than 3.2",
IF(AND(E3209="Non-ducted",J3209&lt;4,K3209&lt;4.1),"ERROR: AEER must be greater than 4.1",
IF(AND(E3209="Non-ducted",J3209&gt;=4,J3209&lt;7,K3209&lt;3.7),"ERROR: AEER must be greater than 3.7",
IF(AND(E3209="Non-ducted",J3209&gt;=7,J3209&lt;10,K3209&lt;3.7),"ERROR: AEER must be greater than 3.7",
IF(AND(E3209="Non-ducted",J3209&gt;=10,J3209&lt;=39,K3209&lt;3.6),"ERROR: AEER must be greater than 3.6",
IF(AND(E3209="Non-ducted",J3209&gt;39,J3209&lt;=65,K3209&lt;3.4),"ERROR: AEER must be greater than 3.4",""))))))))),"")</f>
        <v/>
      </c>
      <c r="W3210" s="41"/>
      <c r="X3210" s="41"/>
      <c r="Y3210" s="41"/>
      <c r="AJ3210" s="41"/>
    </row>
    <row r="3211" spans="22:36" x14ac:dyDescent="0.35">
      <c r="V3211" s="41" t="str">
        <f t="shared" si="60"/>
        <v/>
      </c>
      <c r="W3211" s="41"/>
      <c r="X3211" s="41"/>
      <c r="Y3211" s="41"/>
      <c r="AJ3211" s="41"/>
    </row>
    <row r="3212" spans="22:36" x14ac:dyDescent="0.35">
      <c r="V3212" s="41" t="str">
        <f t="shared" si="60"/>
        <v/>
      </c>
      <c r="W3212" s="41"/>
      <c r="X3212" s="41"/>
      <c r="Y3212" s="41"/>
      <c r="AJ3212" s="41"/>
    </row>
    <row r="3213" spans="22:36" x14ac:dyDescent="0.35">
      <c r="V3213" s="41" t="str">
        <f t="shared" si="60"/>
        <v/>
      </c>
      <c r="W3213" s="41"/>
      <c r="X3213" s="41"/>
      <c r="Y3213" s="41"/>
      <c r="AJ3213" s="41"/>
    </row>
    <row r="3214" spans="22:36" x14ac:dyDescent="0.35">
      <c r="V3214" s="41" t="str">
        <f t="shared" si="60"/>
        <v/>
      </c>
      <c r="W3214" s="41"/>
      <c r="X3214" s="41"/>
      <c r="Y3214" s="41"/>
      <c r="AJ3214" s="41"/>
    </row>
    <row r="3215" spans="22:36" x14ac:dyDescent="0.35">
      <c r="V3215" s="41" t="str">
        <f t="shared" si="60"/>
        <v/>
      </c>
      <c r="W3215" s="41"/>
      <c r="X3215" s="41"/>
      <c r="Y3215" s="41"/>
      <c r="AJ3215" s="41"/>
    </row>
    <row r="3216" spans="22:36" x14ac:dyDescent="0.35">
      <c r="V3216" s="41" t="str">
        <f t="shared" si="60"/>
        <v/>
      </c>
      <c r="W3216" s="41"/>
      <c r="X3216" s="41"/>
      <c r="Y3216" s="41"/>
      <c r="AJ3216" s="41"/>
    </row>
    <row r="3217" spans="22:36" x14ac:dyDescent="0.35">
      <c r="V3217" s="41" t="str">
        <f t="shared" si="60"/>
        <v/>
      </c>
      <c r="W3217" s="41"/>
      <c r="X3217" s="41"/>
      <c r="Y3217" s="41"/>
      <c r="AJ3217" s="41"/>
    </row>
    <row r="3218" spans="22:36" x14ac:dyDescent="0.35">
      <c r="V3218" s="41" t="str">
        <f t="shared" si="60"/>
        <v/>
      </c>
      <c r="W3218" s="41"/>
      <c r="X3218" s="41"/>
      <c r="Y3218" s="41"/>
      <c r="AJ3218" s="41"/>
    </row>
    <row r="3219" spans="22:36" x14ac:dyDescent="0.35">
      <c r="V3219" s="41" t="str">
        <f t="shared" si="60"/>
        <v/>
      </c>
      <c r="W3219" s="41"/>
      <c r="X3219" s="41"/>
      <c r="Y3219" s="41"/>
      <c r="AJ3219" s="41"/>
    </row>
    <row r="3220" spans="22:36" x14ac:dyDescent="0.35">
      <c r="V3220" s="41" t="str">
        <f t="shared" si="60"/>
        <v/>
      </c>
      <c r="W3220" s="41"/>
      <c r="X3220" s="41"/>
      <c r="Y3220" s="41"/>
      <c r="AJ3220" s="41"/>
    </row>
    <row r="3221" spans="22:36" x14ac:dyDescent="0.35">
      <c r="V3221" s="41" t="str">
        <f t="shared" si="60"/>
        <v/>
      </c>
      <c r="W3221" s="41"/>
      <c r="X3221" s="41"/>
      <c r="Y3221" s="41"/>
      <c r="AJ3221" s="41"/>
    </row>
    <row r="3222" spans="22:36" x14ac:dyDescent="0.35">
      <c r="V3222" s="41" t="str">
        <f t="shared" si="60"/>
        <v/>
      </c>
      <c r="W3222" s="41"/>
      <c r="X3222" s="41"/>
      <c r="Y3222" s="41"/>
      <c r="AJ3222" s="41"/>
    </row>
    <row r="3223" spans="22:36" x14ac:dyDescent="0.35">
      <c r="V3223" s="41" t="str">
        <f t="shared" si="60"/>
        <v/>
      </c>
      <c r="W3223" s="41"/>
      <c r="X3223" s="41"/>
      <c r="Y3223" s="41"/>
      <c r="AJ3223" s="41"/>
    </row>
    <row r="3224" spans="22:36" x14ac:dyDescent="0.35">
      <c r="V3224" s="41" t="str">
        <f t="shared" si="60"/>
        <v/>
      </c>
      <c r="W3224" s="41"/>
      <c r="X3224" s="41"/>
      <c r="Y3224" s="41"/>
      <c r="AJ3224" s="41"/>
    </row>
    <row r="3225" spans="22:36" x14ac:dyDescent="0.35">
      <c r="V3225" s="41" t="str">
        <f t="shared" si="60"/>
        <v/>
      </c>
      <c r="W3225" s="41"/>
      <c r="X3225" s="41"/>
      <c r="Y3225" s="41"/>
      <c r="AJ3225" s="41"/>
    </row>
    <row r="3226" spans="22:36" x14ac:dyDescent="0.35">
      <c r="V3226" s="41" t="str">
        <f t="shared" si="60"/>
        <v/>
      </c>
      <c r="W3226" s="41"/>
      <c r="X3226" s="41"/>
      <c r="Y3226" s="41"/>
      <c r="AJ3226" s="41"/>
    </row>
    <row r="3227" spans="22:36" x14ac:dyDescent="0.35">
      <c r="V3227" s="41" t="str">
        <f t="shared" si="60"/>
        <v/>
      </c>
      <c r="W3227" s="41"/>
      <c r="X3227" s="41"/>
      <c r="Y3227" s="41"/>
      <c r="AJ3227" s="41"/>
    </row>
    <row r="3228" spans="22:36" x14ac:dyDescent="0.35">
      <c r="V3228" s="41" t="str">
        <f t="shared" si="60"/>
        <v/>
      </c>
      <c r="W3228" s="41"/>
      <c r="X3228" s="41"/>
      <c r="Y3228" s="41"/>
      <c r="AJ3228" s="41"/>
    </row>
    <row r="3229" spans="22:36" x14ac:dyDescent="0.35">
      <c r="V3229" s="41" t="str">
        <f t="shared" si="60"/>
        <v/>
      </c>
      <c r="W3229" s="41"/>
      <c r="X3229" s="41"/>
      <c r="Y3229" s="41"/>
      <c r="AJ3229" s="41"/>
    </row>
    <row r="3230" spans="22:36" x14ac:dyDescent="0.35">
      <c r="V3230" s="41" t="str">
        <f t="shared" si="60"/>
        <v/>
      </c>
      <c r="W3230" s="41"/>
      <c r="X3230" s="41"/>
      <c r="Y3230" s="41"/>
      <c r="AJ3230" s="41"/>
    </row>
    <row r="3231" spans="22:36" x14ac:dyDescent="0.35">
      <c r="V3231" s="41" t="str">
        <f t="shared" si="60"/>
        <v/>
      </c>
      <c r="W3231" s="41"/>
      <c r="X3231" s="41"/>
      <c r="Y3231" s="41"/>
      <c r="AJ3231" s="41"/>
    </row>
    <row r="3232" spans="22:36" x14ac:dyDescent="0.35">
      <c r="V3232" s="41" t="str">
        <f t="shared" si="60"/>
        <v/>
      </c>
      <c r="W3232" s="41"/>
      <c r="X3232" s="41"/>
      <c r="Y3232" s="41"/>
      <c r="AJ3232" s="41"/>
    </row>
    <row r="3233" spans="22:36" x14ac:dyDescent="0.35">
      <c r="V3233" s="41" t="str">
        <f t="shared" si="60"/>
        <v/>
      </c>
      <c r="W3233" s="41"/>
      <c r="X3233" s="41"/>
      <c r="Y3233" s="41"/>
      <c r="AJ3233" s="41"/>
    </row>
    <row r="3234" spans="22:36" x14ac:dyDescent="0.35">
      <c r="V3234" s="41" t="str">
        <f t="shared" si="60"/>
        <v/>
      </c>
      <c r="W3234" s="41"/>
      <c r="X3234" s="41"/>
      <c r="Y3234" s="41"/>
      <c r="AJ3234" s="41"/>
    </row>
    <row r="3235" spans="22:36" x14ac:dyDescent="0.35">
      <c r="V3235" s="41" t="str">
        <f t="shared" si="60"/>
        <v/>
      </c>
      <c r="W3235" s="41"/>
      <c r="X3235" s="41"/>
      <c r="Y3235" s="41"/>
      <c r="AJ3235" s="41"/>
    </row>
    <row r="3236" spans="22:36" x14ac:dyDescent="0.35">
      <c r="V3236" s="41" t="str">
        <f t="shared" si="60"/>
        <v/>
      </c>
      <c r="W3236" s="41"/>
      <c r="X3236" s="41"/>
      <c r="Y3236" s="41"/>
      <c r="AJ3236" s="41"/>
    </row>
    <row r="3237" spans="22:36" x14ac:dyDescent="0.35">
      <c r="V3237" s="41" t="str">
        <f t="shared" si="60"/>
        <v/>
      </c>
      <c r="W3237" s="41"/>
      <c r="X3237" s="41"/>
      <c r="Y3237" s="41"/>
      <c r="AJ3237" s="41"/>
    </row>
    <row r="3238" spans="22:36" x14ac:dyDescent="0.35">
      <c r="V3238" s="41" t="str">
        <f t="shared" si="60"/>
        <v/>
      </c>
      <c r="W3238" s="41"/>
      <c r="X3238" s="41"/>
      <c r="Y3238" s="41"/>
      <c r="AJ3238" s="41"/>
    </row>
    <row r="3239" spans="22:36" x14ac:dyDescent="0.35">
      <c r="V3239" s="41" t="str">
        <f t="shared" si="60"/>
        <v/>
      </c>
      <c r="W3239" s="41"/>
      <c r="X3239" s="41"/>
      <c r="Y3239" s="41"/>
      <c r="AJ3239" s="41"/>
    </row>
    <row r="3240" spans="22:36" x14ac:dyDescent="0.35">
      <c r="V3240" s="41" t="str">
        <f t="shared" si="60"/>
        <v/>
      </c>
      <c r="W3240" s="41"/>
      <c r="X3240" s="41"/>
      <c r="Y3240" s="41"/>
      <c r="AJ3240" s="41"/>
    </row>
    <row r="3241" spans="22:36" x14ac:dyDescent="0.35">
      <c r="V3241" s="41" t="str">
        <f t="shared" si="60"/>
        <v/>
      </c>
      <c r="W3241" s="41"/>
      <c r="X3241" s="41"/>
      <c r="Y3241" s="41"/>
      <c r="AJ3241" s="41"/>
    </row>
    <row r="3242" spans="22:36" x14ac:dyDescent="0.35">
      <c r="V3242" s="41" t="str">
        <f t="shared" si="60"/>
        <v/>
      </c>
      <c r="W3242" s="41"/>
      <c r="X3242" s="41"/>
      <c r="Y3242" s="41"/>
      <c r="AJ3242" s="41"/>
    </row>
    <row r="3243" spans="22:36" x14ac:dyDescent="0.35">
      <c r="V3243" s="41" t="str">
        <f t="shared" si="60"/>
        <v/>
      </c>
      <c r="W3243" s="41"/>
      <c r="X3243" s="41"/>
      <c r="Y3243" s="41"/>
      <c r="AJ3243" s="41"/>
    </row>
    <row r="3244" spans="22:36" x14ac:dyDescent="0.35">
      <c r="V3244" s="41" t="str">
        <f t="shared" si="60"/>
        <v/>
      </c>
      <c r="W3244" s="41"/>
      <c r="X3244" s="41"/>
      <c r="Y3244" s="41"/>
      <c r="AJ3244" s="41"/>
    </row>
    <row r="3245" spans="22:36" x14ac:dyDescent="0.35">
      <c r="V3245" s="41" t="str">
        <f t="shared" si="60"/>
        <v/>
      </c>
      <c r="W3245" s="41"/>
      <c r="X3245" s="41"/>
      <c r="Y3245" s="41"/>
      <c r="AJ3245" s="41"/>
    </row>
    <row r="3246" spans="22:36" x14ac:dyDescent="0.35">
      <c r="V3246" s="41" t="str">
        <f t="shared" si="60"/>
        <v/>
      </c>
      <c r="W3246" s="41"/>
      <c r="X3246" s="41"/>
      <c r="Y3246" s="41"/>
      <c r="AJ3246" s="41"/>
    </row>
    <row r="3247" spans="22:36" x14ac:dyDescent="0.35">
      <c r="V3247" s="41" t="str">
        <f t="shared" si="60"/>
        <v/>
      </c>
      <c r="W3247" s="41"/>
      <c r="X3247" s="41"/>
      <c r="Y3247" s="41"/>
      <c r="AJ3247" s="41"/>
    </row>
    <row r="3248" spans="22:36" x14ac:dyDescent="0.35">
      <c r="V3248" s="41" t="str">
        <f t="shared" si="60"/>
        <v/>
      </c>
      <c r="W3248" s="41"/>
      <c r="X3248" s="41"/>
      <c r="Y3248" s="41"/>
      <c r="AJ3248" s="41"/>
    </row>
    <row r="3249" spans="22:36" x14ac:dyDescent="0.35">
      <c r="V3249" s="41" t="str">
        <f t="shared" si="60"/>
        <v/>
      </c>
      <c r="W3249" s="41"/>
      <c r="X3249" s="41"/>
      <c r="Y3249" s="41"/>
      <c r="AJ3249" s="41"/>
    </row>
    <row r="3250" spans="22:36" x14ac:dyDescent="0.35">
      <c r="V3250" s="41" t="str">
        <f t="shared" si="60"/>
        <v/>
      </c>
      <c r="W3250" s="41"/>
      <c r="X3250" s="41"/>
      <c r="Y3250" s="41"/>
      <c r="AJ3250" s="41"/>
    </row>
    <row r="3251" spans="22:36" x14ac:dyDescent="0.35">
      <c r="V3251" s="41" t="str">
        <f t="shared" si="60"/>
        <v/>
      </c>
      <c r="W3251" s="41"/>
      <c r="X3251" s="41"/>
      <c r="Y3251" s="41"/>
      <c r="AJ3251" s="41"/>
    </row>
    <row r="3252" spans="22:36" x14ac:dyDescent="0.35">
      <c r="V3252" s="41" t="str">
        <f t="shared" si="60"/>
        <v/>
      </c>
      <c r="W3252" s="41"/>
      <c r="X3252" s="41"/>
      <c r="Y3252" s="41"/>
      <c r="AJ3252" s="41"/>
    </row>
    <row r="3253" spans="22:36" x14ac:dyDescent="0.35">
      <c r="V3253" s="41" t="str">
        <f t="shared" si="60"/>
        <v/>
      </c>
      <c r="W3253" s="41"/>
      <c r="X3253" s="41"/>
      <c r="Y3253" s="41"/>
      <c r="AJ3253" s="41"/>
    </row>
    <row r="3254" spans="22:36" x14ac:dyDescent="0.35">
      <c r="V3254" s="41" t="str">
        <f t="shared" si="60"/>
        <v/>
      </c>
      <c r="W3254" s="41"/>
      <c r="X3254" s="41"/>
      <c r="Y3254" s="41"/>
      <c r="AJ3254" s="41"/>
    </row>
    <row r="3255" spans="22:36" x14ac:dyDescent="0.35">
      <c r="V3255" s="41" t="str">
        <f t="shared" si="60"/>
        <v/>
      </c>
      <c r="W3255" s="41"/>
      <c r="X3255" s="41"/>
      <c r="Y3255" s="41"/>
      <c r="AJ3255" s="41"/>
    </row>
    <row r="3256" spans="22:36" x14ac:dyDescent="0.35">
      <c r="V3256" s="41" t="str">
        <f t="shared" si="60"/>
        <v/>
      </c>
      <c r="W3256" s="41"/>
      <c r="X3256" s="41"/>
      <c r="Y3256" s="41"/>
      <c r="AJ3256" s="41"/>
    </row>
    <row r="3257" spans="22:36" x14ac:dyDescent="0.35">
      <c r="V3257" s="41" t="str">
        <f t="shared" si="60"/>
        <v/>
      </c>
      <c r="W3257" s="41"/>
      <c r="X3257" s="41"/>
      <c r="Y3257" s="41"/>
      <c r="AJ3257" s="41"/>
    </row>
    <row r="3258" spans="22:36" x14ac:dyDescent="0.35">
      <c r="V3258" s="41" t="str">
        <f t="shared" si="60"/>
        <v/>
      </c>
      <c r="W3258" s="41"/>
      <c r="X3258" s="41"/>
      <c r="Y3258" s="41"/>
      <c r="AJ3258" s="41"/>
    </row>
    <row r="3259" spans="22:36" x14ac:dyDescent="0.35">
      <c r="V3259" s="41" t="str">
        <f t="shared" si="60"/>
        <v/>
      </c>
      <c r="W3259" s="41"/>
      <c r="X3259" s="41"/>
      <c r="Y3259" s="41"/>
      <c r="AJ3259" s="41"/>
    </row>
    <row r="3260" spans="22:36" x14ac:dyDescent="0.35">
      <c r="V3260" s="41" t="str">
        <f t="shared" si="60"/>
        <v/>
      </c>
      <c r="W3260" s="41"/>
      <c r="X3260" s="41"/>
      <c r="Y3260" s="41"/>
      <c r="AJ3260" s="41"/>
    </row>
    <row r="3261" spans="22:36" x14ac:dyDescent="0.35">
      <c r="V3261" s="41" t="str">
        <f t="shared" si="60"/>
        <v/>
      </c>
      <c r="W3261" s="41"/>
      <c r="X3261" s="41"/>
      <c r="Y3261" s="41"/>
      <c r="AJ3261" s="41"/>
    </row>
    <row r="3262" spans="22:36" x14ac:dyDescent="0.35">
      <c r="V3262" s="41" t="str">
        <f t="shared" si="60"/>
        <v/>
      </c>
      <c r="W3262" s="41"/>
      <c r="X3262" s="41"/>
      <c r="Y3262" s="41"/>
      <c r="AJ3262" s="41"/>
    </row>
    <row r="3263" spans="22:36" x14ac:dyDescent="0.35">
      <c r="V3263" s="41" t="str">
        <f t="shared" si="60"/>
        <v/>
      </c>
      <c r="W3263" s="41"/>
      <c r="X3263" s="41"/>
      <c r="Y3263" s="41"/>
      <c r="AJ3263" s="41"/>
    </row>
    <row r="3264" spans="22:36" x14ac:dyDescent="0.35">
      <c r="V3264" s="41" t="str">
        <f t="shared" si="60"/>
        <v/>
      </c>
      <c r="W3264" s="41"/>
      <c r="X3264" s="41"/>
      <c r="Y3264" s="41"/>
      <c r="AJ3264" s="41"/>
    </row>
    <row r="3265" spans="22:36" x14ac:dyDescent="0.35">
      <c r="V3265" s="41" t="str">
        <f t="shared" si="60"/>
        <v/>
      </c>
      <c r="W3265" s="41"/>
      <c r="X3265" s="41"/>
      <c r="Y3265" s="41"/>
      <c r="AJ3265" s="41"/>
    </row>
    <row r="3266" spans="22:36" x14ac:dyDescent="0.35">
      <c r="V3266" s="41" t="str">
        <f t="shared" si="60"/>
        <v/>
      </c>
      <c r="W3266" s="41"/>
      <c r="X3266" s="41"/>
      <c r="Y3266" s="41"/>
      <c r="AJ3266" s="41"/>
    </row>
    <row r="3267" spans="22:36" x14ac:dyDescent="0.35">
      <c r="V3267" s="41" t="str">
        <f t="shared" si="60"/>
        <v/>
      </c>
      <c r="W3267" s="41"/>
      <c r="X3267" s="41"/>
      <c r="Y3267" s="41"/>
      <c r="AJ3267" s="41"/>
    </row>
    <row r="3268" spans="22:36" x14ac:dyDescent="0.35">
      <c r="V3268" s="41" t="str">
        <f t="shared" si="60"/>
        <v/>
      </c>
      <c r="W3268" s="41"/>
      <c r="X3268" s="41"/>
      <c r="Y3268" s="41"/>
      <c r="AJ3268" s="41"/>
    </row>
    <row r="3269" spans="22:36" x14ac:dyDescent="0.35">
      <c r="V3269" s="41" t="str">
        <f t="shared" si="60"/>
        <v/>
      </c>
      <c r="W3269" s="41"/>
      <c r="X3269" s="41"/>
      <c r="Y3269" s="41"/>
      <c r="AJ3269" s="41"/>
    </row>
    <row r="3270" spans="22:36" x14ac:dyDescent="0.35">
      <c r="V3270" s="41" t="str">
        <f t="shared" si="60"/>
        <v/>
      </c>
      <c r="W3270" s="41"/>
      <c r="X3270" s="41"/>
      <c r="Y3270" s="41"/>
      <c r="AJ3270" s="41"/>
    </row>
    <row r="3271" spans="22:36" x14ac:dyDescent="0.35">
      <c r="V3271" s="41" t="str">
        <f t="shared" si="60"/>
        <v/>
      </c>
      <c r="W3271" s="41"/>
      <c r="X3271" s="41"/>
      <c r="Y3271" s="41"/>
      <c r="AJ3271" s="41"/>
    </row>
    <row r="3272" spans="22:36" x14ac:dyDescent="0.35">
      <c r="V3272" s="41" t="str">
        <f t="shared" si="60"/>
        <v/>
      </c>
      <c r="W3272" s="41"/>
      <c r="X3272" s="41"/>
      <c r="Y3272" s="41"/>
      <c r="AJ3272" s="41"/>
    </row>
    <row r="3273" spans="22:36" x14ac:dyDescent="0.35">
      <c r="V3273" s="41" t="str">
        <f t="shared" si="60"/>
        <v/>
      </c>
      <c r="W3273" s="41"/>
      <c r="X3273" s="41"/>
      <c r="Y3273" s="41"/>
      <c r="AJ3273" s="41"/>
    </row>
    <row r="3274" spans="22:36" x14ac:dyDescent="0.35">
      <c r="V3274" s="41" t="str">
        <f t="shared" ref="V3274:V3337" si="61">IF(AND(E3273&lt;&gt;"",J3273&lt;&gt;"",K3273&lt;&gt;""),
IF(AND(E3273="Ducted",J3273&lt;10,K3273&lt;3.5),"ERROR: AEER must be greater than 3.5",
IF(AND(E3273="Ducted",J3273&gt;=10,J3273&lt;25,K3273&lt;3.4),"ERROR: AEER must be greater than 3.4",
IF(AND(E3273="Ducted",J3273&gt;=25,J3273&lt;=39,K3273&lt;3.4),"ERROR: AEER must be greater than 3.4",
IF(AND(E3273="Ducted",J3273&gt;39,J3273&lt;=65,K3273&lt;3.2),"ERROR: AEER must be greater than 3.2",
IF(AND(E3273="Non-ducted",J3273&lt;4,K3273&lt;4.1),"ERROR: AEER must be greater than 4.1",
IF(AND(E3273="Non-ducted",J3273&gt;=4,J3273&lt;7,K3273&lt;3.7),"ERROR: AEER must be greater than 3.7",
IF(AND(E3273="Non-ducted",J3273&gt;=7,J3273&lt;10,K3273&lt;3.7),"ERROR: AEER must be greater than 3.7",
IF(AND(E3273="Non-ducted",J3273&gt;=10,J3273&lt;=39,K3273&lt;3.6),"ERROR: AEER must be greater than 3.6",
IF(AND(E3273="Non-ducted",J3273&gt;39,J3273&lt;=65,K3273&lt;3.4),"ERROR: AEER must be greater than 3.4",""))))))))),"")</f>
        <v/>
      </c>
      <c r="W3274" s="41"/>
      <c r="X3274" s="41"/>
      <c r="Y3274" s="41"/>
      <c r="AJ3274" s="41"/>
    </row>
    <row r="3275" spans="22:36" x14ac:dyDescent="0.35">
      <c r="V3275" s="41" t="str">
        <f t="shared" si="61"/>
        <v/>
      </c>
      <c r="W3275" s="41"/>
      <c r="X3275" s="41"/>
      <c r="Y3275" s="41"/>
      <c r="AJ3275" s="41"/>
    </row>
    <row r="3276" spans="22:36" x14ac:dyDescent="0.35">
      <c r="V3276" s="41" t="str">
        <f t="shared" si="61"/>
        <v/>
      </c>
      <c r="W3276" s="41"/>
      <c r="X3276" s="41"/>
      <c r="Y3276" s="41"/>
      <c r="AJ3276" s="41"/>
    </row>
    <row r="3277" spans="22:36" x14ac:dyDescent="0.35">
      <c r="V3277" s="41" t="str">
        <f t="shared" si="61"/>
        <v/>
      </c>
      <c r="W3277" s="41"/>
      <c r="X3277" s="41"/>
      <c r="Y3277" s="41"/>
      <c r="AJ3277" s="41"/>
    </row>
    <row r="3278" spans="22:36" x14ac:dyDescent="0.35">
      <c r="V3278" s="41" t="str">
        <f t="shared" si="61"/>
        <v/>
      </c>
      <c r="W3278" s="41"/>
      <c r="X3278" s="41"/>
      <c r="Y3278" s="41"/>
      <c r="AJ3278" s="41"/>
    </row>
    <row r="3279" spans="22:36" x14ac:dyDescent="0.35">
      <c r="V3279" s="41" t="str">
        <f t="shared" si="61"/>
        <v/>
      </c>
      <c r="W3279" s="41"/>
      <c r="X3279" s="41"/>
      <c r="Y3279" s="41"/>
      <c r="AJ3279" s="41"/>
    </row>
    <row r="3280" spans="22:36" x14ac:dyDescent="0.35">
      <c r="V3280" s="41" t="str">
        <f t="shared" si="61"/>
        <v/>
      </c>
      <c r="W3280" s="41"/>
      <c r="X3280" s="41"/>
      <c r="Y3280" s="41"/>
      <c r="AJ3280" s="41"/>
    </row>
    <row r="3281" spans="22:36" x14ac:dyDescent="0.35">
      <c r="V3281" s="41" t="str">
        <f t="shared" si="61"/>
        <v/>
      </c>
      <c r="W3281" s="41"/>
      <c r="X3281" s="41"/>
      <c r="Y3281" s="41"/>
      <c r="AJ3281" s="41"/>
    </row>
    <row r="3282" spans="22:36" x14ac:dyDescent="0.35">
      <c r="V3282" s="41" t="str">
        <f t="shared" si="61"/>
        <v/>
      </c>
      <c r="W3282" s="41"/>
      <c r="X3282" s="41"/>
      <c r="Y3282" s="41"/>
      <c r="AJ3282" s="41"/>
    </row>
    <row r="3283" spans="22:36" x14ac:dyDescent="0.35">
      <c r="V3283" s="41" t="str">
        <f t="shared" si="61"/>
        <v/>
      </c>
      <c r="W3283" s="41"/>
      <c r="X3283" s="41"/>
      <c r="Y3283" s="41"/>
      <c r="AJ3283" s="41"/>
    </row>
    <row r="3284" spans="22:36" x14ac:dyDescent="0.35">
      <c r="V3284" s="41" t="str">
        <f t="shared" si="61"/>
        <v/>
      </c>
      <c r="W3284" s="41"/>
      <c r="X3284" s="41"/>
      <c r="Y3284" s="41"/>
      <c r="AJ3284" s="41"/>
    </row>
    <row r="3285" spans="22:36" x14ac:dyDescent="0.35">
      <c r="V3285" s="41" t="str">
        <f t="shared" si="61"/>
        <v/>
      </c>
      <c r="W3285" s="41"/>
      <c r="X3285" s="41"/>
      <c r="Y3285" s="41"/>
      <c r="AJ3285" s="41"/>
    </row>
    <row r="3286" spans="22:36" x14ac:dyDescent="0.35">
      <c r="V3286" s="41" t="str">
        <f t="shared" si="61"/>
        <v/>
      </c>
      <c r="W3286" s="41"/>
      <c r="X3286" s="41"/>
      <c r="Y3286" s="41"/>
      <c r="AJ3286" s="41"/>
    </row>
    <row r="3287" spans="22:36" x14ac:dyDescent="0.35">
      <c r="V3287" s="41" t="str">
        <f t="shared" si="61"/>
        <v/>
      </c>
      <c r="W3287" s="41"/>
      <c r="X3287" s="41"/>
      <c r="Y3287" s="41"/>
      <c r="AJ3287" s="41"/>
    </row>
    <row r="3288" spans="22:36" x14ac:dyDescent="0.35">
      <c r="V3288" s="41" t="str">
        <f t="shared" si="61"/>
        <v/>
      </c>
      <c r="W3288" s="41"/>
      <c r="X3288" s="41"/>
      <c r="Y3288" s="41"/>
      <c r="AJ3288" s="41"/>
    </row>
    <row r="3289" spans="22:36" x14ac:dyDescent="0.35">
      <c r="V3289" s="41" t="str">
        <f t="shared" si="61"/>
        <v/>
      </c>
      <c r="W3289" s="41"/>
      <c r="X3289" s="41"/>
      <c r="Y3289" s="41"/>
      <c r="AJ3289" s="41"/>
    </row>
    <row r="3290" spans="22:36" x14ac:dyDescent="0.35">
      <c r="V3290" s="41" t="str">
        <f t="shared" si="61"/>
        <v/>
      </c>
      <c r="W3290" s="41"/>
      <c r="X3290" s="41"/>
      <c r="Y3290" s="41"/>
      <c r="AJ3290" s="41"/>
    </row>
    <row r="3291" spans="22:36" x14ac:dyDescent="0.35">
      <c r="V3291" s="41" t="str">
        <f t="shared" si="61"/>
        <v/>
      </c>
      <c r="W3291" s="41"/>
      <c r="X3291" s="41"/>
      <c r="Y3291" s="41"/>
      <c r="AJ3291" s="41"/>
    </row>
    <row r="3292" spans="22:36" x14ac:dyDescent="0.35">
      <c r="V3292" s="41" t="str">
        <f t="shared" si="61"/>
        <v/>
      </c>
      <c r="W3292" s="41"/>
      <c r="X3292" s="41"/>
      <c r="Y3292" s="41"/>
      <c r="AJ3292" s="41"/>
    </row>
    <row r="3293" spans="22:36" x14ac:dyDescent="0.35">
      <c r="V3293" s="41" t="str">
        <f t="shared" si="61"/>
        <v/>
      </c>
      <c r="W3293" s="41"/>
      <c r="X3293" s="41"/>
      <c r="Y3293" s="41"/>
      <c r="AJ3293" s="41"/>
    </row>
    <row r="3294" spans="22:36" x14ac:dyDescent="0.35">
      <c r="V3294" s="41" t="str">
        <f t="shared" si="61"/>
        <v/>
      </c>
      <c r="W3294" s="41"/>
      <c r="X3294" s="41"/>
      <c r="Y3294" s="41"/>
      <c r="AJ3294" s="41"/>
    </row>
    <row r="3295" spans="22:36" x14ac:dyDescent="0.35">
      <c r="V3295" s="41" t="str">
        <f t="shared" si="61"/>
        <v/>
      </c>
      <c r="W3295" s="41"/>
      <c r="X3295" s="41"/>
      <c r="Y3295" s="41"/>
      <c r="AJ3295" s="41"/>
    </row>
    <row r="3296" spans="22:36" x14ac:dyDescent="0.35">
      <c r="V3296" s="41" t="str">
        <f t="shared" si="61"/>
        <v/>
      </c>
      <c r="W3296" s="41"/>
      <c r="X3296" s="41"/>
      <c r="Y3296" s="41"/>
      <c r="AJ3296" s="41"/>
    </row>
    <row r="3297" spans="22:36" x14ac:dyDescent="0.35">
      <c r="V3297" s="41" t="str">
        <f t="shared" si="61"/>
        <v/>
      </c>
      <c r="W3297" s="41"/>
      <c r="X3297" s="41"/>
      <c r="Y3297" s="41"/>
      <c r="AJ3297" s="41"/>
    </row>
    <row r="3298" spans="22:36" x14ac:dyDescent="0.35">
      <c r="V3298" s="41" t="str">
        <f t="shared" si="61"/>
        <v/>
      </c>
      <c r="W3298" s="41"/>
      <c r="X3298" s="41"/>
      <c r="Y3298" s="41"/>
      <c r="AJ3298" s="41"/>
    </row>
    <row r="3299" spans="22:36" x14ac:dyDescent="0.35">
      <c r="V3299" s="41" t="str">
        <f t="shared" si="61"/>
        <v/>
      </c>
      <c r="W3299" s="41"/>
      <c r="X3299" s="41"/>
      <c r="Y3299" s="41"/>
      <c r="AJ3299" s="41"/>
    </row>
    <row r="3300" spans="22:36" x14ac:dyDescent="0.35">
      <c r="V3300" s="41" t="str">
        <f t="shared" si="61"/>
        <v/>
      </c>
      <c r="W3300" s="41"/>
      <c r="X3300" s="41"/>
      <c r="Y3300" s="41"/>
      <c r="AJ3300" s="41"/>
    </row>
    <row r="3301" spans="22:36" x14ac:dyDescent="0.35">
      <c r="V3301" s="41" t="str">
        <f t="shared" si="61"/>
        <v/>
      </c>
      <c r="W3301" s="41"/>
      <c r="X3301" s="41"/>
      <c r="Y3301" s="41"/>
      <c r="AJ3301" s="41"/>
    </row>
    <row r="3302" spans="22:36" x14ac:dyDescent="0.35">
      <c r="V3302" s="41" t="str">
        <f t="shared" si="61"/>
        <v/>
      </c>
      <c r="W3302" s="41"/>
      <c r="X3302" s="41"/>
      <c r="Y3302" s="41"/>
      <c r="AJ3302" s="41"/>
    </row>
    <row r="3303" spans="22:36" x14ac:dyDescent="0.35">
      <c r="V3303" s="41" t="str">
        <f t="shared" si="61"/>
        <v/>
      </c>
      <c r="W3303" s="41"/>
      <c r="X3303" s="41"/>
      <c r="Y3303" s="41"/>
      <c r="AJ3303" s="41"/>
    </row>
    <row r="3304" spans="22:36" x14ac:dyDescent="0.35">
      <c r="V3304" s="41" t="str">
        <f t="shared" si="61"/>
        <v/>
      </c>
      <c r="W3304" s="41"/>
      <c r="X3304" s="41"/>
      <c r="Y3304" s="41"/>
      <c r="AJ3304" s="41"/>
    </row>
    <row r="3305" spans="22:36" x14ac:dyDescent="0.35">
      <c r="V3305" s="41" t="str">
        <f t="shared" si="61"/>
        <v/>
      </c>
      <c r="W3305" s="41"/>
      <c r="X3305" s="41"/>
      <c r="Y3305" s="41"/>
      <c r="AJ3305" s="41"/>
    </row>
    <row r="3306" spans="22:36" x14ac:dyDescent="0.35">
      <c r="V3306" s="41" t="str">
        <f t="shared" si="61"/>
        <v/>
      </c>
      <c r="W3306" s="41"/>
      <c r="X3306" s="41"/>
      <c r="Y3306" s="41"/>
      <c r="AJ3306" s="41"/>
    </row>
    <row r="3307" spans="22:36" x14ac:dyDescent="0.35">
      <c r="V3307" s="41" t="str">
        <f t="shared" si="61"/>
        <v/>
      </c>
      <c r="W3307" s="41"/>
      <c r="X3307" s="41"/>
      <c r="Y3307" s="41"/>
      <c r="AJ3307" s="41"/>
    </row>
    <row r="3308" spans="22:36" x14ac:dyDescent="0.35">
      <c r="V3308" s="41" t="str">
        <f t="shared" si="61"/>
        <v/>
      </c>
      <c r="W3308" s="41"/>
      <c r="X3308" s="41"/>
      <c r="Y3308" s="41"/>
      <c r="AJ3308" s="41"/>
    </row>
    <row r="3309" spans="22:36" x14ac:dyDescent="0.35">
      <c r="V3309" s="41" t="str">
        <f t="shared" si="61"/>
        <v/>
      </c>
      <c r="W3309" s="41"/>
      <c r="X3309" s="41"/>
      <c r="Y3309" s="41"/>
      <c r="AJ3309" s="41"/>
    </row>
    <row r="3310" spans="22:36" x14ac:dyDescent="0.35">
      <c r="V3310" s="41" t="str">
        <f t="shared" si="61"/>
        <v/>
      </c>
      <c r="W3310" s="41"/>
      <c r="X3310" s="41"/>
      <c r="Y3310" s="41"/>
      <c r="AJ3310" s="41"/>
    </row>
    <row r="3311" spans="22:36" x14ac:dyDescent="0.35">
      <c r="V3311" s="41" t="str">
        <f t="shared" si="61"/>
        <v/>
      </c>
      <c r="W3311" s="41"/>
      <c r="X3311" s="41"/>
      <c r="Y3311" s="41"/>
      <c r="AJ3311" s="41"/>
    </row>
    <row r="3312" spans="22:36" x14ac:dyDescent="0.35">
      <c r="V3312" s="41" t="str">
        <f t="shared" si="61"/>
        <v/>
      </c>
      <c r="W3312" s="41"/>
      <c r="X3312" s="41"/>
      <c r="Y3312" s="41"/>
      <c r="AJ3312" s="41"/>
    </row>
    <row r="3313" spans="22:36" x14ac:dyDescent="0.35">
      <c r="V3313" s="41" t="str">
        <f t="shared" si="61"/>
        <v/>
      </c>
      <c r="W3313" s="41"/>
      <c r="X3313" s="41"/>
      <c r="Y3313" s="41"/>
      <c r="AJ3313" s="41"/>
    </row>
    <row r="3314" spans="22:36" x14ac:dyDescent="0.35">
      <c r="V3314" s="41" t="str">
        <f t="shared" si="61"/>
        <v/>
      </c>
      <c r="W3314" s="41"/>
      <c r="X3314" s="41"/>
      <c r="Y3314" s="41"/>
      <c r="AJ3314" s="41"/>
    </row>
    <row r="3315" spans="22:36" x14ac:dyDescent="0.35">
      <c r="V3315" s="41" t="str">
        <f t="shared" si="61"/>
        <v/>
      </c>
      <c r="W3315" s="41"/>
      <c r="X3315" s="41"/>
      <c r="Y3315" s="41"/>
      <c r="AJ3315" s="41"/>
    </row>
    <row r="3316" spans="22:36" x14ac:dyDescent="0.35">
      <c r="V3316" s="41" t="str">
        <f t="shared" si="61"/>
        <v/>
      </c>
      <c r="W3316" s="41"/>
      <c r="X3316" s="41"/>
      <c r="Y3316" s="41"/>
      <c r="AJ3316" s="41"/>
    </row>
    <row r="3317" spans="22:36" x14ac:dyDescent="0.35">
      <c r="V3317" s="41" t="str">
        <f t="shared" si="61"/>
        <v/>
      </c>
      <c r="W3317" s="41"/>
      <c r="X3317" s="41"/>
      <c r="Y3317" s="41"/>
      <c r="AJ3317" s="41"/>
    </row>
    <row r="3318" spans="22:36" x14ac:dyDescent="0.35">
      <c r="V3318" s="41" t="str">
        <f t="shared" si="61"/>
        <v/>
      </c>
      <c r="W3318" s="41"/>
      <c r="X3318" s="41"/>
      <c r="Y3318" s="41"/>
      <c r="AJ3318" s="41"/>
    </row>
    <row r="3319" spans="22:36" x14ac:dyDescent="0.35">
      <c r="V3319" s="41" t="str">
        <f t="shared" si="61"/>
        <v/>
      </c>
      <c r="W3319" s="41"/>
      <c r="X3319" s="41"/>
      <c r="Y3319" s="41"/>
      <c r="AJ3319" s="41"/>
    </row>
    <row r="3320" spans="22:36" x14ac:dyDescent="0.35">
      <c r="V3320" s="41" t="str">
        <f t="shared" si="61"/>
        <v/>
      </c>
      <c r="W3320" s="41"/>
      <c r="X3320" s="41"/>
      <c r="Y3320" s="41"/>
      <c r="AJ3320" s="41"/>
    </row>
    <row r="3321" spans="22:36" x14ac:dyDescent="0.35">
      <c r="V3321" s="41" t="str">
        <f t="shared" si="61"/>
        <v/>
      </c>
      <c r="W3321" s="41"/>
      <c r="X3321" s="41"/>
      <c r="Y3321" s="41"/>
      <c r="AJ3321" s="41"/>
    </row>
    <row r="3322" spans="22:36" x14ac:dyDescent="0.35">
      <c r="V3322" s="41" t="str">
        <f t="shared" si="61"/>
        <v/>
      </c>
      <c r="W3322" s="41"/>
      <c r="X3322" s="41"/>
      <c r="Y3322" s="41"/>
      <c r="AJ3322" s="41"/>
    </row>
    <row r="3323" spans="22:36" x14ac:dyDescent="0.35">
      <c r="V3323" s="41" t="str">
        <f t="shared" si="61"/>
        <v/>
      </c>
      <c r="W3323" s="41"/>
      <c r="X3323" s="41"/>
      <c r="Y3323" s="41"/>
      <c r="AJ3323" s="41"/>
    </row>
    <row r="3324" spans="22:36" x14ac:dyDescent="0.35">
      <c r="V3324" s="41" t="str">
        <f t="shared" si="61"/>
        <v/>
      </c>
      <c r="W3324" s="41"/>
      <c r="X3324" s="41"/>
      <c r="Y3324" s="41"/>
      <c r="AJ3324" s="41"/>
    </row>
    <row r="3325" spans="22:36" x14ac:dyDescent="0.35">
      <c r="V3325" s="41" t="str">
        <f t="shared" si="61"/>
        <v/>
      </c>
      <c r="W3325" s="41"/>
      <c r="X3325" s="41"/>
      <c r="Y3325" s="41"/>
      <c r="AJ3325" s="41"/>
    </row>
    <row r="3326" spans="22:36" x14ac:dyDescent="0.35">
      <c r="V3326" s="41" t="str">
        <f t="shared" si="61"/>
        <v/>
      </c>
      <c r="W3326" s="41"/>
      <c r="X3326" s="41"/>
      <c r="Y3326" s="41"/>
      <c r="AJ3326" s="41"/>
    </row>
    <row r="3327" spans="22:36" x14ac:dyDescent="0.35">
      <c r="V3327" s="41" t="str">
        <f t="shared" si="61"/>
        <v/>
      </c>
      <c r="W3327" s="41"/>
      <c r="X3327" s="41"/>
      <c r="Y3327" s="41"/>
      <c r="AJ3327" s="41"/>
    </row>
    <row r="3328" spans="22:36" x14ac:dyDescent="0.35">
      <c r="V3328" s="41" t="str">
        <f t="shared" si="61"/>
        <v/>
      </c>
      <c r="W3328" s="41"/>
      <c r="X3328" s="41"/>
      <c r="Y3328" s="41"/>
      <c r="AJ3328" s="41"/>
    </row>
    <row r="3329" spans="22:36" x14ac:dyDescent="0.35">
      <c r="V3329" s="41" t="str">
        <f t="shared" si="61"/>
        <v/>
      </c>
      <c r="W3329" s="41"/>
      <c r="X3329" s="41"/>
      <c r="Y3329" s="41"/>
      <c r="AJ3329" s="41"/>
    </row>
    <row r="3330" spans="22:36" x14ac:dyDescent="0.35">
      <c r="V3330" s="41" t="str">
        <f t="shared" si="61"/>
        <v/>
      </c>
      <c r="W3330" s="41"/>
      <c r="X3330" s="41"/>
      <c r="Y3330" s="41"/>
      <c r="AJ3330" s="41"/>
    </row>
    <row r="3331" spans="22:36" x14ac:dyDescent="0.35">
      <c r="V3331" s="41" t="str">
        <f t="shared" si="61"/>
        <v/>
      </c>
      <c r="W3331" s="41"/>
      <c r="X3331" s="41"/>
      <c r="Y3331" s="41"/>
      <c r="AJ3331" s="41"/>
    </row>
    <row r="3332" spans="22:36" x14ac:dyDescent="0.35">
      <c r="V3332" s="41" t="str">
        <f t="shared" si="61"/>
        <v/>
      </c>
      <c r="W3332" s="41"/>
      <c r="X3332" s="41"/>
      <c r="Y3332" s="41"/>
      <c r="AJ3332" s="41"/>
    </row>
    <row r="3333" spans="22:36" x14ac:dyDescent="0.35">
      <c r="V3333" s="41" t="str">
        <f t="shared" si="61"/>
        <v/>
      </c>
      <c r="W3333" s="41"/>
      <c r="X3333" s="41"/>
      <c r="Y3333" s="41"/>
      <c r="AJ3333" s="41"/>
    </row>
    <row r="3334" spans="22:36" x14ac:dyDescent="0.35">
      <c r="V3334" s="41" t="str">
        <f t="shared" si="61"/>
        <v/>
      </c>
      <c r="W3334" s="41"/>
      <c r="X3334" s="41"/>
      <c r="Y3334" s="41"/>
      <c r="AJ3334" s="41"/>
    </row>
    <row r="3335" spans="22:36" x14ac:dyDescent="0.35">
      <c r="V3335" s="41" t="str">
        <f t="shared" si="61"/>
        <v/>
      </c>
      <c r="W3335" s="41"/>
      <c r="X3335" s="41"/>
      <c r="Y3335" s="41"/>
      <c r="AJ3335" s="41"/>
    </row>
    <row r="3336" spans="22:36" x14ac:dyDescent="0.35">
      <c r="V3336" s="41" t="str">
        <f t="shared" si="61"/>
        <v/>
      </c>
      <c r="W3336" s="41"/>
      <c r="X3336" s="41"/>
      <c r="Y3336" s="41"/>
      <c r="AJ3336" s="41"/>
    </row>
    <row r="3337" spans="22:36" x14ac:dyDescent="0.35">
      <c r="V3337" s="41" t="str">
        <f t="shared" si="61"/>
        <v/>
      </c>
      <c r="W3337" s="41"/>
      <c r="X3337" s="41"/>
      <c r="Y3337" s="41"/>
      <c r="AJ3337" s="41"/>
    </row>
    <row r="3338" spans="22:36" x14ac:dyDescent="0.35">
      <c r="V3338" s="41" t="str">
        <f t="shared" ref="V3338:V3401" si="62">IF(AND(E3337&lt;&gt;"",J3337&lt;&gt;"",K3337&lt;&gt;""),
IF(AND(E3337="Ducted",J3337&lt;10,K3337&lt;3.5),"ERROR: AEER must be greater than 3.5",
IF(AND(E3337="Ducted",J3337&gt;=10,J3337&lt;25,K3337&lt;3.4),"ERROR: AEER must be greater than 3.4",
IF(AND(E3337="Ducted",J3337&gt;=25,J3337&lt;=39,K3337&lt;3.4),"ERROR: AEER must be greater than 3.4",
IF(AND(E3337="Ducted",J3337&gt;39,J3337&lt;=65,K3337&lt;3.2),"ERROR: AEER must be greater than 3.2",
IF(AND(E3337="Non-ducted",J3337&lt;4,K3337&lt;4.1),"ERROR: AEER must be greater than 4.1",
IF(AND(E3337="Non-ducted",J3337&gt;=4,J3337&lt;7,K3337&lt;3.7),"ERROR: AEER must be greater than 3.7",
IF(AND(E3337="Non-ducted",J3337&gt;=7,J3337&lt;10,K3337&lt;3.7),"ERROR: AEER must be greater than 3.7",
IF(AND(E3337="Non-ducted",J3337&gt;=10,J3337&lt;=39,K3337&lt;3.6),"ERROR: AEER must be greater than 3.6",
IF(AND(E3337="Non-ducted",J3337&gt;39,J3337&lt;=65,K3337&lt;3.4),"ERROR: AEER must be greater than 3.4",""))))))))),"")</f>
        <v/>
      </c>
      <c r="W3338" s="41"/>
      <c r="X3338" s="41"/>
      <c r="Y3338" s="41"/>
      <c r="AJ3338" s="41"/>
    </row>
    <row r="3339" spans="22:36" x14ac:dyDescent="0.35">
      <c r="V3339" s="41" t="str">
        <f t="shared" si="62"/>
        <v/>
      </c>
      <c r="W3339" s="41"/>
      <c r="X3339" s="41"/>
      <c r="Y3339" s="41"/>
      <c r="AJ3339" s="41"/>
    </row>
    <row r="3340" spans="22:36" x14ac:dyDescent="0.35">
      <c r="V3340" s="41" t="str">
        <f t="shared" si="62"/>
        <v/>
      </c>
      <c r="W3340" s="41"/>
      <c r="X3340" s="41"/>
      <c r="Y3340" s="41"/>
      <c r="AJ3340" s="41"/>
    </row>
    <row r="3341" spans="22:36" x14ac:dyDescent="0.35">
      <c r="V3341" s="41" t="str">
        <f t="shared" si="62"/>
        <v/>
      </c>
      <c r="W3341" s="41"/>
      <c r="X3341" s="41"/>
      <c r="Y3341" s="41"/>
      <c r="AJ3341" s="41"/>
    </row>
    <row r="3342" spans="22:36" x14ac:dyDescent="0.35">
      <c r="V3342" s="41" t="str">
        <f t="shared" si="62"/>
        <v/>
      </c>
      <c r="W3342" s="41"/>
      <c r="X3342" s="41"/>
      <c r="Y3342" s="41"/>
      <c r="AJ3342" s="41"/>
    </row>
    <row r="3343" spans="22:36" x14ac:dyDescent="0.35">
      <c r="V3343" s="41" t="str">
        <f t="shared" si="62"/>
        <v/>
      </c>
      <c r="W3343" s="41"/>
      <c r="X3343" s="41"/>
      <c r="Y3343" s="41"/>
      <c r="AJ3343" s="41"/>
    </row>
    <row r="3344" spans="22:36" x14ac:dyDescent="0.35">
      <c r="V3344" s="41" t="str">
        <f t="shared" si="62"/>
        <v/>
      </c>
      <c r="W3344" s="41"/>
      <c r="X3344" s="41"/>
      <c r="Y3344" s="41"/>
      <c r="AJ3344" s="41"/>
    </row>
    <row r="3345" spans="22:36" x14ac:dyDescent="0.35">
      <c r="V3345" s="41" t="str">
        <f t="shared" si="62"/>
        <v/>
      </c>
      <c r="W3345" s="41"/>
      <c r="X3345" s="41"/>
      <c r="Y3345" s="41"/>
      <c r="AJ3345" s="41"/>
    </row>
    <row r="3346" spans="22:36" x14ac:dyDescent="0.35">
      <c r="V3346" s="41" t="str">
        <f t="shared" si="62"/>
        <v/>
      </c>
      <c r="W3346" s="41"/>
      <c r="X3346" s="41"/>
      <c r="Y3346" s="41"/>
      <c r="AJ3346" s="41"/>
    </row>
    <row r="3347" spans="22:36" x14ac:dyDescent="0.35">
      <c r="V3347" s="41" t="str">
        <f t="shared" si="62"/>
        <v/>
      </c>
      <c r="W3347" s="41"/>
      <c r="X3347" s="41"/>
      <c r="Y3347" s="41"/>
      <c r="AJ3347" s="41"/>
    </row>
    <row r="3348" spans="22:36" x14ac:dyDescent="0.35">
      <c r="V3348" s="41" t="str">
        <f t="shared" si="62"/>
        <v/>
      </c>
      <c r="W3348" s="41"/>
      <c r="X3348" s="41"/>
      <c r="Y3348" s="41"/>
      <c r="AJ3348" s="41"/>
    </row>
    <row r="3349" spans="22:36" x14ac:dyDescent="0.35">
      <c r="V3349" s="41" t="str">
        <f t="shared" si="62"/>
        <v/>
      </c>
      <c r="W3349" s="41"/>
      <c r="X3349" s="41"/>
      <c r="Y3349" s="41"/>
      <c r="AJ3349" s="41"/>
    </row>
    <row r="3350" spans="22:36" x14ac:dyDescent="0.35">
      <c r="V3350" s="41" t="str">
        <f t="shared" si="62"/>
        <v/>
      </c>
      <c r="W3350" s="41"/>
      <c r="X3350" s="41"/>
      <c r="Y3350" s="41"/>
      <c r="AJ3350" s="41"/>
    </row>
    <row r="3351" spans="22:36" x14ac:dyDescent="0.35">
      <c r="V3351" s="41" t="str">
        <f t="shared" si="62"/>
        <v/>
      </c>
      <c r="W3351" s="41"/>
      <c r="X3351" s="41"/>
      <c r="Y3351" s="41"/>
      <c r="AJ3351" s="41"/>
    </row>
    <row r="3352" spans="22:36" x14ac:dyDescent="0.35">
      <c r="V3352" s="41" t="str">
        <f t="shared" si="62"/>
        <v/>
      </c>
      <c r="W3352" s="41"/>
      <c r="X3352" s="41"/>
      <c r="Y3352" s="41"/>
      <c r="AJ3352" s="41"/>
    </row>
    <row r="3353" spans="22:36" x14ac:dyDescent="0.35">
      <c r="V3353" s="41" t="str">
        <f t="shared" si="62"/>
        <v/>
      </c>
      <c r="W3353" s="41"/>
      <c r="X3353" s="41"/>
      <c r="Y3353" s="41"/>
      <c r="AJ3353" s="41"/>
    </row>
    <row r="3354" spans="22:36" x14ac:dyDescent="0.35">
      <c r="V3354" s="41" t="str">
        <f t="shared" si="62"/>
        <v/>
      </c>
      <c r="W3354" s="41"/>
      <c r="X3354" s="41"/>
      <c r="Y3354" s="41"/>
      <c r="AJ3354" s="41"/>
    </row>
    <row r="3355" spans="22:36" x14ac:dyDescent="0.35">
      <c r="V3355" s="41" t="str">
        <f t="shared" si="62"/>
        <v/>
      </c>
      <c r="W3355" s="41"/>
      <c r="X3355" s="41"/>
      <c r="Y3355" s="41"/>
      <c r="AJ3355" s="41"/>
    </row>
    <row r="3356" spans="22:36" x14ac:dyDescent="0.35">
      <c r="V3356" s="41" t="str">
        <f t="shared" si="62"/>
        <v/>
      </c>
      <c r="W3356" s="41"/>
      <c r="X3356" s="41"/>
      <c r="Y3356" s="41"/>
      <c r="AJ3356" s="41"/>
    </row>
    <row r="3357" spans="22:36" x14ac:dyDescent="0.35">
      <c r="V3357" s="41" t="str">
        <f t="shared" si="62"/>
        <v/>
      </c>
      <c r="W3357" s="41"/>
      <c r="X3357" s="41"/>
      <c r="Y3357" s="41"/>
      <c r="AJ3357" s="41"/>
    </row>
    <row r="3358" spans="22:36" x14ac:dyDescent="0.35">
      <c r="V3358" s="41" t="str">
        <f t="shared" si="62"/>
        <v/>
      </c>
      <c r="W3358" s="41"/>
      <c r="X3358" s="41"/>
      <c r="Y3358" s="41"/>
      <c r="AJ3358" s="41"/>
    </row>
    <row r="3359" spans="22:36" x14ac:dyDescent="0.35">
      <c r="V3359" s="41" t="str">
        <f t="shared" si="62"/>
        <v/>
      </c>
      <c r="W3359" s="41"/>
      <c r="X3359" s="41"/>
      <c r="Y3359" s="41"/>
      <c r="AJ3359" s="41"/>
    </row>
    <row r="3360" spans="22:36" x14ac:dyDescent="0.35">
      <c r="V3360" s="41" t="str">
        <f t="shared" si="62"/>
        <v/>
      </c>
      <c r="W3360" s="41"/>
      <c r="X3360" s="41"/>
      <c r="Y3360" s="41"/>
      <c r="AJ3360" s="41"/>
    </row>
    <row r="3361" spans="22:36" x14ac:dyDescent="0.35">
      <c r="V3361" s="41" t="str">
        <f t="shared" si="62"/>
        <v/>
      </c>
      <c r="W3361" s="41"/>
      <c r="X3361" s="41"/>
      <c r="Y3361" s="41"/>
      <c r="AJ3361" s="41"/>
    </row>
    <row r="3362" spans="22:36" x14ac:dyDescent="0.35">
      <c r="V3362" s="41" t="str">
        <f t="shared" si="62"/>
        <v/>
      </c>
      <c r="W3362" s="41"/>
      <c r="X3362" s="41"/>
      <c r="Y3362" s="41"/>
      <c r="AJ3362" s="41"/>
    </row>
    <row r="3363" spans="22:36" x14ac:dyDescent="0.35">
      <c r="V3363" s="41" t="str">
        <f t="shared" si="62"/>
        <v/>
      </c>
      <c r="W3363" s="41"/>
      <c r="X3363" s="41"/>
      <c r="Y3363" s="41"/>
      <c r="AJ3363" s="41"/>
    </row>
    <row r="3364" spans="22:36" x14ac:dyDescent="0.35">
      <c r="V3364" s="41" t="str">
        <f t="shared" si="62"/>
        <v/>
      </c>
      <c r="W3364" s="41"/>
      <c r="X3364" s="41"/>
      <c r="Y3364" s="41"/>
      <c r="AJ3364" s="41"/>
    </row>
    <row r="3365" spans="22:36" x14ac:dyDescent="0.35">
      <c r="V3365" s="41" t="str">
        <f t="shared" si="62"/>
        <v/>
      </c>
      <c r="W3365" s="41"/>
      <c r="X3365" s="41"/>
      <c r="Y3365" s="41"/>
      <c r="AJ3365" s="41"/>
    </row>
    <row r="3366" spans="22:36" x14ac:dyDescent="0.35">
      <c r="V3366" s="41" t="str">
        <f t="shared" si="62"/>
        <v/>
      </c>
      <c r="W3366" s="41"/>
      <c r="X3366" s="41"/>
      <c r="Y3366" s="41"/>
      <c r="AJ3366" s="41"/>
    </row>
    <row r="3367" spans="22:36" x14ac:dyDescent="0.35">
      <c r="V3367" s="41" t="str">
        <f t="shared" si="62"/>
        <v/>
      </c>
      <c r="W3367" s="41"/>
      <c r="X3367" s="41"/>
      <c r="Y3367" s="41"/>
      <c r="AJ3367" s="41"/>
    </row>
    <row r="3368" spans="22:36" x14ac:dyDescent="0.35">
      <c r="V3368" s="41" t="str">
        <f t="shared" si="62"/>
        <v/>
      </c>
      <c r="W3368" s="41"/>
      <c r="X3368" s="41"/>
      <c r="Y3368" s="41"/>
      <c r="AJ3368" s="41"/>
    </row>
    <row r="3369" spans="22:36" x14ac:dyDescent="0.35">
      <c r="V3369" s="41" t="str">
        <f t="shared" si="62"/>
        <v/>
      </c>
      <c r="W3369" s="41"/>
      <c r="X3369" s="41"/>
      <c r="Y3369" s="41"/>
      <c r="AJ3369" s="41"/>
    </row>
    <row r="3370" spans="22:36" x14ac:dyDescent="0.35">
      <c r="V3370" s="41" t="str">
        <f t="shared" si="62"/>
        <v/>
      </c>
      <c r="W3370" s="41"/>
      <c r="X3370" s="41"/>
      <c r="Y3370" s="41"/>
      <c r="AJ3370" s="41"/>
    </row>
    <row r="3371" spans="22:36" x14ac:dyDescent="0.35">
      <c r="V3371" s="41" t="str">
        <f t="shared" si="62"/>
        <v/>
      </c>
      <c r="W3371" s="41"/>
      <c r="X3371" s="41"/>
      <c r="Y3371" s="41"/>
      <c r="AJ3371" s="41"/>
    </row>
    <row r="3372" spans="22:36" x14ac:dyDescent="0.35">
      <c r="V3372" s="41" t="str">
        <f t="shared" si="62"/>
        <v/>
      </c>
      <c r="W3372" s="41"/>
      <c r="X3372" s="41"/>
      <c r="Y3372" s="41"/>
      <c r="AJ3372" s="41"/>
    </row>
    <row r="3373" spans="22:36" x14ac:dyDescent="0.35">
      <c r="V3373" s="41" t="str">
        <f t="shared" si="62"/>
        <v/>
      </c>
      <c r="W3373" s="41"/>
      <c r="X3373" s="41"/>
      <c r="Y3373" s="41"/>
      <c r="AJ3373" s="41"/>
    </row>
    <row r="3374" spans="22:36" x14ac:dyDescent="0.35">
      <c r="V3374" s="41" t="str">
        <f t="shared" si="62"/>
        <v/>
      </c>
      <c r="W3374" s="41"/>
      <c r="X3374" s="41"/>
      <c r="Y3374" s="41"/>
      <c r="AJ3374" s="41"/>
    </row>
    <row r="3375" spans="22:36" x14ac:dyDescent="0.35">
      <c r="V3375" s="41" t="str">
        <f t="shared" si="62"/>
        <v/>
      </c>
      <c r="W3375" s="41"/>
      <c r="X3375" s="41"/>
      <c r="Y3375" s="41"/>
      <c r="AJ3375" s="41"/>
    </row>
    <row r="3376" spans="22:36" x14ac:dyDescent="0.35">
      <c r="V3376" s="41" t="str">
        <f t="shared" si="62"/>
        <v/>
      </c>
      <c r="W3376" s="41"/>
      <c r="X3376" s="41"/>
      <c r="Y3376" s="41"/>
      <c r="AJ3376" s="41"/>
    </row>
    <row r="3377" spans="22:36" x14ac:dyDescent="0.35">
      <c r="V3377" s="41" t="str">
        <f t="shared" si="62"/>
        <v/>
      </c>
      <c r="W3377" s="41"/>
      <c r="X3377" s="41"/>
      <c r="Y3377" s="41"/>
      <c r="AJ3377" s="41"/>
    </row>
    <row r="3378" spans="22:36" x14ac:dyDescent="0.35">
      <c r="V3378" s="41" t="str">
        <f t="shared" si="62"/>
        <v/>
      </c>
      <c r="W3378" s="41"/>
      <c r="X3378" s="41"/>
      <c r="Y3378" s="41"/>
      <c r="AJ3378" s="41"/>
    </row>
    <row r="3379" spans="22:36" x14ac:dyDescent="0.35">
      <c r="V3379" s="41" t="str">
        <f t="shared" si="62"/>
        <v/>
      </c>
      <c r="W3379" s="41"/>
      <c r="X3379" s="41"/>
      <c r="Y3379" s="41"/>
      <c r="AJ3379" s="41"/>
    </row>
    <row r="3380" spans="22:36" x14ac:dyDescent="0.35">
      <c r="V3380" s="41" t="str">
        <f t="shared" si="62"/>
        <v/>
      </c>
      <c r="W3380" s="41"/>
      <c r="X3380" s="41"/>
      <c r="Y3380" s="41"/>
      <c r="AJ3380" s="41"/>
    </row>
    <row r="3381" spans="22:36" x14ac:dyDescent="0.35">
      <c r="V3381" s="41" t="str">
        <f t="shared" si="62"/>
        <v/>
      </c>
      <c r="W3381" s="41"/>
      <c r="X3381" s="41"/>
      <c r="Y3381" s="41"/>
      <c r="AJ3381" s="41"/>
    </row>
    <row r="3382" spans="22:36" x14ac:dyDescent="0.35">
      <c r="V3382" s="41" t="str">
        <f t="shared" si="62"/>
        <v/>
      </c>
      <c r="W3382" s="41"/>
      <c r="X3382" s="41"/>
      <c r="Y3382" s="41"/>
      <c r="AJ3382" s="41"/>
    </row>
    <row r="3383" spans="22:36" x14ac:dyDescent="0.35">
      <c r="V3383" s="41" t="str">
        <f t="shared" si="62"/>
        <v/>
      </c>
      <c r="W3383" s="41"/>
      <c r="X3383" s="41"/>
      <c r="Y3383" s="41"/>
      <c r="AJ3383" s="41"/>
    </row>
    <row r="3384" spans="22:36" x14ac:dyDescent="0.35">
      <c r="V3384" s="41" t="str">
        <f t="shared" si="62"/>
        <v/>
      </c>
      <c r="W3384" s="41"/>
      <c r="X3384" s="41"/>
      <c r="Y3384" s="41"/>
      <c r="AJ3384" s="41"/>
    </row>
    <row r="3385" spans="22:36" x14ac:dyDescent="0.35">
      <c r="V3385" s="41" t="str">
        <f t="shared" si="62"/>
        <v/>
      </c>
      <c r="W3385" s="41"/>
      <c r="X3385" s="41"/>
      <c r="Y3385" s="41"/>
      <c r="AJ3385" s="41"/>
    </row>
    <row r="3386" spans="22:36" x14ac:dyDescent="0.35">
      <c r="V3386" s="41" t="str">
        <f t="shared" si="62"/>
        <v/>
      </c>
      <c r="W3386" s="41"/>
      <c r="X3386" s="41"/>
      <c r="Y3386" s="41"/>
      <c r="AJ3386" s="41"/>
    </row>
    <row r="3387" spans="22:36" x14ac:dyDescent="0.35">
      <c r="V3387" s="41" t="str">
        <f t="shared" si="62"/>
        <v/>
      </c>
      <c r="W3387" s="41"/>
      <c r="X3387" s="41"/>
      <c r="Y3387" s="41"/>
      <c r="AJ3387" s="41"/>
    </row>
    <row r="3388" spans="22:36" x14ac:dyDescent="0.35">
      <c r="V3388" s="41" t="str">
        <f t="shared" si="62"/>
        <v/>
      </c>
      <c r="W3388" s="41"/>
      <c r="X3388" s="41"/>
      <c r="Y3388" s="41"/>
      <c r="AJ3388" s="41"/>
    </row>
    <row r="3389" spans="22:36" x14ac:dyDescent="0.35">
      <c r="V3389" s="41" t="str">
        <f t="shared" si="62"/>
        <v/>
      </c>
      <c r="W3389" s="41"/>
      <c r="X3389" s="41"/>
      <c r="Y3389" s="41"/>
      <c r="AJ3389" s="41"/>
    </row>
    <row r="3390" spans="22:36" x14ac:dyDescent="0.35">
      <c r="V3390" s="41" t="str">
        <f t="shared" si="62"/>
        <v/>
      </c>
      <c r="W3390" s="41"/>
      <c r="X3390" s="41"/>
      <c r="Y3390" s="41"/>
      <c r="AJ3390" s="41"/>
    </row>
    <row r="3391" spans="22:36" x14ac:dyDescent="0.35">
      <c r="V3391" s="41" t="str">
        <f t="shared" si="62"/>
        <v/>
      </c>
      <c r="W3391" s="41"/>
      <c r="X3391" s="41"/>
      <c r="Y3391" s="41"/>
      <c r="AJ3391" s="41"/>
    </row>
    <row r="3392" spans="22:36" x14ac:dyDescent="0.35">
      <c r="V3392" s="41" t="str">
        <f t="shared" si="62"/>
        <v/>
      </c>
      <c r="W3392" s="41"/>
      <c r="X3392" s="41"/>
      <c r="Y3392" s="41"/>
      <c r="AJ3392" s="41"/>
    </row>
    <row r="3393" spans="22:36" x14ac:dyDescent="0.35">
      <c r="V3393" s="41" t="str">
        <f t="shared" si="62"/>
        <v/>
      </c>
      <c r="W3393" s="41"/>
      <c r="X3393" s="41"/>
      <c r="Y3393" s="41"/>
      <c r="AJ3393" s="41"/>
    </row>
    <row r="3394" spans="22:36" x14ac:dyDescent="0.35">
      <c r="V3394" s="41" t="str">
        <f t="shared" si="62"/>
        <v/>
      </c>
      <c r="W3394" s="41"/>
      <c r="X3394" s="41"/>
      <c r="Y3394" s="41"/>
      <c r="AJ3394" s="41"/>
    </row>
    <row r="3395" spans="22:36" x14ac:dyDescent="0.35">
      <c r="V3395" s="41" t="str">
        <f t="shared" si="62"/>
        <v/>
      </c>
      <c r="W3395" s="41"/>
      <c r="X3395" s="41"/>
      <c r="Y3395" s="41"/>
      <c r="AJ3395" s="41"/>
    </row>
    <row r="3396" spans="22:36" x14ac:dyDescent="0.35">
      <c r="V3396" s="41" t="str">
        <f t="shared" si="62"/>
        <v/>
      </c>
      <c r="W3396" s="41"/>
      <c r="X3396" s="41"/>
      <c r="Y3396" s="41"/>
      <c r="AJ3396" s="41"/>
    </row>
    <row r="3397" spans="22:36" x14ac:dyDescent="0.35">
      <c r="V3397" s="41" t="str">
        <f t="shared" si="62"/>
        <v/>
      </c>
      <c r="W3397" s="41"/>
      <c r="X3397" s="41"/>
      <c r="Y3397" s="41"/>
      <c r="AJ3397" s="41"/>
    </row>
    <row r="3398" spans="22:36" x14ac:dyDescent="0.35">
      <c r="V3398" s="41" t="str">
        <f t="shared" si="62"/>
        <v/>
      </c>
      <c r="W3398" s="41"/>
      <c r="X3398" s="41"/>
      <c r="Y3398" s="41"/>
      <c r="AJ3398" s="41"/>
    </row>
    <row r="3399" spans="22:36" x14ac:dyDescent="0.35">
      <c r="V3399" s="41" t="str">
        <f t="shared" si="62"/>
        <v/>
      </c>
      <c r="W3399" s="41"/>
      <c r="X3399" s="41"/>
      <c r="Y3399" s="41"/>
      <c r="AJ3399" s="41"/>
    </row>
    <row r="3400" spans="22:36" x14ac:dyDescent="0.35">
      <c r="V3400" s="41" t="str">
        <f t="shared" si="62"/>
        <v/>
      </c>
      <c r="W3400" s="41"/>
      <c r="X3400" s="41"/>
      <c r="Y3400" s="41"/>
      <c r="AJ3400" s="41"/>
    </row>
    <row r="3401" spans="22:36" x14ac:dyDescent="0.35">
      <c r="V3401" s="41" t="str">
        <f t="shared" si="62"/>
        <v/>
      </c>
      <c r="W3401" s="41"/>
      <c r="X3401" s="41"/>
      <c r="Y3401" s="41"/>
      <c r="AJ3401" s="41"/>
    </row>
    <row r="3402" spans="22:36" x14ac:dyDescent="0.35">
      <c r="V3402" s="41" t="str">
        <f t="shared" ref="V3402:V3465" si="63">IF(AND(E3401&lt;&gt;"",J3401&lt;&gt;"",K3401&lt;&gt;""),
IF(AND(E3401="Ducted",J3401&lt;10,K3401&lt;3.5),"ERROR: AEER must be greater than 3.5",
IF(AND(E3401="Ducted",J3401&gt;=10,J3401&lt;25,K3401&lt;3.4),"ERROR: AEER must be greater than 3.4",
IF(AND(E3401="Ducted",J3401&gt;=25,J3401&lt;=39,K3401&lt;3.4),"ERROR: AEER must be greater than 3.4",
IF(AND(E3401="Ducted",J3401&gt;39,J3401&lt;=65,K3401&lt;3.2),"ERROR: AEER must be greater than 3.2",
IF(AND(E3401="Non-ducted",J3401&lt;4,K3401&lt;4.1),"ERROR: AEER must be greater than 4.1",
IF(AND(E3401="Non-ducted",J3401&gt;=4,J3401&lt;7,K3401&lt;3.7),"ERROR: AEER must be greater than 3.7",
IF(AND(E3401="Non-ducted",J3401&gt;=7,J3401&lt;10,K3401&lt;3.7),"ERROR: AEER must be greater than 3.7",
IF(AND(E3401="Non-ducted",J3401&gt;=10,J3401&lt;=39,K3401&lt;3.6),"ERROR: AEER must be greater than 3.6",
IF(AND(E3401="Non-ducted",J3401&gt;39,J3401&lt;=65,K3401&lt;3.4),"ERROR: AEER must be greater than 3.4",""))))))))),"")</f>
        <v/>
      </c>
      <c r="W3402" s="41"/>
      <c r="X3402" s="41"/>
      <c r="Y3402" s="41"/>
      <c r="AJ3402" s="41"/>
    </row>
    <row r="3403" spans="22:36" x14ac:dyDescent="0.35">
      <c r="V3403" s="41" t="str">
        <f t="shared" si="63"/>
        <v/>
      </c>
      <c r="W3403" s="41"/>
      <c r="X3403" s="41"/>
      <c r="Y3403" s="41"/>
      <c r="AJ3403" s="41"/>
    </row>
    <row r="3404" spans="22:36" x14ac:dyDescent="0.35">
      <c r="V3404" s="41" t="str">
        <f t="shared" si="63"/>
        <v/>
      </c>
      <c r="W3404" s="41"/>
      <c r="X3404" s="41"/>
      <c r="Y3404" s="41"/>
      <c r="AJ3404" s="41"/>
    </row>
    <row r="3405" spans="22:36" x14ac:dyDescent="0.35">
      <c r="V3405" s="41" t="str">
        <f t="shared" si="63"/>
        <v/>
      </c>
      <c r="W3405" s="41"/>
      <c r="X3405" s="41"/>
      <c r="Y3405" s="41"/>
      <c r="AJ3405" s="41"/>
    </row>
    <row r="3406" spans="22:36" x14ac:dyDescent="0.35">
      <c r="V3406" s="41" t="str">
        <f t="shared" si="63"/>
        <v/>
      </c>
      <c r="W3406" s="41"/>
      <c r="X3406" s="41"/>
      <c r="Y3406" s="41"/>
      <c r="AJ3406" s="41"/>
    </row>
    <row r="3407" spans="22:36" x14ac:dyDescent="0.35">
      <c r="V3407" s="41" t="str">
        <f t="shared" si="63"/>
        <v/>
      </c>
      <c r="W3407" s="41"/>
      <c r="X3407" s="41"/>
      <c r="Y3407" s="41"/>
      <c r="AJ3407" s="41"/>
    </row>
    <row r="3408" spans="22:36" x14ac:dyDescent="0.35">
      <c r="V3408" s="41" t="str">
        <f t="shared" si="63"/>
        <v/>
      </c>
      <c r="W3408" s="41"/>
      <c r="X3408" s="41"/>
      <c r="Y3408" s="41"/>
      <c r="AJ3408" s="41"/>
    </row>
    <row r="3409" spans="22:36" x14ac:dyDescent="0.35">
      <c r="V3409" s="41" t="str">
        <f t="shared" si="63"/>
        <v/>
      </c>
      <c r="W3409" s="41"/>
      <c r="X3409" s="41"/>
      <c r="Y3409" s="41"/>
      <c r="AJ3409" s="41"/>
    </row>
    <row r="3410" spans="22:36" x14ac:dyDescent="0.35">
      <c r="V3410" s="41" t="str">
        <f t="shared" si="63"/>
        <v/>
      </c>
      <c r="W3410" s="41"/>
      <c r="X3410" s="41"/>
      <c r="Y3410" s="41"/>
      <c r="AJ3410" s="41"/>
    </row>
    <row r="3411" spans="22:36" x14ac:dyDescent="0.35">
      <c r="V3411" s="41" t="str">
        <f t="shared" si="63"/>
        <v/>
      </c>
      <c r="W3411" s="41"/>
      <c r="X3411" s="41"/>
      <c r="Y3411" s="41"/>
      <c r="AJ3411" s="41"/>
    </row>
    <row r="3412" spans="22:36" x14ac:dyDescent="0.35">
      <c r="V3412" s="41" t="str">
        <f t="shared" si="63"/>
        <v/>
      </c>
      <c r="W3412" s="41"/>
      <c r="X3412" s="41"/>
      <c r="Y3412" s="41"/>
      <c r="AJ3412" s="41"/>
    </row>
    <row r="3413" spans="22:36" x14ac:dyDescent="0.35">
      <c r="V3413" s="41" t="str">
        <f t="shared" si="63"/>
        <v/>
      </c>
      <c r="W3413" s="41"/>
      <c r="X3413" s="41"/>
      <c r="Y3413" s="41"/>
      <c r="AJ3413" s="41"/>
    </row>
    <row r="3414" spans="22:36" x14ac:dyDescent="0.35">
      <c r="V3414" s="41" t="str">
        <f t="shared" si="63"/>
        <v/>
      </c>
      <c r="W3414" s="41"/>
      <c r="X3414" s="41"/>
      <c r="Y3414" s="41"/>
      <c r="AJ3414" s="41"/>
    </row>
    <row r="3415" spans="22:36" x14ac:dyDescent="0.35">
      <c r="V3415" s="41" t="str">
        <f t="shared" si="63"/>
        <v/>
      </c>
      <c r="W3415" s="41"/>
      <c r="X3415" s="41"/>
      <c r="Y3415" s="41"/>
      <c r="AJ3415" s="41"/>
    </row>
    <row r="3416" spans="22:36" x14ac:dyDescent="0.35">
      <c r="V3416" s="41" t="str">
        <f t="shared" si="63"/>
        <v/>
      </c>
      <c r="W3416" s="41"/>
      <c r="X3416" s="41"/>
      <c r="Y3416" s="41"/>
      <c r="AJ3416" s="41"/>
    </row>
    <row r="3417" spans="22:36" x14ac:dyDescent="0.35">
      <c r="V3417" s="41" t="str">
        <f t="shared" si="63"/>
        <v/>
      </c>
      <c r="W3417" s="41"/>
      <c r="X3417" s="41"/>
      <c r="Y3417" s="41"/>
      <c r="AJ3417" s="41"/>
    </row>
    <row r="3418" spans="22:36" x14ac:dyDescent="0.35">
      <c r="V3418" s="41" t="str">
        <f t="shared" si="63"/>
        <v/>
      </c>
      <c r="W3418" s="41"/>
      <c r="X3418" s="41"/>
      <c r="Y3418" s="41"/>
      <c r="AJ3418" s="41"/>
    </row>
    <row r="3419" spans="22:36" x14ac:dyDescent="0.35">
      <c r="V3419" s="41" t="str">
        <f t="shared" si="63"/>
        <v/>
      </c>
      <c r="W3419" s="41"/>
      <c r="X3419" s="41"/>
      <c r="Y3419" s="41"/>
      <c r="AJ3419" s="41"/>
    </row>
    <row r="3420" spans="22:36" x14ac:dyDescent="0.35">
      <c r="V3420" s="41" t="str">
        <f t="shared" si="63"/>
        <v/>
      </c>
      <c r="W3420" s="41"/>
      <c r="X3420" s="41"/>
      <c r="Y3420" s="41"/>
      <c r="AJ3420" s="41"/>
    </row>
    <row r="3421" spans="22:36" x14ac:dyDescent="0.35">
      <c r="V3421" s="41" t="str">
        <f t="shared" si="63"/>
        <v/>
      </c>
      <c r="W3421" s="41"/>
      <c r="X3421" s="41"/>
      <c r="Y3421" s="41"/>
      <c r="AJ3421" s="41"/>
    </row>
    <row r="3422" spans="22:36" x14ac:dyDescent="0.35">
      <c r="V3422" s="41" t="str">
        <f t="shared" si="63"/>
        <v/>
      </c>
      <c r="W3422" s="41"/>
      <c r="X3422" s="41"/>
      <c r="Y3422" s="41"/>
      <c r="AJ3422" s="41"/>
    </row>
    <row r="3423" spans="22:36" x14ac:dyDescent="0.35">
      <c r="V3423" s="41" t="str">
        <f t="shared" si="63"/>
        <v/>
      </c>
      <c r="W3423" s="41"/>
      <c r="X3423" s="41"/>
      <c r="Y3423" s="41"/>
      <c r="AJ3423" s="41"/>
    </row>
    <row r="3424" spans="22:36" x14ac:dyDescent="0.35">
      <c r="V3424" s="41" t="str">
        <f t="shared" si="63"/>
        <v/>
      </c>
      <c r="W3424" s="41"/>
      <c r="X3424" s="41"/>
      <c r="Y3424" s="41"/>
      <c r="AJ3424" s="41"/>
    </row>
    <row r="3425" spans="22:36" x14ac:dyDescent="0.35">
      <c r="V3425" s="41" t="str">
        <f t="shared" si="63"/>
        <v/>
      </c>
      <c r="W3425" s="41"/>
      <c r="X3425" s="41"/>
      <c r="Y3425" s="41"/>
      <c r="AJ3425" s="41"/>
    </row>
    <row r="3426" spans="22:36" x14ac:dyDescent="0.35">
      <c r="V3426" s="41" t="str">
        <f t="shared" si="63"/>
        <v/>
      </c>
      <c r="W3426" s="41"/>
      <c r="X3426" s="41"/>
      <c r="Y3426" s="41"/>
      <c r="AJ3426" s="41"/>
    </row>
    <row r="3427" spans="22:36" x14ac:dyDescent="0.35">
      <c r="V3427" s="41" t="str">
        <f t="shared" si="63"/>
        <v/>
      </c>
      <c r="W3427" s="41"/>
      <c r="X3427" s="41"/>
      <c r="Y3427" s="41"/>
      <c r="AJ3427" s="41"/>
    </row>
    <row r="3428" spans="22:36" x14ac:dyDescent="0.35">
      <c r="V3428" s="41" t="str">
        <f t="shared" si="63"/>
        <v/>
      </c>
      <c r="W3428" s="41"/>
      <c r="X3428" s="41"/>
      <c r="Y3428" s="41"/>
      <c r="AJ3428" s="41"/>
    </row>
    <row r="3429" spans="22:36" x14ac:dyDescent="0.35">
      <c r="V3429" s="41" t="str">
        <f t="shared" si="63"/>
        <v/>
      </c>
      <c r="W3429" s="41"/>
      <c r="X3429" s="41"/>
      <c r="Y3429" s="41"/>
      <c r="AJ3429" s="41"/>
    </row>
    <row r="3430" spans="22:36" x14ac:dyDescent="0.35">
      <c r="V3430" s="41" t="str">
        <f t="shared" si="63"/>
        <v/>
      </c>
      <c r="W3430" s="41"/>
      <c r="X3430" s="41"/>
      <c r="Y3430" s="41"/>
      <c r="AJ3430" s="41"/>
    </row>
    <row r="3431" spans="22:36" x14ac:dyDescent="0.35">
      <c r="V3431" s="41" t="str">
        <f t="shared" si="63"/>
        <v/>
      </c>
      <c r="W3431" s="41"/>
      <c r="X3431" s="41"/>
      <c r="Y3431" s="41"/>
      <c r="AJ3431" s="41"/>
    </row>
    <row r="3432" spans="22:36" x14ac:dyDescent="0.35">
      <c r="V3432" s="41" t="str">
        <f t="shared" si="63"/>
        <v/>
      </c>
      <c r="W3432" s="41"/>
      <c r="X3432" s="41"/>
      <c r="Y3432" s="41"/>
      <c r="AJ3432" s="41"/>
    </row>
    <row r="3433" spans="22:36" x14ac:dyDescent="0.35">
      <c r="V3433" s="41" t="str">
        <f t="shared" si="63"/>
        <v/>
      </c>
      <c r="W3433" s="41"/>
      <c r="X3433" s="41"/>
      <c r="Y3433" s="41"/>
      <c r="AJ3433" s="41"/>
    </row>
    <row r="3434" spans="22:36" x14ac:dyDescent="0.35">
      <c r="V3434" s="41" t="str">
        <f t="shared" si="63"/>
        <v/>
      </c>
      <c r="W3434" s="41"/>
      <c r="X3434" s="41"/>
      <c r="Y3434" s="41"/>
      <c r="AJ3434" s="41"/>
    </row>
    <row r="3435" spans="22:36" x14ac:dyDescent="0.35">
      <c r="V3435" s="41" t="str">
        <f t="shared" si="63"/>
        <v/>
      </c>
      <c r="W3435" s="41"/>
      <c r="X3435" s="41"/>
      <c r="Y3435" s="41"/>
      <c r="AJ3435" s="41"/>
    </row>
    <row r="3436" spans="22:36" x14ac:dyDescent="0.35">
      <c r="V3436" s="41" t="str">
        <f t="shared" si="63"/>
        <v/>
      </c>
      <c r="W3436" s="41"/>
      <c r="X3436" s="41"/>
      <c r="Y3436" s="41"/>
      <c r="AJ3436" s="41"/>
    </row>
    <row r="3437" spans="22:36" x14ac:dyDescent="0.35">
      <c r="V3437" s="41" t="str">
        <f t="shared" si="63"/>
        <v/>
      </c>
      <c r="W3437" s="41"/>
      <c r="X3437" s="41"/>
      <c r="Y3437" s="41"/>
      <c r="AJ3437" s="41"/>
    </row>
    <row r="3438" spans="22:36" x14ac:dyDescent="0.35">
      <c r="V3438" s="41" t="str">
        <f t="shared" si="63"/>
        <v/>
      </c>
      <c r="W3438" s="41"/>
      <c r="X3438" s="41"/>
      <c r="Y3438" s="41"/>
      <c r="AJ3438" s="41"/>
    </row>
    <row r="3439" spans="22:36" x14ac:dyDescent="0.35">
      <c r="V3439" s="41" t="str">
        <f t="shared" si="63"/>
        <v/>
      </c>
      <c r="W3439" s="41"/>
      <c r="X3439" s="41"/>
      <c r="Y3439" s="41"/>
      <c r="AJ3439" s="41"/>
    </row>
    <row r="3440" spans="22:36" x14ac:dyDescent="0.35">
      <c r="V3440" s="41" t="str">
        <f t="shared" si="63"/>
        <v/>
      </c>
      <c r="W3440" s="41"/>
      <c r="X3440" s="41"/>
      <c r="Y3440" s="41"/>
      <c r="AJ3440" s="41"/>
    </row>
    <row r="3441" spans="22:36" x14ac:dyDescent="0.35">
      <c r="V3441" s="41" t="str">
        <f t="shared" si="63"/>
        <v/>
      </c>
      <c r="W3441" s="41"/>
      <c r="X3441" s="41"/>
      <c r="Y3441" s="41"/>
      <c r="AJ3441" s="41"/>
    </row>
    <row r="3442" spans="22:36" x14ac:dyDescent="0.35">
      <c r="V3442" s="41" t="str">
        <f t="shared" si="63"/>
        <v/>
      </c>
      <c r="W3442" s="41"/>
      <c r="X3442" s="41"/>
      <c r="Y3442" s="41"/>
      <c r="AJ3442" s="41"/>
    </row>
    <row r="3443" spans="22:36" x14ac:dyDescent="0.35">
      <c r="V3443" s="41" t="str">
        <f t="shared" si="63"/>
        <v/>
      </c>
      <c r="W3443" s="41"/>
      <c r="X3443" s="41"/>
      <c r="Y3443" s="41"/>
      <c r="AJ3443" s="41"/>
    </row>
    <row r="3444" spans="22:36" x14ac:dyDescent="0.35">
      <c r="V3444" s="41" t="str">
        <f t="shared" si="63"/>
        <v/>
      </c>
      <c r="W3444" s="41"/>
      <c r="X3444" s="41"/>
      <c r="Y3444" s="41"/>
      <c r="AJ3444" s="41"/>
    </row>
    <row r="3445" spans="22:36" x14ac:dyDescent="0.35">
      <c r="V3445" s="41" t="str">
        <f t="shared" si="63"/>
        <v/>
      </c>
      <c r="W3445" s="41"/>
      <c r="X3445" s="41"/>
      <c r="Y3445" s="41"/>
      <c r="AJ3445" s="41"/>
    </row>
    <row r="3446" spans="22:36" x14ac:dyDescent="0.35">
      <c r="V3446" s="41" t="str">
        <f t="shared" si="63"/>
        <v/>
      </c>
      <c r="W3446" s="41"/>
      <c r="X3446" s="41"/>
      <c r="Y3446" s="41"/>
      <c r="AJ3446" s="41"/>
    </row>
    <row r="3447" spans="22:36" x14ac:dyDescent="0.35">
      <c r="V3447" s="41" t="str">
        <f t="shared" si="63"/>
        <v/>
      </c>
      <c r="W3447" s="41"/>
      <c r="X3447" s="41"/>
      <c r="Y3447" s="41"/>
      <c r="AJ3447" s="41"/>
    </row>
    <row r="3448" spans="22:36" x14ac:dyDescent="0.35">
      <c r="V3448" s="41" t="str">
        <f t="shared" si="63"/>
        <v/>
      </c>
      <c r="W3448" s="41"/>
      <c r="X3448" s="41"/>
      <c r="Y3448" s="41"/>
      <c r="AJ3448" s="41"/>
    </row>
    <row r="3449" spans="22:36" x14ac:dyDescent="0.35">
      <c r="V3449" s="41" t="str">
        <f t="shared" si="63"/>
        <v/>
      </c>
      <c r="W3449" s="41"/>
      <c r="X3449" s="41"/>
      <c r="Y3449" s="41"/>
      <c r="AJ3449" s="41"/>
    </row>
    <row r="3450" spans="22:36" x14ac:dyDescent="0.35">
      <c r="V3450" s="41" t="str">
        <f t="shared" si="63"/>
        <v/>
      </c>
      <c r="W3450" s="41"/>
      <c r="X3450" s="41"/>
      <c r="Y3450" s="41"/>
      <c r="AJ3450" s="41"/>
    </row>
    <row r="3451" spans="22:36" x14ac:dyDescent="0.35">
      <c r="V3451" s="41" t="str">
        <f t="shared" si="63"/>
        <v/>
      </c>
      <c r="W3451" s="41"/>
      <c r="X3451" s="41"/>
      <c r="Y3451" s="41"/>
      <c r="AJ3451" s="41"/>
    </row>
    <row r="3452" spans="22:36" x14ac:dyDescent="0.35">
      <c r="V3452" s="41" t="str">
        <f t="shared" si="63"/>
        <v/>
      </c>
      <c r="W3452" s="41"/>
      <c r="X3452" s="41"/>
      <c r="Y3452" s="41"/>
      <c r="AJ3452" s="41"/>
    </row>
    <row r="3453" spans="22:36" x14ac:dyDescent="0.35">
      <c r="V3453" s="41" t="str">
        <f t="shared" si="63"/>
        <v/>
      </c>
      <c r="W3453" s="41"/>
      <c r="X3453" s="41"/>
      <c r="Y3453" s="41"/>
      <c r="AJ3453" s="41"/>
    </row>
    <row r="3454" spans="22:36" x14ac:dyDescent="0.35">
      <c r="V3454" s="41" t="str">
        <f t="shared" si="63"/>
        <v/>
      </c>
      <c r="W3454" s="41"/>
      <c r="X3454" s="41"/>
      <c r="Y3454" s="41"/>
      <c r="AJ3454" s="41"/>
    </row>
    <row r="3455" spans="22:36" x14ac:dyDescent="0.35">
      <c r="V3455" s="41" t="str">
        <f t="shared" si="63"/>
        <v/>
      </c>
      <c r="W3455" s="41"/>
      <c r="X3455" s="41"/>
      <c r="Y3455" s="41"/>
      <c r="AJ3455" s="41"/>
    </row>
    <row r="3456" spans="22:36" x14ac:dyDescent="0.35">
      <c r="V3456" s="41" t="str">
        <f t="shared" si="63"/>
        <v/>
      </c>
      <c r="W3456" s="41"/>
      <c r="X3456" s="41"/>
      <c r="Y3456" s="41"/>
      <c r="AJ3456" s="41"/>
    </row>
    <row r="3457" spans="22:36" x14ac:dyDescent="0.35">
      <c r="V3457" s="41" t="str">
        <f t="shared" si="63"/>
        <v/>
      </c>
      <c r="W3457" s="41"/>
      <c r="X3457" s="41"/>
      <c r="Y3457" s="41"/>
      <c r="AJ3457" s="41"/>
    </row>
    <row r="3458" spans="22:36" x14ac:dyDescent="0.35">
      <c r="V3458" s="41" t="str">
        <f t="shared" si="63"/>
        <v/>
      </c>
      <c r="W3458" s="41"/>
      <c r="X3458" s="41"/>
      <c r="Y3458" s="41"/>
      <c r="AJ3458" s="41"/>
    </row>
    <row r="3459" spans="22:36" x14ac:dyDescent="0.35">
      <c r="V3459" s="41" t="str">
        <f t="shared" si="63"/>
        <v/>
      </c>
      <c r="W3459" s="41"/>
      <c r="X3459" s="41"/>
      <c r="Y3459" s="41"/>
      <c r="AJ3459" s="41"/>
    </row>
    <row r="3460" spans="22:36" x14ac:dyDescent="0.35">
      <c r="V3460" s="41" t="str">
        <f t="shared" si="63"/>
        <v/>
      </c>
      <c r="W3460" s="41"/>
      <c r="X3460" s="41"/>
      <c r="Y3460" s="41"/>
      <c r="AJ3460" s="41"/>
    </row>
    <row r="3461" spans="22:36" x14ac:dyDescent="0.35">
      <c r="V3461" s="41" t="str">
        <f t="shared" si="63"/>
        <v/>
      </c>
      <c r="W3461" s="41"/>
      <c r="X3461" s="41"/>
      <c r="Y3461" s="41"/>
      <c r="AJ3461" s="41"/>
    </row>
    <row r="3462" spans="22:36" x14ac:dyDescent="0.35">
      <c r="V3462" s="41" t="str">
        <f t="shared" si="63"/>
        <v/>
      </c>
      <c r="W3462" s="41"/>
      <c r="X3462" s="41"/>
      <c r="Y3462" s="41"/>
      <c r="AJ3462" s="41"/>
    </row>
    <row r="3463" spans="22:36" x14ac:dyDescent="0.35">
      <c r="V3463" s="41" t="str">
        <f t="shared" si="63"/>
        <v/>
      </c>
      <c r="W3463" s="41"/>
      <c r="X3463" s="41"/>
      <c r="Y3463" s="41"/>
      <c r="AJ3463" s="41"/>
    </row>
    <row r="3464" spans="22:36" x14ac:dyDescent="0.35">
      <c r="V3464" s="41" t="str">
        <f t="shared" si="63"/>
        <v/>
      </c>
      <c r="W3464" s="41"/>
      <c r="X3464" s="41"/>
      <c r="Y3464" s="41"/>
      <c r="AJ3464" s="41"/>
    </row>
    <row r="3465" spans="22:36" x14ac:dyDescent="0.35">
      <c r="V3465" s="41" t="str">
        <f t="shared" si="63"/>
        <v/>
      </c>
      <c r="W3465" s="41"/>
      <c r="X3465" s="41"/>
      <c r="Y3465" s="41"/>
      <c r="AJ3465" s="41"/>
    </row>
    <row r="3466" spans="22:36" x14ac:dyDescent="0.35">
      <c r="V3466" s="41" t="str">
        <f t="shared" ref="V3466:V3529" si="64">IF(AND(E3465&lt;&gt;"",J3465&lt;&gt;"",K3465&lt;&gt;""),
IF(AND(E3465="Ducted",J3465&lt;10,K3465&lt;3.5),"ERROR: AEER must be greater than 3.5",
IF(AND(E3465="Ducted",J3465&gt;=10,J3465&lt;25,K3465&lt;3.4),"ERROR: AEER must be greater than 3.4",
IF(AND(E3465="Ducted",J3465&gt;=25,J3465&lt;=39,K3465&lt;3.4),"ERROR: AEER must be greater than 3.4",
IF(AND(E3465="Ducted",J3465&gt;39,J3465&lt;=65,K3465&lt;3.2),"ERROR: AEER must be greater than 3.2",
IF(AND(E3465="Non-ducted",J3465&lt;4,K3465&lt;4.1),"ERROR: AEER must be greater than 4.1",
IF(AND(E3465="Non-ducted",J3465&gt;=4,J3465&lt;7,K3465&lt;3.7),"ERROR: AEER must be greater than 3.7",
IF(AND(E3465="Non-ducted",J3465&gt;=7,J3465&lt;10,K3465&lt;3.7),"ERROR: AEER must be greater than 3.7",
IF(AND(E3465="Non-ducted",J3465&gt;=10,J3465&lt;=39,K3465&lt;3.6),"ERROR: AEER must be greater than 3.6",
IF(AND(E3465="Non-ducted",J3465&gt;39,J3465&lt;=65,K3465&lt;3.4),"ERROR: AEER must be greater than 3.4",""))))))))),"")</f>
        <v/>
      </c>
      <c r="W3466" s="41"/>
      <c r="X3466" s="41"/>
      <c r="Y3466" s="41"/>
      <c r="AJ3466" s="41"/>
    </row>
    <row r="3467" spans="22:36" x14ac:dyDescent="0.35">
      <c r="V3467" s="41" t="str">
        <f t="shared" si="64"/>
        <v/>
      </c>
      <c r="W3467" s="41"/>
      <c r="X3467" s="41"/>
      <c r="Y3467" s="41"/>
      <c r="AJ3467" s="41"/>
    </row>
    <row r="3468" spans="22:36" x14ac:dyDescent="0.35">
      <c r="V3468" s="41" t="str">
        <f t="shared" si="64"/>
        <v/>
      </c>
      <c r="W3468" s="41"/>
      <c r="X3468" s="41"/>
      <c r="Y3468" s="41"/>
      <c r="AJ3468" s="41"/>
    </row>
    <row r="3469" spans="22:36" x14ac:dyDescent="0.35">
      <c r="V3469" s="41" t="str">
        <f t="shared" si="64"/>
        <v/>
      </c>
      <c r="W3469" s="41"/>
      <c r="X3469" s="41"/>
      <c r="Y3469" s="41"/>
      <c r="AJ3469" s="41"/>
    </row>
    <row r="3470" spans="22:36" x14ac:dyDescent="0.35">
      <c r="V3470" s="41" t="str">
        <f t="shared" si="64"/>
        <v/>
      </c>
      <c r="W3470" s="41"/>
      <c r="X3470" s="41"/>
      <c r="Y3470" s="41"/>
      <c r="AJ3470" s="41"/>
    </row>
    <row r="3471" spans="22:36" x14ac:dyDescent="0.35">
      <c r="V3471" s="41" t="str">
        <f t="shared" si="64"/>
        <v/>
      </c>
      <c r="W3471" s="41"/>
      <c r="X3471" s="41"/>
      <c r="Y3471" s="41"/>
      <c r="AJ3471" s="41"/>
    </row>
    <row r="3472" spans="22:36" x14ac:dyDescent="0.35">
      <c r="V3472" s="41" t="str">
        <f t="shared" si="64"/>
        <v/>
      </c>
      <c r="W3472" s="41"/>
      <c r="X3472" s="41"/>
      <c r="Y3472" s="41"/>
      <c r="AJ3472" s="41"/>
    </row>
    <row r="3473" spans="22:36" x14ac:dyDescent="0.35">
      <c r="V3473" s="41" t="str">
        <f t="shared" si="64"/>
        <v/>
      </c>
      <c r="W3473" s="41"/>
      <c r="X3473" s="41"/>
      <c r="Y3473" s="41"/>
      <c r="AJ3473" s="41"/>
    </row>
    <row r="3474" spans="22:36" x14ac:dyDescent="0.35">
      <c r="V3474" s="41" t="str">
        <f t="shared" si="64"/>
        <v/>
      </c>
      <c r="W3474" s="41"/>
      <c r="X3474" s="41"/>
      <c r="Y3474" s="41"/>
      <c r="AJ3474" s="41"/>
    </row>
    <row r="3475" spans="22:36" x14ac:dyDescent="0.35">
      <c r="V3475" s="41" t="str">
        <f t="shared" si="64"/>
        <v/>
      </c>
      <c r="W3475" s="41"/>
      <c r="X3475" s="41"/>
      <c r="Y3475" s="41"/>
      <c r="AJ3475" s="41"/>
    </row>
    <row r="3476" spans="22:36" x14ac:dyDescent="0.35">
      <c r="V3476" s="41" t="str">
        <f t="shared" si="64"/>
        <v/>
      </c>
      <c r="W3476" s="41"/>
      <c r="X3476" s="41"/>
      <c r="Y3476" s="41"/>
      <c r="AJ3476" s="41"/>
    </row>
    <row r="3477" spans="22:36" x14ac:dyDescent="0.35">
      <c r="V3477" s="41" t="str">
        <f t="shared" si="64"/>
        <v/>
      </c>
      <c r="W3477" s="41"/>
      <c r="X3477" s="41"/>
      <c r="Y3477" s="41"/>
      <c r="AJ3477" s="41"/>
    </row>
    <row r="3478" spans="22:36" x14ac:dyDescent="0.35">
      <c r="V3478" s="41" t="str">
        <f t="shared" si="64"/>
        <v/>
      </c>
      <c r="W3478" s="41"/>
      <c r="X3478" s="41"/>
      <c r="Y3478" s="41"/>
      <c r="AJ3478" s="41"/>
    </row>
    <row r="3479" spans="22:36" x14ac:dyDescent="0.35">
      <c r="V3479" s="41" t="str">
        <f t="shared" si="64"/>
        <v/>
      </c>
      <c r="W3479" s="41"/>
      <c r="X3479" s="41"/>
      <c r="Y3479" s="41"/>
      <c r="AJ3479" s="41"/>
    </row>
    <row r="3480" spans="22:36" x14ac:dyDescent="0.35">
      <c r="V3480" s="41" t="str">
        <f t="shared" si="64"/>
        <v/>
      </c>
      <c r="W3480" s="41"/>
      <c r="X3480" s="41"/>
      <c r="Y3480" s="41"/>
      <c r="AJ3480" s="41"/>
    </row>
    <row r="3481" spans="22:36" x14ac:dyDescent="0.35">
      <c r="V3481" s="41" t="str">
        <f t="shared" si="64"/>
        <v/>
      </c>
      <c r="W3481" s="41"/>
      <c r="X3481" s="41"/>
      <c r="Y3481" s="41"/>
      <c r="AJ3481" s="41"/>
    </row>
    <row r="3482" spans="22:36" x14ac:dyDescent="0.35">
      <c r="V3482" s="41" t="str">
        <f t="shared" si="64"/>
        <v/>
      </c>
      <c r="W3482" s="41"/>
      <c r="X3482" s="41"/>
      <c r="Y3482" s="41"/>
      <c r="AJ3482" s="41"/>
    </row>
    <row r="3483" spans="22:36" x14ac:dyDescent="0.35">
      <c r="V3483" s="41" t="str">
        <f t="shared" si="64"/>
        <v/>
      </c>
      <c r="W3483" s="41"/>
      <c r="X3483" s="41"/>
      <c r="Y3483" s="41"/>
      <c r="AJ3483" s="41"/>
    </row>
    <row r="3484" spans="22:36" x14ac:dyDescent="0.35">
      <c r="V3484" s="41" t="str">
        <f t="shared" si="64"/>
        <v/>
      </c>
      <c r="W3484" s="41"/>
      <c r="X3484" s="41"/>
      <c r="Y3484" s="41"/>
      <c r="AJ3484" s="41"/>
    </row>
    <row r="3485" spans="22:36" x14ac:dyDescent="0.35">
      <c r="V3485" s="41" t="str">
        <f t="shared" si="64"/>
        <v/>
      </c>
      <c r="W3485" s="41"/>
      <c r="X3485" s="41"/>
      <c r="Y3485" s="41"/>
      <c r="AJ3485" s="41"/>
    </row>
    <row r="3486" spans="22:36" x14ac:dyDescent="0.35">
      <c r="V3486" s="41" t="str">
        <f t="shared" si="64"/>
        <v/>
      </c>
      <c r="W3486" s="41"/>
      <c r="X3486" s="41"/>
      <c r="Y3486" s="41"/>
      <c r="AJ3486" s="41"/>
    </row>
    <row r="3487" spans="22:36" x14ac:dyDescent="0.35">
      <c r="V3487" s="41" t="str">
        <f t="shared" si="64"/>
        <v/>
      </c>
      <c r="W3487" s="41"/>
      <c r="X3487" s="41"/>
      <c r="Y3487" s="41"/>
      <c r="AJ3487" s="41"/>
    </row>
    <row r="3488" spans="22:36" x14ac:dyDescent="0.35">
      <c r="V3488" s="41" t="str">
        <f t="shared" si="64"/>
        <v/>
      </c>
      <c r="W3488" s="41"/>
      <c r="X3488" s="41"/>
      <c r="Y3488" s="41"/>
      <c r="AJ3488" s="41"/>
    </row>
    <row r="3489" spans="22:36" x14ac:dyDescent="0.35">
      <c r="V3489" s="41" t="str">
        <f t="shared" si="64"/>
        <v/>
      </c>
      <c r="W3489" s="41"/>
      <c r="X3489" s="41"/>
      <c r="Y3489" s="41"/>
      <c r="AJ3489" s="41"/>
    </row>
    <row r="3490" spans="22:36" x14ac:dyDescent="0.35">
      <c r="V3490" s="41" t="str">
        <f t="shared" si="64"/>
        <v/>
      </c>
      <c r="W3490" s="41"/>
      <c r="X3490" s="41"/>
      <c r="Y3490" s="41"/>
      <c r="AJ3490" s="41"/>
    </row>
    <row r="3491" spans="22:36" x14ac:dyDescent="0.35">
      <c r="V3491" s="41" t="str">
        <f t="shared" si="64"/>
        <v/>
      </c>
      <c r="W3491" s="41"/>
      <c r="X3491" s="41"/>
      <c r="Y3491" s="41"/>
      <c r="AJ3491" s="41"/>
    </row>
    <row r="3492" spans="22:36" x14ac:dyDescent="0.35">
      <c r="V3492" s="41" t="str">
        <f t="shared" si="64"/>
        <v/>
      </c>
      <c r="W3492" s="41"/>
      <c r="X3492" s="41"/>
      <c r="Y3492" s="41"/>
      <c r="AJ3492" s="41"/>
    </row>
    <row r="3493" spans="22:36" x14ac:dyDescent="0.35">
      <c r="V3493" s="41" t="str">
        <f t="shared" si="64"/>
        <v/>
      </c>
      <c r="W3493" s="41"/>
      <c r="X3493" s="41"/>
      <c r="Y3493" s="41"/>
      <c r="AJ3493" s="41"/>
    </row>
    <row r="3494" spans="22:36" x14ac:dyDescent="0.35">
      <c r="V3494" s="41" t="str">
        <f t="shared" si="64"/>
        <v/>
      </c>
      <c r="W3494" s="41"/>
      <c r="X3494" s="41"/>
      <c r="Y3494" s="41"/>
      <c r="AJ3494" s="41"/>
    </row>
    <row r="3495" spans="22:36" x14ac:dyDescent="0.35">
      <c r="V3495" s="41" t="str">
        <f t="shared" si="64"/>
        <v/>
      </c>
      <c r="W3495" s="41"/>
      <c r="X3495" s="41"/>
      <c r="Y3495" s="41"/>
      <c r="AJ3495" s="41"/>
    </row>
    <row r="3496" spans="22:36" x14ac:dyDescent="0.35">
      <c r="V3496" s="41" t="str">
        <f t="shared" si="64"/>
        <v/>
      </c>
      <c r="W3496" s="41"/>
      <c r="X3496" s="41"/>
      <c r="Y3496" s="41"/>
      <c r="AJ3496" s="41"/>
    </row>
    <row r="3497" spans="22:36" x14ac:dyDescent="0.35">
      <c r="V3497" s="41" t="str">
        <f t="shared" si="64"/>
        <v/>
      </c>
      <c r="W3497" s="41"/>
      <c r="X3497" s="41"/>
      <c r="Y3497" s="41"/>
      <c r="AJ3497" s="41"/>
    </row>
    <row r="3498" spans="22:36" x14ac:dyDescent="0.35">
      <c r="V3498" s="41" t="str">
        <f t="shared" si="64"/>
        <v/>
      </c>
      <c r="W3498" s="41"/>
      <c r="X3498" s="41"/>
      <c r="Y3498" s="41"/>
      <c r="AJ3498" s="41"/>
    </row>
    <row r="3499" spans="22:36" x14ac:dyDescent="0.35">
      <c r="V3499" s="41" t="str">
        <f t="shared" si="64"/>
        <v/>
      </c>
      <c r="W3499" s="41"/>
      <c r="X3499" s="41"/>
      <c r="Y3499" s="41"/>
      <c r="AJ3499" s="41"/>
    </row>
    <row r="3500" spans="22:36" x14ac:dyDescent="0.35">
      <c r="V3500" s="41" t="str">
        <f t="shared" si="64"/>
        <v/>
      </c>
      <c r="W3500" s="41"/>
      <c r="X3500" s="41"/>
      <c r="Y3500" s="41"/>
      <c r="AJ3500" s="41"/>
    </row>
    <row r="3501" spans="22:36" x14ac:dyDescent="0.35">
      <c r="V3501" s="41" t="str">
        <f t="shared" si="64"/>
        <v/>
      </c>
      <c r="W3501" s="41"/>
      <c r="X3501" s="41"/>
      <c r="Y3501" s="41"/>
      <c r="AJ3501" s="41"/>
    </row>
    <row r="3502" spans="22:36" x14ac:dyDescent="0.35">
      <c r="V3502" s="41" t="str">
        <f t="shared" si="64"/>
        <v/>
      </c>
      <c r="W3502" s="41"/>
      <c r="X3502" s="41"/>
      <c r="Y3502" s="41"/>
      <c r="AJ3502" s="41"/>
    </row>
    <row r="3503" spans="22:36" x14ac:dyDescent="0.35">
      <c r="V3503" s="41" t="str">
        <f t="shared" si="64"/>
        <v/>
      </c>
      <c r="W3503" s="41"/>
      <c r="X3503" s="41"/>
      <c r="Y3503" s="41"/>
      <c r="AJ3503" s="41"/>
    </row>
    <row r="3504" spans="22:36" x14ac:dyDescent="0.35">
      <c r="V3504" s="41" t="str">
        <f t="shared" si="64"/>
        <v/>
      </c>
      <c r="W3504" s="41"/>
      <c r="X3504" s="41"/>
      <c r="Y3504" s="41"/>
      <c r="AJ3504" s="41"/>
    </row>
    <row r="3505" spans="22:36" x14ac:dyDescent="0.35">
      <c r="V3505" s="41" t="str">
        <f t="shared" si="64"/>
        <v/>
      </c>
      <c r="W3505" s="41"/>
      <c r="X3505" s="41"/>
      <c r="Y3505" s="41"/>
      <c r="AJ3505" s="41"/>
    </row>
    <row r="3506" spans="22:36" x14ac:dyDescent="0.35">
      <c r="V3506" s="41" t="str">
        <f t="shared" si="64"/>
        <v/>
      </c>
      <c r="W3506" s="41"/>
      <c r="X3506" s="41"/>
      <c r="Y3506" s="41"/>
      <c r="AJ3506" s="41"/>
    </row>
    <row r="3507" spans="22:36" x14ac:dyDescent="0.35">
      <c r="V3507" s="41" t="str">
        <f t="shared" si="64"/>
        <v/>
      </c>
      <c r="W3507" s="41"/>
      <c r="X3507" s="41"/>
      <c r="Y3507" s="41"/>
      <c r="AJ3507" s="41"/>
    </row>
    <row r="3508" spans="22:36" x14ac:dyDescent="0.35">
      <c r="V3508" s="41" t="str">
        <f t="shared" si="64"/>
        <v/>
      </c>
      <c r="W3508" s="41"/>
      <c r="X3508" s="41"/>
      <c r="Y3508" s="41"/>
      <c r="AJ3508" s="41"/>
    </row>
    <row r="3509" spans="22:36" x14ac:dyDescent="0.35">
      <c r="V3509" s="41" t="str">
        <f t="shared" si="64"/>
        <v/>
      </c>
      <c r="W3509" s="41"/>
      <c r="X3509" s="41"/>
      <c r="Y3509" s="41"/>
      <c r="AJ3509" s="41"/>
    </row>
    <row r="3510" spans="22:36" x14ac:dyDescent="0.35">
      <c r="V3510" s="41" t="str">
        <f t="shared" si="64"/>
        <v/>
      </c>
      <c r="W3510" s="41"/>
      <c r="X3510" s="41"/>
      <c r="Y3510" s="41"/>
      <c r="AJ3510" s="41"/>
    </row>
    <row r="3511" spans="22:36" x14ac:dyDescent="0.35">
      <c r="V3511" s="41" t="str">
        <f t="shared" si="64"/>
        <v/>
      </c>
      <c r="W3511" s="41"/>
      <c r="X3511" s="41"/>
      <c r="Y3511" s="41"/>
      <c r="AJ3511" s="41"/>
    </row>
    <row r="3512" spans="22:36" x14ac:dyDescent="0.35">
      <c r="V3512" s="41" t="str">
        <f t="shared" si="64"/>
        <v/>
      </c>
      <c r="W3512" s="41"/>
      <c r="X3512" s="41"/>
      <c r="Y3512" s="41"/>
      <c r="AJ3512" s="41"/>
    </row>
    <row r="3513" spans="22:36" x14ac:dyDescent="0.35">
      <c r="V3513" s="41" t="str">
        <f t="shared" si="64"/>
        <v/>
      </c>
      <c r="W3513" s="41"/>
      <c r="X3513" s="41"/>
      <c r="Y3513" s="41"/>
      <c r="AJ3513" s="41"/>
    </row>
    <row r="3514" spans="22:36" x14ac:dyDescent="0.35">
      <c r="V3514" s="41" t="str">
        <f t="shared" si="64"/>
        <v/>
      </c>
      <c r="W3514" s="41"/>
      <c r="X3514" s="41"/>
      <c r="Y3514" s="41"/>
      <c r="AJ3514" s="41"/>
    </row>
    <row r="3515" spans="22:36" x14ac:dyDescent="0.35">
      <c r="V3515" s="41" t="str">
        <f t="shared" si="64"/>
        <v/>
      </c>
      <c r="W3515" s="41"/>
      <c r="X3515" s="41"/>
      <c r="Y3515" s="41"/>
      <c r="AJ3515" s="41"/>
    </row>
    <row r="3516" spans="22:36" x14ac:dyDescent="0.35">
      <c r="V3516" s="41" t="str">
        <f t="shared" si="64"/>
        <v/>
      </c>
      <c r="W3516" s="41"/>
      <c r="X3516" s="41"/>
      <c r="Y3516" s="41"/>
      <c r="AJ3516" s="41"/>
    </row>
    <row r="3517" spans="22:36" x14ac:dyDescent="0.35">
      <c r="V3517" s="41" t="str">
        <f t="shared" si="64"/>
        <v/>
      </c>
      <c r="W3517" s="41"/>
      <c r="X3517" s="41"/>
      <c r="Y3517" s="41"/>
      <c r="AJ3517" s="41"/>
    </row>
    <row r="3518" spans="22:36" x14ac:dyDescent="0.35">
      <c r="V3518" s="41" t="str">
        <f t="shared" si="64"/>
        <v/>
      </c>
      <c r="W3518" s="41"/>
      <c r="X3518" s="41"/>
      <c r="Y3518" s="41"/>
      <c r="AJ3518" s="41"/>
    </row>
    <row r="3519" spans="22:36" x14ac:dyDescent="0.35">
      <c r="V3519" s="41" t="str">
        <f t="shared" si="64"/>
        <v/>
      </c>
      <c r="W3519" s="41"/>
      <c r="X3519" s="41"/>
      <c r="Y3519" s="41"/>
      <c r="AJ3519" s="41"/>
    </row>
    <row r="3520" spans="22:36" x14ac:dyDescent="0.35">
      <c r="V3520" s="41" t="str">
        <f t="shared" si="64"/>
        <v/>
      </c>
      <c r="W3520" s="41"/>
      <c r="X3520" s="41"/>
      <c r="Y3520" s="41"/>
      <c r="AJ3520" s="41"/>
    </row>
    <row r="3521" spans="22:36" x14ac:dyDescent="0.35">
      <c r="V3521" s="41" t="str">
        <f t="shared" si="64"/>
        <v/>
      </c>
      <c r="W3521" s="41"/>
      <c r="X3521" s="41"/>
      <c r="Y3521" s="41"/>
      <c r="AJ3521" s="41"/>
    </row>
    <row r="3522" spans="22:36" x14ac:dyDescent="0.35">
      <c r="V3522" s="41" t="str">
        <f t="shared" si="64"/>
        <v/>
      </c>
      <c r="W3522" s="41"/>
      <c r="X3522" s="41"/>
      <c r="Y3522" s="41"/>
      <c r="AJ3522" s="41"/>
    </row>
    <row r="3523" spans="22:36" x14ac:dyDescent="0.35">
      <c r="V3523" s="41" t="str">
        <f t="shared" si="64"/>
        <v/>
      </c>
      <c r="W3523" s="41"/>
      <c r="X3523" s="41"/>
      <c r="Y3523" s="41"/>
      <c r="AJ3523" s="41"/>
    </row>
    <row r="3524" spans="22:36" x14ac:dyDescent="0.35">
      <c r="V3524" s="41" t="str">
        <f t="shared" si="64"/>
        <v/>
      </c>
      <c r="W3524" s="41"/>
      <c r="X3524" s="41"/>
      <c r="Y3524" s="41"/>
      <c r="AJ3524" s="41"/>
    </row>
    <row r="3525" spans="22:36" x14ac:dyDescent="0.35">
      <c r="V3525" s="41" t="str">
        <f t="shared" si="64"/>
        <v/>
      </c>
      <c r="W3525" s="41"/>
      <c r="X3525" s="41"/>
      <c r="Y3525" s="41"/>
      <c r="AJ3525" s="41"/>
    </row>
    <row r="3526" spans="22:36" x14ac:dyDescent="0.35">
      <c r="V3526" s="41" t="str">
        <f t="shared" si="64"/>
        <v/>
      </c>
      <c r="W3526" s="41"/>
      <c r="X3526" s="41"/>
      <c r="Y3526" s="41"/>
      <c r="AJ3526" s="41"/>
    </row>
    <row r="3527" spans="22:36" x14ac:dyDescent="0.35">
      <c r="V3527" s="41" t="str">
        <f t="shared" si="64"/>
        <v/>
      </c>
      <c r="W3527" s="41"/>
      <c r="X3527" s="41"/>
      <c r="Y3527" s="41"/>
      <c r="AJ3527" s="41"/>
    </row>
    <row r="3528" spans="22:36" x14ac:dyDescent="0.35">
      <c r="V3528" s="41" t="str">
        <f t="shared" si="64"/>
        <v/>
      </c>
      <c r="W3528" s="41"/>
      <c r="X3528" s="41"/>
      <c r="Y3528" s="41"/>
      <c r="AJ3528" s="41"/>
    </row>
    <row r="3529" spans="22:36" x14ac:dyDescent="0.35">
      <c r="V3529" s="41" t="str">
        <f t="shared" si="64"/>
        <v/>
      </c>
      <c r="W3529" s="41"/>
      <c r="X3529" s="41"/>
      <c r="Y3529" s="41"/>
      <c r="AJ3529" s="41"/>
    </row>
    <row r="3530" spans="22:36" x14ac:dyDescent="0.35">
      <c r="V3530" s="41" t="str">
        <f t="shared" ref="V3530:V3593" si="65">IF(AND(E3529&lt;&gt;"",J3529&lt;&gt;"",K3529&lt;&gt;""),
IF(AND(E3529="Ducted",J3529&lt;10,K3529&lt;3.5),"ERROR: AEER must be greater than 3.5",
IF(AND(E3529="Ducted",J3529&gt;=10,J3529&lt;25,K3529&lt;3.4),"ERROR: AEER must be greater than 3.4",
IF(AND(E3529="Ducted",J3529&gt;=25,J3529&lt;=39,K3529&lt;3.4),"ERROR: AEER must be greater than 3.4",
IF(AND(E3529="Ducted",J3529&gt;39,J3529&lt;=65,K3529&lt;3.2),"ERROR: AEER must be greater than 3.2",
IF(AND(E3529="Non-ducted",J3529&lt;4,K3529&lt;4.1),"ERROR: AEER must be greater than 4.1",
IF(AND(E3529="Non-ducted",J3529&gt;=4,J3529&lt;7,K3529&lt;3.7),"ERROR: AEER must be greater than 3.7",
IF(AND(E3529="Non-ducted",J3529&gt;=7,J3529&lt;10,K3529&lt;3.7),"ERROR: AEER must be greater than 3.7",
IF(AND(E3529="Non-ducted",J3529&gt;=10,J3529&lt;=39,K3529&lt;3.6),"ERROR: AEER must be greater than 3.6",
IF(AND(E3529="Non-ducted",J3529&gt;39,J3529&lt;=65,K3529&lt;3.4),"ERROR: AEER must be greater than 3.4",""))))))))),"")</f>
        <v/>
      </c>
      <c r="W3530" s="41"/>
      <c r="X3530" s="41"/>
      <c r="Y3530" s="41"/>
      <c r="AJ3530" s="41"/>
    </row>
    <row r="3531" spans="22:36" x14ac:dyDescent="0.35">
      <c r="V3531" s="41" t="str">
        <f t="shared" si="65"/>
        <v/>
      </c>
      <c r="W3531" s="41"/>
      <c r="X3531" s="41"/>
      <c r="Y3531" s="41"/>
      <c r="AJ3531" s="41"/>
    </row>
    <row r="3532" spans="22:36" x14ac:dyDescent="0.35">
      <c r="V3532" s="41" t="str">
        <f t="shared" si="65"/>
        <v/>
      </c>
      <c r="W3532" s="41"/>
      <c r="X3532" s="41"/>
      <c r="Y3532" s="41"/>
      <c r="AJ3532" s="41"/>
    </row>
    <row r="3533" spans="22:36" x14ac:dyDescent="0.35">
      <c r="V3533" s="41" t="str">
        <f t="shared" si="65"/>
        <v/>
      </c>
      <c r="W3533" s="41"/>
      <c r="X3533" s="41"/>
      <c r="Y3533" s="41"/>
      <c r="AJ3533" s="41"/>
    </row>
    <row r="3534" spans="22:36" x14ac:dyDescent="0.35">
      <c r="V3534" s="41" t="str">
        <f t="shared" si="65"/>
        <v/>
      </c>
      <c r="W3534" s="41"/>
      <c r="X3534" s="41"/>
      <c r="Y3534" s="41"/>
      <c r="AJ3534" s="41"/>
    </row>
    <row r="3535" spans="22:36" x14ac:dyDescent="0.35">
      <c r="V3535" s="41" t="str">
        <f t="shared" si="65"/>
        <v/>
      </c>
      <c r="W3535" s="41"/>
      <c r="X3535" s="41"/>
      <c r="Y3535" s="41"/>
      <c r="AJ3535" s="41"/>
    </row>
    <row r="3536" spans="22:36" x14ac:dyDescent="0.35">
      <c r="V3536" s="41" t="str">
        <f t="shared" si="65"/>
        <v/>
      </c>
      <c r="W3536" s="41"/>
      <c r="X3536" s="41"/>
      <c r="Y3536" s="41"/>
      <c r="AJ3536" s="41"/>
    </row>
    <row r="3537" spans="22:36" x14ac:dyDescent="0.35">
      <c r="V3537" s="41" t="str">
        <f t="shared" si="65"/>
        <v/>
      </c>
      <c r="W3537" s="41"/>
      <c r="X3537" s="41"/>
      <c r="Y3537" s="41"/>
      <c r="AJ3537" s="41"/>
    </row>
    <row r="3538" spans="22:36" x14ac:dyDescent="0.35">
      <c r="V3538" s="41" t="str">
        <f t="shared" si="65"/>
        <v/>
      </c>
      <c r="W3538" s="41"/>
      <c r="X3538" s="41"/>
      <c r="Y3538" s="41"/>
      <c r="AJ3538" s="41"/>
    </row>
    <row r="3539" spans="22:36" x14ac:dyDescent="0.35">
      <c r="V3539" s="41" t="str">
        <f t="shared" si="65"/>
        <v/>
      </c>
      <c r="W3539" s="41"/>
      <c r="X3539" s="41"/>
      <c r="Y3539" s="41"/>
      <c r="AJ3539" s="41"/>
    </row>
    <row r="3540" spans="22:36" x14ac:dyDescent="0.35">
      <c r="V3540" s="41" t="str">
        <f t="shared" si="65"/>
        <v/>
      </c>
      <c r="W3540" s="41"/>
      <c r="X3540" s="41"/>
      <c r="Y3540" s="41"/>
      <c r="AJ3540" s="41"/>
    </row>
    <row r="3541" spans="22:36" x14ac:dyDescent="0.35">
      <c r="V3541" s="41" t="str">
        <f t="shared" si="65"/>
        <v/>
      </c>
      <c r="W3541" s="41"/>
      <c r="X3541" s="41"/>
      <c r="Y3541" s="41"/>
      <c r="AJ3541" s="41"/>
    </row>
    <row r="3542" spans="22:36" x14ac:dyDescent="0.35">
      <c r="V3542" s="41" t="str">
        <f t="shared" si="65"/>
        <v/>
      </c>
      <c r="W3542" s="41"/>
      <c r="X3542" s="41"/>
      <c r="Y3542" s="41"/>
      <c r="AJ3542" s="41"/>
    </row>
    <row r="3543" spans="22:36" x14ac:dyDescent="0.35">
      <c r="V3543" s="41" t="str">
        <f t="shared" si="65"/>
        <v/>
      </c>
      <c r="W3543" s="41"/>
      <c r="X3543" s="41"/>
      <c r="Y3543" s="41"/>
      <c r="AJ3543" s="41"/>
    </row>
    <row r="3544" spans="22:36" x14ac:dyDescent="0.35">
      <c r="V3544" s="41" t="str">
        <f t="shared" si="65"/>
        <v/>
      </c>
      <c r="W3544" s="41"/>
      <c r="X3544" s="41"/>
      <c r="Y3544" s="41"/>
      <c r="AJ3544" s="41"/>
    </row>
    <row r="3545" spans="22:36" x14ac:dyDescent="0.35">
      <c r="V3545" s="41" t="str">
        <f t="shared" si="65"/>
        <v/>
      </c>
      <c r="W3545" s="41"/>
      <c r="X3545" s="41"/>
      <c r="Y3545" s="41"/>
      <c r="AJ3545" s="41"/>
    </row>
    <row r="3546" spans="22:36" x14ac:dyDescent="0.35">
      <c r="V3546" s="41" t="str">
        <f t="shared" si="65"/>
        <v/>
      </c>
      <c r="W3546" s="41"/>
      <c r="X3546" s="41"/>
      <c r="Y3546" s="41"/>
      <c r="AJ3546" s="41"/>
    </row>
    <row r="3547" spans="22:36" x14ac:dyDescent="0.35">
      <c r="V3547" s="41" t="str">
        <f t="shared" si="65"/>
        <v/>
      </c>
      <c r="W3547" s="41"/>
      <c r="X3547" s="41"/>
      <c r="Y3547" s="41"/>
      <c r="AJ3547" s="41"/>
    </row>
    <row r="3548" spans="22:36" x14ac:dyDescent="0.35">
      <c r="V3548" s="41" t="str">
        <f t="shared" si="65"/>
        <v/>
      </c>
      <c r="W3548" s="41"/>
      <c r="X3548" s="41"/>
      <c r="Y3548" s="41"/>
      <c r="AJ3548" s="41"/>
    </row>
    <row r="3549" spans="22:36" x14ac:dyDescent="0.35">
      <c r="V3549" s="41" t="str">
        <f t="shared" si="65"/>
        <v/>
      </c>
      <c r="W3549" s="41"/>
      <c r="X3549" s="41"/>
      <c r="Y3549" s="41"/>
      <c r="AJ3549" s="41"/>
    </row>
    <row r="3550" spans="22:36" x14ac:dyDescent="0.35">
      <c r="V3550" s="41" t="str">
        <f t="shared" si="65"/>
        <v/>
      </c>
      <c r="W3550" s="41"/>
      <c r="X3550" s="41"/>
      <c r="Y3550" s="41"/>
      <c r="AJ3550" s="41"/>
    </row>
    <row r="3551" spans="22:36" x14ac:dyDescent="0.35">
      <c r="V3551" s="41" t="str">
        <f t="shared" si="65"/>
        <v/>
      </c>
      <c r="W3551" s="41"/>
      <c r="X3551" s="41"/>
      <c r="Y3551" s="41"/>
      <c r="AJ3551" s="41"/>
    </row>
    <row r="3552" spans="22:36" x14ac:dyDescent="0.35">
      <c r="V3552" s="41" t="str">
        <f t="shared" si="65"/>
        <v/>
      </c>
      <c r="W3552" s="41"/>
      <c r="X3552" s="41"/>
      <c r="Y3552" s="41"/>
      <c r="AJ3552" s="41"/>
    </row>
    <row r="3553" spans="22:36" x14ac:dyDescent="0.35">
      <c r="V3553" s="41" t="str">
        <f t="shared" si="65"/>
        <v/>
      </c>
      <c r="W3553" s="41"/>
      <c r="X3553" s="41"/>
      <c r="Y3553" s="41"/>
      <c r="AJ3553" s="41"/>
    </row>
    <row r="3554" spans="22:36" x14ac:dyDescent="0.35">
      <c r="V3554" s="41" t="str">
        <f t="shared" si="65"/>
        <v/>
      </c>
      <c r="W3554" s="41"/>
      <c r="X3554" s="41"/>
      <c r="Y3554" s="41"/>
      <c r="AJ3554" s="41"/>
    </row>
    <row r="3555" spans="22:36" x14ac:dyDescent="0.35">
      <c r="V3555" s="41" t="str">
        <f t="shared" si="65"/>
        <v/>
      </c>
      <c r="W3555" s="41"/>
      <c r="X3555" s="41"/>
      <c r="Y3555" s="41"/>
      <c r="AJ3555" s="41"/>
    </row>
    <row r="3556" spans="22:36" x14ac:dyDescent="0.35">
      <c r="V3556" s="41" t="str">
        <f t="shared" si="65"/>
        <v/>
      </c>
      <c r="W3556" s="41"/>
      <c r="X3556" s="41"/>
      <c r="Y3556" s="41"/>
      <c r="AJ3556" s="41"/>
    </row>
    <row r="3557" spans="22:36" x14ac:dyDescent="0.35">
      <c r="V3557" s="41" t="str">
        <f t="shared" si="65"/>
        <v/>
      </c>
      <c r="W3557" s="41"/>
      <c r="X3557" s="41"/>
      <c r="Y3557" s="41"/>
      <c r="AJ3557" s="41"/>
    </row>
    <row r="3558" spans="22:36" x14ac:dyDescent="0.35">
      <c r="V3558" s="41" t="str">
        <f t="shared" si="65"/>
        <v/>
      </c>
      <c r="W3558" s="41"/>
      <c r="X3558" s="41"/>
      <c r="Y3558" s="41"/>
      <c r="AJ3558" s="41"/>
    </row>
    <row r="3559" spans="22:36" x14ac:dyDescent="0.35">
      <c r="V3559" s="41" t="str">
        <f t="shared" si="65"/>
        <v/>
      </c>
      <c r="W3559" s="41"/>
      <c r="X3559" s="41"/>
      <c r="Y3559" s="41"/>
      <c r="AJ3559" s="41"/>
    </row>
    <row r="3560" spans="22:36" x14ac:dyDescent="0.35">
      <c r="V3560" s="41" t="str">
        <f t="shared" si="65"/>
        <v/>
      </c>
      <c r="W3560" s="41"/>
      <c r="X3560" s="41"/>
      <c r="Y3560" s="41"/>
      <c r="AJ3560" s="41"/>
    </row>
    <row r="3561" spans="22:36" x14ac:dyDescent="0.35">
      <c r="V3561" s="41" t="str">
        <f t="shared" si="65"/>
        <v/>
      </c>
      <c r="W3561" s="41"/>
      <c r="X3561" s="41"/>
      <c r="Y3561" s="41"/>
      <c r="AJ3561" s="41"/>
    </row>
    <row r="3562" spans="22:36" x14ac:dyDescent="0.35">
      <c r="V3562" s="41" t="str">
        <f t="shared" si="65"/>
        <v/>
      </c>
      <c r="W3562" s="41"/>
      <c r="X3562" s="41"/>
      <c r="Y3562" s="41"/>
      <c r="AJ3562" s="41"/>
    </row>
    <row r="3563" spans="22:36" x14ac:dyDescent="0.35">
      <c r="V3563" s="41" t="str">
        <f t="shared" si="65"/>
        <v/>
      </c>
      <c r="W3563" s="41"/>
      <c r="X3563" s="41"/>
      <c r="Y3563" s="41"/>
      <c r="AJ3563" s="41"/>
    </row>
    <row r="3564" spans="22:36" x14ac:dyDescent="0.35">
      <c r="V3564" s="41" t="str">
        <f t="shared" si="65"/>
        <v/>
      </c>
      <c r="W3564" s="41"/>
      <c r="X3564" s="41"/>
      <c r="Y3564" s="41"/>
      <c r="AJ3564" s="41"/>
    </row>
    <row r="3565" spans="22:36" x14ac:dyDescent="0.35">
      <c r="V3565" s="41" t="str">
        <f t="shared" si="65"/>
        <v/>
      </c>
      <c r="W3565" s="41"/>
      <c r="X3565" s="41"/>
      <c r="Y3565" s="41"/>
      <c r="AJ3565" s="41"/>
    </row>
    <row r="3566" spans="22:36" x14ac:dyDescent="0.35">
      <c r="V3566" s="41" t="str">
        <f t="shared" si="65"/>
        <v/>
      </c>
      <c r="W3566" s="41"/>
      <c r="X3566" s="41"/>
      <c r="Y3566" s="41"/>
      <c r="AJ3566" s="41"/>
    </row>
    <row r="3567" spans="22:36" x14ac:dyDescent="0.35">
      <c r="V3567" s="41" t="str">
        <f t="shared" si="65"/>
        <v/>
      </c>
      <c r="W3567" s="41"/>
      <c r="X3567" s="41"/>
      <c r="Y3567" s="41"/>
      <c r="AJ3567" s="41"/>
    </row>
    <row r="3568" spans="22:36" x14ac:dyDescent="0.35">
      <c r="V3568" s="41" t="str">
        <f t="shared" si="65"/>
        <v/>
      </c>
      <c r="W3568" s="41"/>
      <c r="X3568" s="41"/>
      <c r="Y3568" s="41"/>
      <c r="AJ3568" s="41"/>
    </row>
    <row r="3569" spans="22:36" x14ac:dyDescent="0.35">
      <c r="V3569" s="41" t="str">
        <f t="shared" si="65"/>
        <v/>
      </c>
      <c r="W3569" s="41"/>
      <c r="X3569" s="41"/>
      <c r="Y3569" s="41"/>
      <c r="AJ3569" s="41"/>
    </row>
    <row r="3570" spans="22:36" x14ac:dyDescent="0.35">
      <c r="V3570" s="41" t="str">
        <f t="shared" si="65"/>
        <v/>
      </c>
      <c r="W3570" s="41"/>
      <c r="X3570" s="41"/>
      <c r="Y3570" s="41"/>
      <c r="AJ3570" s="41"/>
    </row>
    <row r="3571" spans="22:36" x14ac:dyDescent="0.35">
      <c r="V3571" s="41" t="str">
        <f t="shared" si="65"/>
        <v/>
      </c>
      <c r="W3571" s="41"/>
      <c r="X3571" s="41"/>
      <c r="Y3571" s="41"/>
      <c r="AJ3571" s="41"/>
    </row>
    <row r="3572" spans="22:36" x14ac:dyDescent="0.35">
      <c r="V3572" s="41" t="str">
        <f t="shared" si="65"/>
        <v/>
      </c>
      <c r="W3572" s="41"/>
      <c r="X3572" s="41"/>
      <c r="Y3572" s="41"/>
      <c r="AJ3572" s="41"/>
    </row>
    <row r="3573" spans="22:36" x14ac:dyDescent="0.35">
      <c r="V3573" s="41" t="str">
        <f t="shared" si="65"/>
        <v/>
      </c>
      <c r="W3573" s="41"/>
      <c r="X3573" s="41"/>
      <c r="Y3573" s="41"/>
      <c r="AJ3573" s="41"/>
    </row>
    <row r="3574" spans="22:36" x14ac:dyDescent="0.35">
      <c r="V3574" s="41" t="str">
        <f t="shared" si="65"/>
        <v/>
      </c>
      <c r="W3574" s="41"/>
      <c r="X3574" s="41"/>
      <c r="Y3574" s="41"/>
      <c r="AJ3574" s="41"/>
    </row>
    <row r="3575" spans="22:36" x14ac:dyDescent="0.35">
      <c r="V3575" s="41" t="str">
        <f t="shared" si="65"/>
        <v/>
      </c>
      <c r="W3575" s="41"/>
      <c r="X3575" s="41"/>
      <c r="Y3575" s="41"/>
      <c r="AJ3575" s="41"/>
    </row>
    <row r="3576" spans="22:36" x14ac:dyDescent="0.35">
      <c r="V3576" s="41" t="str">
        <f t="shared" si="65"/>
        <v/>
      </c>
      <c r="W3576" s="41"/>
      <c r="X3576" s="41"/>
      <c r="Y3576" s="41"/>
      <c r="AJ3576" s="41"/>
    </row>
    <row r="3577" spans="22:36" x14ac:dyDescent="0.35">
      <c r="V3577" s="41" t="str">
        <f t="shared" si="65"/>
        <v/>
      </c>
      <c r="W3577" s="41"/>
      <c r="X3577" s="41"/>
      <c r="Y3577" s="41"/>
      <c r="AJ3577" s="41"/>
    </row>
    <row r="3578" spans="22:36" x14ac:dyDescent="0.35">
      <c r="V3578" s="41" t="str">
        <f t="shared" si="65"/>
        <v/>
      </c>
      <c r="W3578" s="41"/>
      <c r="X3578" s="41"/>
      <c r="Y3578" s="41"/>
      <c r="AJ3578" s="41"/>
    </row>
    <row r="3579" spans="22:36" x14ac:dyDescent="0.35">
      <c r="V3579" s="41" t="str">
        <f t="shared" si="65"/>
        <v/>
      </c>
      <c r="W3579" s="41"/>
      <c r="X3579" s="41"/>
      <c r="Y3579" s="41"/>
      <c r="AJ3579" s="41"/>
    </row>
    <row r="3580" spans="22:36" x14ac:dyDescent="0.35">
      <c r="V3580" s="41" t="str">
        <f t="shared" si="65"/>
        <v/>
      </c>
      <c r="W3580" s="41"/>
      <c r="X3580" s="41"/>
      <c r="Y3580" s="41"/>
      <c r="AJ3580" s="41"/>
    </row>
    <row r="3581" spans="22:36" x14ac:dyDescent="0.35">
      <c r="V3581" s="41" t="str">
        <f t="shared" si="65"/>
        <v/>
      </c>
      <c r="W3581" s="41"/>
      <c r="X3581" s="41"/>
      <c r="Y3581" s="41"/>
      <c r="AJ3581" s="41"/>
    </row>
    <row r="3582" spans="22:36" x14ac:dyDescent="0.35">
      <c r="V3582" s="41" t="str">
        <f t="shared" si="65"/>
        <v/>
      </c>
      <c r="W3582" s="41"/>
      <c r="X3582" s="41"/>
      <c r="Y3582" s="41"/>
      <c r="AJ3582" s="41"/>
    </row>
    <row r="3583" spans="22:36" x14ac:dyDescent="0.35">
      <c r="V3583" s="41" t="str">
        <f t="shared" si="65"/>
        <v/>
      </c>
      <c r="W3583" s="41"/>
      <c r="X3583" s="41"/>
      <c r="Y3583" s="41"/>
      <c r="AJ3583" s="41"/>
    </row>
    <row r="3584" spans="22:36" x14ac:dyDescent="0.35">
      <c r="V3584" s="41" t="str">
        <f t="shared" si="65"/>
        <v/>
      </c>
      <c r="W3584" s="41"/>
      <c r="X3584" s="41"/>
      <c r="Y3584" s="41"/>
      <c r="AJ3584" s="41"/>
    </row>
    <row r="3585" spans="22:36" x14ac:dyDescent="0.35">
      <c r="V3585" s="41" t="str">
        <f t="shared" si="65"/>
        <v/>
      </c>
      <c r="W3585" s="41"/>
      <c r="X3585" s="41"/>
      <c r="Y3585" s="41"/>
      <c r="AJ3585" s="41"/>
    </row>
    <row r="3586" spans="22:36" x14ac:dyDescent="0.35">
      <c r="V3586" s="41" t="str">
        <f t="shared" si="65"/>
        <v/>
      </c>
      <c r="W3586" s="41"/>
      <c r="X3586" s="41"/>
      <c r="Y3586" s="41"/>
      <c r="AJ3586" s="41"/>
    </row>
    <row r="3587" spans="22:36" x14ac:dyDescent="0.35">
      <c r="V3587" s="41" t="str">
        <f t="shared" si="65"/>
        <v/>
      </c>
      <c r="W3587" s="41"/>
      <c r="X3587" s="41"/>
      <c r="Y3587" s="41"/>
      <c r="AJ3587" s="41"/>
    </row>
    <row r="3588" spans="22:36" x14ac:dyDescent="0.35">
      <c r="V3588" s="41" t="str">
        <f t="shared" si="65"/>
        <v/>
      </c>
      <c r="W3588" s="41"/>
      <c r="X3588" s="41"/>
      <c r="Y3588" s="41"/>
      <c r="AJ3588" s="41"/>
    </row>
    <row r="3589" spans="22:36" x14ac:dyDescent="0.35">
      <c r="V3589" s="41" t="str">
        <f t="shared" si="65"/>
        <v/>
      </c>
      <c r="W3589" s="41"/>
      <c r="X3589" s="41"/>
      <c r="Y3589" s="41"/>
      <c r="AJ3589" s="41"/>
    </row>
    <row r="3590" spans="22:36" x14ac:dyDescent="0.35">
      <c r="V3590" s="41" t="str">
        <f t="shared" si="65"/>
        <v/>
      </c>
      <c r="W3590" s="41"/>
      <c r="X3590" s="41"/>
      <c r="Y3590" s="41"/>
      <c r="AJ3590" s="41"/>
    </row>
    <row r="3591" spans="22:36" x14ac:dyDescent="0.35">
      <c r="V3591" s="41" t="str">
        <f t="shared" si="65"/>
        <v/>
      </c>
      <c r="W3591" s="41"/>
      <c r="X3591" s="41"/>
      <c r="Y3591" s="41"/>
      <c r="AJ3591" s="41"/>
    </row>
    <row r="3592" spans="22:36" x14ac:dyDescent="0.35">
      <c r="V3592" s="41" t="str">
        <f t="shared" si="65"/>
        <v/>
      </c>
      <c r="W3592" s="41"/>
      <c r="X3592" s="41"/>
      <c r="Y3592" s="41"/>
      <c r="AJ3592" s="41"/>
    </row>
    <row r="3593" spans="22:36" x14ac:dyDescent="0.35">
      <c r="V3593" s="41" t="str">
        <f t="shared" si="65"/>
        <v/>
      </c>
      <c r="W3593" s="41"/>
      <c r="X3593" s="41"/>
      <c r="Y3593" s="41"/>
      <c r="AJ3593" s="41"/>
    </row>
    <row r="3594" spans="22:36" x14ac:dyDescent="0.35">
      <c r="V3594" s="41" t="str">
        <f t="shared" ref="V3594:V3657" si="66">IF(AND(E3593&lt;&gt;"",J3593&lt;&gt;"",K3593&lt;&gt;""),
IF(AND(E3593="Ducted",J3593&lt;10,K3593&lt;3.5),"ERROR: AEER must be greater than 3.5",
IF(AND(E3593="Ducted",J3593&gt;=10,J3593&lt;25,K3593&lt;3.4),"ERROR: AEER must be greater than 3.4",
IF(AND(E3593="Ducted",J3593&gt;=25,J3593&lt;=39,K3593&lt;3.4),"ERROR: AEER must be greater than 3.4",
IF(AND(E3593="Ducted",J3593&gt;39,J3593&lt;=65,K3593&lt;3.2),"ERROR: AEER must be greater than 3.2",
IF(AND(E3593="Non-ducted",J3593&lt;4,K3593&lt;4.1),"ERROR: AEER must be greater than 4.1",
IF(AND(E3593="Non-ducted",J3593&gt;=4,J3593&lt;7,K3593&lt;3.7),"ERROR: AEER must be greater than 3.7",
IF(AND(E3593="Non-ducted",J3593&gt;=7,J3593&lt;10,K3593&lt;3.7),"ERROR: AEER must be greater than 3.7",
IF(AND(E3593="Non-ducted",J3593&gt;=10,J3593&lt;=39,K3593&lt;3.6),"ERROR: AEER must be greater than 3.6",
IF(AND(E3593="Non-ducted",J3593&gt;39,J3593&lt;=65,K3593&lt;3.4),"ERROR: AEER must be greater than 3.4",""))))))))),"")</f>
        <v/>
      </c>
      <c r="W3594" s="41"/>
      <c r="X3594" s="41"/>
      <c r="Y3594" s="41"/>
      <c r="AJ3594" s="41"/>
    </row>
    <row r="3595" spans="22:36" x14ac:dyDescent="0.35">
      <c r="V3595" s="41" t="str">
        <f t="shared" si="66"/>
        <v/>
      </c>
      <c r="W3595" s="41"/>
      <c r="X3595" s="41"/>
      <c r="Y3595" s="41"/>
      <c r="AJ3595" s="41"/>
    </row>
    <row r="3596" spans="22:36" x14ac:dyDescent="0.35">
      <c r="V3596" s="41" t="str">
        <f t="shared" si="66"/>
        <v/>
      </c>
      <c r="W3596" s="41"/>
      <c r="X3596" s="41"/>
      <c r="Y3596" s="41"/>
      <c r="AJ3596" s="41"/>
    </row>
    <row r="3597" spans="22:36" x14ac:dyDescent="0.35">
      <c r="V3597" s="41" t="str">
        <f t="shared" si="66"/>
        <v/>
      </c>
      <c r="W3597" s="41"/>
      <c r="X3597" s="41"/>
      <c r="Y3597" s="41"/>
      <c r="AJ3597" s="41"/>
    </row>
    <row r="3598" spans="22:36" x14ac:dyDescent="0.35">
      <c r="V3598" s="41" t="str">
        <f t="shared" si="66"/>
        <v/>
      </c>
      <c r="W3598" s="41"/>
      <c r="X3598" s="41"/>
      <c r="Y3598" s="41"/>
      <c r="AJ3598" s="41"/>
    </row>
    <row r="3599" spans="22:36" x14ac:dyDescent="0.35">
      <c r="V3599" s="41" t="str">
        <f t="shared" si="66"/>
        <v/>
      </c>
      <c r="W3599" s="41"/>
      <c r="X3599" s="41"/>
      <c r="Y3599" s="41"/>
      <c r="AJ3599" s="41"/>
    </row>
    <row r="3600" spans="22:36" x14ac:dyDescent="0.35">
      <c r="V3600" s="41" t="str">
        <f t="shared" si="66"/>
        <v/>
      </c>
      <c r="W3600" s="41"/>
      <c r="X3600" s="41"/>
      <c r="Y3600" s="41"/>
      <c r="AJ3600" s="41"/>
    </row>
    <row r="3601" spans="22:36" x14ac:dyDescent="0.35">
      <c r="V3601" s="41" t="str">
        <f t="shared" si="66"/>
        <v/>
      </c>
      <c r="W3601" s="41"/>
      <c r="X3601" s="41"/>
      <c r="Y3601" s="41"/>
      <c r="AJ3601" s="41"/>
    </row>
    <row r="3602" spans="22:36" x14ac:dyDescent="0.35">
      <c r="V3602" s="41" t="str">
        <f t="shared" si="66"/>
        <v/>
      </c>
      <c r="W3602" s="41"/>
      <c r="X3602" s="41"/>
      <c r="Y3602" s="41"/>
      <c r="AJ3602" s="41"/>
    </row>
    <row r="3603" spans="22:36" x14ac:dyDescent="0.35">
      <c r="V3603" s="41" t="str">
        <f t="shared" si="66"/>
        <v/>
      </c>
      <c r="W3603" s="41"/>
      <c r="X3603" s="41"/>
      <c r="Y3603" s="41"/>
      <c r="AJ3603" s="41"/>
    </row>
    <row r="3604" spans="22:36" x14ac:dyDescent="0.35">
      <c r="V3604" s="41" t="str">
        <f t="shared" si="66"/>
        <v/>
      </c>
      <c r="W3604" s="41"/>
      <c r="X3604" s="41"/>
      <c r="Y3604" s="41"/>
      <c r="AJ3604" s="41"/>
    </row>
    <row r="3605" spans="22:36" x14ac:dyDescent="0.35">
      <c r="V3605" s="41" t="str">
        <f t="shared" si="66"/>
        <v/>
      </c>
      <c r="W3605" s="41"/>
      <c r="X3605" s="41"/>
      <c r="Y3605" s="41"/>
      <c r="AJ3605" s="41"/>
    </row>
    <row r="3606" spans="22:36" x14ac:dyDescent="0.35">
      <c r="V3606" s="41" t="str">
        <f t="shared" si="66"/>
        <v/>
      </c>
      <c r="W3606" s="41"/>
      <c r="X3606" s="41"/>
      <c r="Y3606" s="41"/>
      <c r="AJ3606" s="41"/>
    </row>
    <row r="3607" spans="22:36" x14ac:dyDescent="0.35">
      <c r="V3607" s="41" t="str">
        <f t="shared" si="66"/>
        <v/>
      </c>
      <c r="W3607" s="41"/>
      <c r="X3607" s="41"/>
      <c r="Y3607" s="41"/>
      <c r="AJ3607" s="41"/>
    </row>
    <row r="3608" spans="22:36" x14ac:dyDescent="0.35">
      <c r="V3608" s="41" t="str">
        <f t="shared" si="66"/>
        <v/>
      </c>
      <c r="W3608" s="41"/>
      <c r="X3608" s="41"/>
      <c r="Y3608" s="41"/>
      <c r="AJ3608" s="41"/>
    </row>
    <row r="3609" spans="22:36" x14ac:dyDescent="0.35">
      <c r="V3609" s="41" t="str">
        <f t="shared" si="66"/>
        <v/>
      </c>
      <c r="W3609" s="41"/>
      <c r="X3609" s="41"/>
      <c r="Y3609" s="41"/>
      <c r="AJ3609" s="41"/>
    </row>
    <row r="3610" spans="22:36" x14ac:dyDescent="0.35">
      <c r="V3610" s="41" t="str">
        <f t="shared" si="66"/>
        <v/>
      </c>
      <c r="W3610" s="41"/>
      <c r="X3610" s="41"/>
      <c r="Y3610" s="41"/>
      <c r="AJ3610" s="41"/>
    </row>
    <row r="3611" spans="22:36" x14ac:dyDescent="0.35">
      <c r="V3611" s="41" t="str">
        <f t="shared" si="66"/>
        <v/>
      </c>
      <c r="W3611" s="41"/>
      <c r="X3611" s="41"/>
      <c r="Y3611" s="41"/>
      <c r="AJ3611" s="41"/>
    </row>
    <row r="3612" spans="22:36" x14ac:dyDescent="0.35">
      <c r="V3612" s="41" t="str">
        <f t="shared" si="66"/>
        <v/>
      </c>
      <c r="W3612" s="41"/>
      <c r="X3612" s="41"/>
      <c r="Y3612" s="41"/>
      <c r="AJ3612" s="41"/>
    </row>
    <row r="3613" spans="22:36" x14ac:dyDescent="0.35">
      <c r="V3613" s="41" t="str">
        <f t="shared" si="66"/>
        <v/>
      </c>
      <c r="W3613" s="41"/>
      <c r="X3613" s="41"/>
      <c r="Y3613" s="41"/>
      <c r="AJ3613" s="41"/>
    </row>
    <row r="3614" spans="22:36" x14ac:dyDescent="0.35">
      <c r="V3614" s="41" t="str">
        <f t="shared" si="66"/>
        <v/>
      </c>
      <c r="W3614" s="41"/>
      <c r="X3614" s="41"/>
      <c r="Y3614" s="41"/>
      <c r="AJ3614" s="41"/>
    </row>
    <row r="3615" spans="22:36" x14ac:dyDescent="0.35">
      <c r="V3615" s="41" t="str">
        <f t="shared" si="66"/>
        <v/>
      </c>
      <c r="W3615" s="41"/>
      <c r="X3615" s="41"/>
      <c r="Y3615" s="41"/>
      <c r="AJ3615" s="41"/>
    </row>
    <row r="3616" spans="22:36" x14ac:dyDescent="0.35">
      <c r="V3616" s="41" t="str">
        <f t="shared" si="66"/>
        <v/>
      </c>
      <c r="W3616" s="41"/>
      <c r="X3616" s="41"/>
      <c r="Y3616" s="41"/>
      <c r="AJ3616" s="41"/>
    </row>
    <row r="3617" spans="22:36" x14ac:dyDescent="0.35">
      <c r="V3617" s="41" t="str">
        <f t="shared" si="66"/>
        <v/>
      </c>
      <c r="W3617" s="41"/>
      <c r="X3617" s="41"/>
      <c r="Y3617" s="41"/>
      <c r="AJ3617" s="41"/>
    </row>
    <row r="3618" spans="22:36" x14ac:dyDescent="0.35">
      <c r="V3618" s="41" t="str">
        <f t="shared" si="66"/>
        <v/>
      </c>
      <c r="W3618" s="41"/>
      <c r="X3618" s="41"/>
      <c r="Y3618" s="41"/>
      <c r="AJ3618" s="41"/>
    </row>
    <row r="3619" spans="22:36" x14ac:dyDescent="0.35">
      <c r="V3619" s="41" t="str">
        <f t="shared" si="66"/>
        <v/>
      </c>
      <c r="W3619" s="41"/>
      <c r="X3619" s="41"/>
      <c r="Y3619" s="41"/>
      <c r="AJ3619" s="41"/>
    </row>
    <row r="3620" spans="22:36" x14ac:dyDescent="0.35">
      <c r="V3620" s="41" t="str">
        <f t="shared" si="66"/>
        <v/>
      </c>
      <c r="W3620" s="41"/>
      <c r="X3620" s="41"/>
      <c r="Y3620" s="41"/>
      <c r="AJ3620" s="41"/>
    </row>
    <row r="3621" spans="22:36" x14ac:dyDescent="0.35">
      <c r="V3621" s="41" t="str">
        <f t="shared" si="66"/>
        <v/>
      </c>
      <c r="W3621" s="41"/>
      <c r="X3621" s="41"/>
      <c r="Y3621" s="41"/>
      <c r="AJ3621" s="41"/>
    </row>
    <row r="3622" spans="22:36" x14ac:dyDescent="0.35">
      <c r="V3622" s="41" t="str">
        <f t="shared" si="66"/>
        <v/>
      </c>
      <c r="W3622" s="41"/>
      <c r="X3622" s="41"/>
      <c r="Y3622" s="41"/>
      <c r="AJ3622" s="41"/>
    </row>
    <row r="3623" spans="22:36" x14ac:dyDescent="0.35">
      <c r="V3623" s="41" t="str">
        <f t="shared" si="66"/>
        <v/>
      </c>
      <c r="W3623" s="41"/>
      <c r="X3623" s="41"/>
      <c r="Y3623" s="41"/>
      <c r="AJ3623" s="41"/>
    </row>
    <row r="3624" spans="22:36" x14ac:dyDescent="0.35">
      <c r="V3624" s="41" t="str">
        <f t="shared" si="66"/>
        <v/>
      </c>
      <c r="W3624" s="41"/>
      <c r="X3624" s="41"/>
      <c r="Y3624" s="41"/>
      <c r="AJ3624" s="41"/>
    </row>
    <row r="3625" spans="22:36" x14ac:dyDescent="0.35">
      <c r="V3625" s="41" t="str">
        <f t="shared" si="66"/>
        <v/>
      </c>
      <c r="W3625" s="41"/>
      <c r="X3625" s="41"/>
      <c r="Y3625" s="41"/>
      <c r="AJ3625" s="41"/>
    </row>
    <row r="3626" spans="22:36" x14ac:dyDescent="0.35">
      <c r="V3626" s="41" t="str">
        <f t="shared" si="66"/>
        <v/>
      </c>
      <c r="W3626" s="41"/>
      <c r="X3626" s="41"/>
      <c r="Y3626" s="41"/>
      <c r="AJ3626" s="41"/>
    </row>
    <row r="3627" spans="22:36" x14ac:dyDescent="0.35">
      <c r="V3627" s="41" t="str">
        <f t="shared" si="66"/>
        <v/>
      </c>
      <c r="W3627" s="41"/>
      <c r="X3627" s="41"/>
      <c r="Y3627" s="41"/>
      <c r="AJ3627" s="41"/>
    </row>
    <row r="3628" spans="22:36" x14ac:dyDescent="0.35">
      <c r="V3628" s="41" t="str">
        <f t="shared" si="66"/>
        <v/>
      </c>
      <c r="W3628" s="41"/>
      <c r="X3628" s="41"/>
      <c r="Y3628" s="41"/>
      <c r="AJ3628" s="41"/>
    </row>
    <row r="3629" spans="22:36" x14ac:dyDescent="0.35">
      <c r="V3629" s="41" t="str">
        <f t="shared" si="66"/>
        <v/>
      </c>
      <c r="W3629" s="41"/>
      <c r="X3629" s="41"/>
      <c r="Y3629" s="41"/>
      <c r="AJ3629" s="41"/>
    </row>
    <row r="3630" spans="22:36" x14ac:dyDescent="0.35">
      <c r="V3630" s="41" t="str">
        <f t="shared" si="66"/>
        <v/>
      </c>
      <c r="W3630" s="41"/>
      <c r="X3630" s="41"/>
      <c r="Y3630" s="41"/>
      <c r="AJ3630" s="41"/>
    </row>
    <row r="3631" spans="22:36" x14ac:dyDescent="0.35">
      <c r="V3631" s="41" t="str">
        <f t="shared" si="66"/>
        <v/>
      </c>
      <c r="W3631" s="41"/>
      <c r="X3631" s="41"/>
      <c r="Y3631" s="41"/>
      <c r="AJ3631" s="41"/>
    </row>
    <row r="3632" spans="22:36" x14ac:dyDescent="0.35">
      <c r="V3632" s="41" t="str">
        <f t="shared" si="66"/>
        <v/>
      </c>
      <c r="W3632" s="41"/>
      <c r="X3632" s="41"/>
      <c r="Y3632" s="41"/>
      <c r="AJ3632" s="41"/>
    </row>
    <row r="3633" spans="22:36" x14ac:dyDescent="0.35">
      <c r="V3633" s="41" t="str">
        <f t="shared" si="66"/>
        <v/>
      </c>
      <c r="W3633" s="41"/>
      <c r="X3633" s="41"/>
      <c r="Y3633" s="41"/>
      <c r="AJ3633" s="41"/>
    </row>
    <row r="3634" spans="22:36" x14ac:dyDescent="0.35">
      <c r="V3634" s="41" t="str">
        <f t="shared" si="66"/>
        <v/>
      </c>
      <c r="W3634" s="41"/>
      <c r="X3634" s="41"/>
      <c r="Y3634" s="41"/>
      <c r="AJ3634" s="41"/>
    </row>
    <row r="3635" spans="22:36" x14ac:dyDescent="0.35">
      <c r="V3635" s="41" t="str">
        <f t="shared" si="66"/>
        <v/>
      </c>
      <c r="W3635" s="41"/>
      <c r="X3635" s="41"/>
      <c r="Y3635" s="41"/>
      <c r="AJ3635" s="41"/>
    </row>
    <row r="3636" spans="22:36" x14ac:dyDescent="0.35">
      <c r="V3636" s="41" t="str">
        <f t="shared" si="66"/>
        <v/>
      </c>
      <c r="W3636" s="41"/>
      <c r="X3636" s="41"/>
      <c r="Y3636" s="41"/>
      <c r="AJ3636" s="41"/>
    </row>
    <row r="3637" spans="22:36" x14ac:dyDescent="0.35">
      <c r="V3637" s="41" t="str">
        <f t="shared" si="66"/>
        <v/>
      </c>
      <c r="W3637" s="41"/>
      <c r="X3637" s="41"/>
      <c r="Y3637" s="41"/>
      <c r="AJ3637" s="41"/>
    </row>
    <row r="3638" spans="22:36" x14ac:dyDescent="0.35">
      <c r="V3638" s="41" t="str">
        <f t="shared" si="66"/>
        <v/>
      </c>
      <c r="W3638" s="41"/>
      <c r="X3638" s="41"/>
      <c r="Y3638" s="41"/>
      <c r="AJ3638" s="41"/>
    </row>
    <row r="3639" spans="22:36" x14ac:dyDescent="0.35">
      <c r="V3639" s="41" t="str">
        <f t="shared" si="66"/>
        <v/>
      </c>
      <c r="W3639" s="41"/>
      <c r="X3639" s="41"/>
      <c r="Y3639" s="41"/>
      <c r="AJ3639" s="41"/>
    </row>
    <row r="3640" spans="22:36" x14ac:dyDescent="0.35">
      <c r="V3640" s="41" t="str">
        <f t="shared" si="66"/>
        <v/>
      </c>
      <c r="W3640" s="41"/>
      <c r="X3640" s="41"/>
      <c r="Y3640" s="41"/>
      <c r="AJ3640" s="41"/>
    </row>
    <row r="3641" spans="22:36" x14ac:dyDescent="0.35">
      <c r="V3641" s="41" t="str">
        <f t="shared" si="66"/>
        <v/>
      </c>
      <c r="W3641" s="41"/>
      <c r="X3641" s="41"/>
      <c r="Y3641" s="41"/>
      <c r="AJ3641" s="41"/>
    </row>
    <row r="3642" spans="22:36" x14ac:dyDescent="0.35">
      <c r="V3642" s="41" t="str">
        <f t="shared" si="66"/>
        <v/>
      </c>
      <c r="W3642" s="41"/>
      <c r="X3642" s="41"/>
      <c r="Y3642" s="41"/>
      <c r="AJ3642" s="41"/>
    </row>
    <row r="3643" spans="22:36" x14ac:dyDescent="0.35">
      <c r="V3643" s="41" t="str">
        <f t="shared" si="66"/>
        <v/>
      </c>
      <c r="W3643" s="41"/>
      <c r="X3643" s="41"/>
      <c r="Y3643" s="41"/>
      <c r="AJ3643" s="41"/>
    </row>
    <row r="3644" spans="22:36" x14ac:dyDescent="0.35">
      <c r="V3644" s="41" t="str">
        <f t="shared" si="66"/>
        <v/>
      </c>
      <c r="W3644" s="41"/>
      <c r="X3644" s="41"/>
      <c r="Y3644" s="41"/>
      <c r="AJ3644" s="41"/>
    </row>
    <row r="3645" spans="22:36" x14ac:dyDescent="0.35">
      <c r="V3645" s="41" t="str">
        <f t="shared" si="66"/>
        <v/>
      </c>
      <c r="W3645" s="41"/>
      <c r="X3645" s="41"/>
      <c r="Y3645" s="41"/>
      <c r="AJ3645" s="41"/>
    </row>
    <row r="3646" spans="22:36" x14ac:dyDescent="0.35">
      <c r="V3646" s="41" t="str">
        <f t="shared" si="66"/>
        <v/>
      </c>
      <c r="W3646" s="41"/>
      <c r="X3646" s="41"/>
      <c r="Y3646" s="41"/>
      <c r="AJ3646" s="41"/>
    </row>
    <row r="3647" spans="22:36" x14ac:dyDescent="0.35">
      <c r="V3647" s="41" t="str">
        <f t="shared" si="66"/>
        <v/>
      </c>
      <c r="W3647" s="41"/>
      <c r="X3647" s="41"/>
      <c r="Y3647" s="41"/>
      <c r="AJ3647" s="41"/>
    </row>
    <row r="3648" spans="22:36" x14ac:dyDescent="0.35">
      <c r="V3648" s="41" t="str">
        <f t="shared" si="66"/>
        <v/>
      </c>
      <c r="W3648" s="41"/>
      <c r="X3648" s="41"/>
      <c r="Y3648" s="41"/>
      <c r="AJ3648" s="41"/>
    </row>
    <row r="3649" spans="22:36" x14ac:dyDescent="0.35">
      <c r="V3649" s="41" t="str">
        <f t="shared" si="66"/>
        <v/>
      </c>
      <c r="W3649" s="41"/>
      <c r="X3649" s="41"/>
      <c r="Y3649" s="41"/>
      <c r="AJ3649" s="41"/>
    </row>
    <row r="3650" spans="22:36" x14ac:dyDescent="0.35">
      <c r="V3650" s="41" t="str">
        <f t="shared" si="66"/>
        <v/>
      </c>
      <c r="W3650" s="41"/>
      <c r="X3650" s="41"/>
      <c r="Y3650" s="41"/>
      <c r="AJ3650" s="41"/>
    </row>
    <row r="3651" spans="22:36" x14ac:dyDescent="0.35">
      <c r="V3651" s="41" t="str">
        <f t="shared" si="66"/>
        <v/>
      </c>
      <c r="W3651" s="41"/>
      <c r="X3651" s="41"/>
      <c r="Y3651" s="41"/>
      <c r="AJ3651" s="41"/>
    </row>
    <row r="3652" spans="22:36" x14ac:dyDescent="0.35">
      <c r="V3652" s="41" t="str">
        <f t="shared" si="66"/>
        <v/>
      </c>
      <c r="W3652" s="41"/>
      <c r="X3652" s="41"/>
      <c r="Y3652" s="41"/>
      <c r="AJ3652" s="41"/>
    </row>
    <row r="3653" spans="22:36" x14ac:dyDescent="0.35">
      <c r="V3653" s="41" t="str">
        <f t="shared" si="66"/>
        <v/>
      </c>
      <c r="W3653" s="41"/>
      <c r="X3653" s="41"/>
      <c r="Y3653" s="41"/>
      <c r="AJ3653" s="41"/>
    </row>
    <row r="3654" spans="22:36" x14ac:dyDescent="0.35">
      <c r="V3654" s="41" t="str">
        <f t="shared" si="66"/>
        <v/>
      </c>
      <c r="W3654" s="41"/>
      <c r="X3654" s="41"/>
      <c r="Y3654" s="41"/>
      <c r="AJ3654" s="41"/>
    </row>
    <row r="3655" spans="22:36" x14ac:dyDescent="0.35">
      <c r="V3655" s="41" t="str">
        <f t="shared" si="66"/>
        <v/>
      </c>
      <c r="W3655" s="41"/>
      <c r="X3655" s="41"/>
      <c r="Y3655" s="41"/>
      <c r="AJ3655" s="41"/>
    </row>
    <row r="3656" spans="22:36" x14ac:dyDescent="0.35">
      <c r="V3656" s="41" t="str">
        <f t="shared" si="66"/>
        <v/>
      </c>
      <c r="W3656" s="41"/>
      <c r="X3656" s="41"/>
      <c r="Y3656" s="41"/>
      <c r="AJ3656" s="41"/>
    </row>
    <row r="3657" spans="22:36" x14ac:dyDescent="0.35">
      <c r="V3657" s="41" t="str">
        <f t="shared" si="66"/>
        <v/>
      </c>
      <c r="W3657" s="41"/>
      <c r="X3657" s="41"/>
      <c r="Y3657" s="41"/>
      <c r="AJ3657" s="41"/>
    </row>
    <row r="3658" spans="22:36" x14ac:dyDescent="0.35">
      <c r="V3658" s="41" t="str">
        <f t="shared" ref="V3658:V3721" si="67">IF(AND(E3657&lt;&gt;"",J3657&lt;&gt;"",K3657&lt;&gt;""),
IF(AND(E3657="Ducted",J3657&lt;10,K3657&lt;3.5),"ERROR: AEER must be greater than 3.5",
IF(AND(E3657="Ducted",J3657&gt;=10,J3657&lt;25,K3657&lt;3.4),"ERROR: AEER must be greater than 3.4",
IF(AND(E3657="Ducted",J3657&gt;=25,J3657&lt;=39,K3657&lt;3.4),"ERROR: AEER must be greater than 3.4",
IF(AND(E3657="Ducted",J3657&gt;39,J3657&lt;=65,K3657&lt;3.2),"ERROR: AEER must be greater than 3.2",
IF(AND(E3657="Non-ducted",J3657&lt;4,K3657&lt;4.1),"ERROR: AEER must be greater than 4.1",
IF(AND(E3657="Non-ducted",J3657&gt;=4,J3657&lt;7,K3657&lt;3.7),"ERROR: AEER must be greater than 3.7",
IF(AND(E3657="Non-ducted",J3657&gt;=7,J3657&lt;10,K3657&lt;3.7),"ERROR: AEER must be greater than 3.7",
IF(AND(E3657="Non-ducted",J3657&gt;=10,J3657&lt;=39,K3657&lt;3.6),"ERROR: AEER must be greater than 3.6",
IF(AND(E3657="Non-ducted",J3657&gt;39,J3657&lt;=65,K3657&lt;3.4),"ERROR: AEER must be greater than 3.4",""))))))))),"")</f>
        <v/>
      </c>
      <c r="W3658" s="41"/>
      <c r="X3658" s="41"/>
      <c r="Y3658" s="41"/>
      <c r="AJ3658" s="41"/>
    </row>
    <row r="3659" spans="22:36" x14ac:dyDescent="0.35">
      <c r="V3659" s="41" t="str">
        <f t="shared" si="67"/>
        <v/>
      </c>
      <c r="W3659" s="41"/>
      <c r="X3659" s="41"/>
      <c r="Y3659" s="41"/>
      <c r="AJ3659" s="41"/>
    </row>
    <row r="3660" spans="22:36" x14ac:dyDescent="0.35">
      <c r="V3660" s="41" t="str">
        <f t="shared" si="67"/>
        <v/>
      </c>
      <c r="W3660" s="41"/>
      <c r="X3660" s="41"/>
      <c r="Y3660" s="41"/>
      <c r="AJ3660" s="41"/>
    </row>
    <row r="3661" spans="22:36" x14ac:dyDescent="0.35">
      <c r="V3661" s="41" t="str">
        <f t="shared" si="67"/>
        <v/>
      </c>
      <c r="W3661" s="41"/>
      <c r="X3661" s="41"/>
      <c r="Y3661" s="41"/>
      <c r="AJ3661" s="41"/>
    </row>
    <row r="3662" spans="22:36" x14ac:dyDescent="0.35">
      <c r="V3662" s="41" t="str">
        <f t="shared" si="67"/>
        <v/>
      </c>
      <c r="W3662" s="41"/>
      <c r="X3662" s="41"/>
      <c r="Y3662" s="41"/>
      <c r="AJ3662" s="41"/>
    </row>
    <row r="3663" spans="22:36" x14ac:dyDescent="0.35">
      <c r="V3663" s="41" t="str">
        <f t="shared" si="67"/>
        <v/>
      </c>
      <c r="W3663" s="41"/>
      <c r="X3663" s="41"/>
      <c r="Y3663" s="41"/>
      <c r="AJ3663" s="41"/>
    </row>
    <row r="3664" spans="22:36" x14ac:dyDescent="0.35">
      <c r="V3664" s="41" t="str">
        <f t="shared" si="67"/>
        <v/>
      </c>
      <c r="W3664" s="41"/>
      <c r="X3664" s="41"/>
      <c r="Y3664" s="41"/>
      <c r="AJ3664" s="41"/>
    </row>
    <row r="3665" spans="22:36" x14ac:dyDescent="0.35">
      <c r="V3665" s="41" t="str">
        <f t="shared" si="67"/>
        <v/>
      </c>
      <c r="W3665" s="41"/>
      <c r="X3665" s="41"/>
      <c r="Y3665" s="41"/>
      <c r="AJ3665" s="41"/>
    </row>
    <row r="3666" spans="22:36" x14ac:dyDescent="0.35">
      <c r="V3666" s="41" t="str">
        <f t="shared" si="67"/>
        <v/>
      </c>
      <c r="W3666" s="41"/>
      <c r="X3666" s="41"/>
      <c r="Y3666" s="41"/>
      <c r="AJ3666" s="41"/>
    </row>
    <row r="3667" spans="22:36" x14ac:dyDescent="0.35">
      <c r="V3667" s="41" t="str">
        <f t="shared" si="67"/>
        <v/>
      </c>
      <c r="W3667" s="41"/>
      <c r="X3667" s="41"/>
      <c r="Y3667" s="41"/>
      <c r="AJ3667" s="41"/>
    </row>
    <row r="3668" spans="22:36" x14ac:dyDescent="0.35">
      <c r="V3668" s="41" t="str">
        <f t="shared" si="67"/>
        <v/>
      </c>
      <c r="W3668" s="41"/>
      <c r="X3668" s="41"/>
      <c r="Y3668" s="41"/>
      <c r="AJ3668" s="41"/>
    </row>
    <row r="3669" spans="22:36" x14ac:dyDescent="0.35">
      <c r="V3669" s="41" t="str">
        <f t="shared" si="67"/>
        <v/>
      </c>
      <c r="W3669" s="41"/>
      <c r="X3669" s="41"/>
      <c r="Y3669" s="41"/>
      <c r="AJ3669" s="41"/>
    </row>
    <row r="3670" spans="22:36" x14ac:dyDescent="0.35">
      <c r="V3670" s="41" t="str">
        <f t="shared" si="67"/>
        <v/>
      </c>
      <c r="W3670" s="41"/>
      <c r="X3670" s="41"/>
      <c r="Y3670" s="41"/>
      <c r="AJ3670" s="41"/>
    </row>
    <row r="3671" spans="22:36" x14ac:dyDescent="0.35">
      <c r="V3671" s="41" t="str">
        <f t="shared" si="67"/>
        <v/>
      </c>
      <c r="W3671" s="41"/>
      <c r="X3671" s="41"/>
      <c r="Y3671" s="41"/>
      <c r="AJ3671" s="41"/>
    </row>
    <row r="3672" spans="22:36" x14ac:dyDescent="0.35">
      <c r="V3672" s="41" t="str">
        <f t="shared" si="67"/>
        <v/>
      </c>
      <c r="W3672" s="41"/>
      <c r="X3672" s="41"/>
      <c r="Y3672" s="41"/>
      <c r="AJ3672" s="41"/>
    </row>
    <row r="3673" spans="22:36" x14ac:dyDescent="0.35">
      <c r="V3673" s="41" t="str">
        <f t="shared" si="67"/>
        <v/>
      </c>
      <c r="W3673" s="41"/>
      <c r="X3673" s="41"/>
      <c r="Y3673" s="41"/>
      <c r="AJ3673" s="41"/>
    </row>
    <row r="3674" spans="22:36" x14ac:dyDescent="0.35">
      <c r="V3674" s="41" t="str">
        <f t="shared" si="67"/>
        <v/>
      </c>
      <c r="W3674" s="41"/>
      <c r="X3674" s="41"/>
      <c r="Y3674" s="41"/>
      <c r="AJ3674" s="41"/>
    </row>
    <row r="3675" spans="22:36" x14ac:dyDescent="0.35">
      <c r="V3675" s="41" t="str">
        <f t="shared" si="67"/>
        <v/>
      </c>
      <c r="W3675" s="41"/>
      <c r="X3675" s="41"/>
      <c r="Y3675" s="41"/>
      <c r="AJ3675" s="41"/>
    </row>
    <row r="3676" spans="22:36" x14ac:dyDescent="0.35">
      <c r="V3676" s="41" t="str">
        <f t="shared" si="67"/>
        <v/>
      </c>
      <c r="W3676" s="41"/>
      <c r="X3676" s="41"/>
      <c r="Y3676" s="41"/>
      <c r="AJ3676" s="41"/>
    </row>
    <row r="3677" spans="22:36" x14ac:dyDescent="0.35">
      <c r="V3677" s="41" t="str">
        <f t="shared" si="67"/>
        <v/>
      </c>
      <c r="W3677" s="41"/>
      <c r="X3677" s="41"/>
      <c r="Y3677" s="41"/>
      <c r="AJ3677" s="41"/>
    </row>
    <row r="3678" spans="22:36" x14ac:dyDescent="0.35">
      <c r="V3678" s="41" t="str">
        <f t="shared" si="67"/>
        <v/>
      </c>
      <c r="W3678" s="41"/>
      <c r="X3678" s="41"/>
      <c r="Y3678" s="41"/>
      <c r="AJ3678" s="41"/>
    </row>
    <row r="3679" spans="22:36" x14ac:dyDescent="0.35">
      <c r="V3679" s="41" t="str">
        <f t="shared" si="67"/>
        <v/>
      </c>
      <c r="W3679" s="41"/>
      <c r="X3679" s="41"/>
      <c r="Y3679" s="41"/>
      <c r="AJ3679" s="41"/>
    </row>
    <row r="3680" spans="22:36" x14ac:dyDescent="0.35">
      <c r="V3680" s="41" t="str">
        <f t="shared" si="67"/>
        <v/>
      </c>
      <c r="W3680" s="41"/>
      <c r="X3680" s="41"/>
      <c r="Y3680" s="41"/>
      <c r="AJ3680" s="41"/>
    </row>
    <row r="3681" spans="22:36" x14ac:dyDescent="0.35">
      <c r="V3681" s="41" t="str">
        <f t="shared" si="67"/>
        <v/>
      </c>
      <c r="W3681" s="41"/>
      <c r="X3681" s="41"/>
      <c r="Y3681" s="41"/>
      <c r="AJ3681" s="41"/>
    </row>
    <row r="3682" spans="22:36" x14ac:dyDescent="0.35">
      <c r="V3682" s="41" t="str">
        <f t="shared" si="67"/>
        <v/>
      </c>
      <c r="W3682" s="41"/>
      <c r="X3682" s="41"/>
      <c r="Y3682" s="41"/>
      <c r="AJ3682" s="41"/>
    </row>
    <row r="3683" spans="22:36" x14ac:dyDescent="0.35">
      <c r="V3683" s="41" t="str">
        <f t="shared" si="67"/>
        <v/>
      </c>
      <c r="W3683" s="41"/>
      <c r="X3683" s="41"/>
      <c r="Y3683" s="41"/>
      <c r="AJ3683" s="41"/>
    </row>
    <row r="3684" spans="22:36" x14ac:dyDescent="0.35">
      <c r="V3684" s="41" t="str">
        <f t="shared" si="67"/>
        <v/>
      </c>
      <c r="W3684" s="41"/>
      <c r="X3684" s="41"/>
      <c r="Y3684" s="41"/>
      <c r="AJ3684" s="41"/>
    </row>
    <row r="3685" spans="22:36" x14ac:dyDescent="0.35">
      <c r="V3685" s="41" t="str">
        <f t="shared" si="67"/>
        <v/>
      </c>
      <c r="W3685" s="41"/>
      <c r="X3685" s="41"/>
      <c r="Y3685" s="41"/>
      <c r="AJ3685" s="41"/>
    </row>
    <row r="3686" spans="22:36" x14ac:dyDescent="0.35">
      <c r="V3686" s="41" t="str">
        <f t="shared" si="67"/>
        <v/>
      </c>
      <c r="W3686" s="41"/>
      <c r="X3686" s="41"/>
      <c r="Y3686" s="41"/>
      <c r="AJ3686" s="41"/>
    </row>
    <row r="3687" spans="22:36" x14ac:dyDescent="0.35">
      <c r="V3687" s="41" t="str">
        <f t="shared" si="67"/>
        <v/>
      </c>
      <c r="W3687" s="41"/>
      <c r="X3687" s="41"/>
      <c r="Y3687" s="41"/>
      <c r="AJ3687" s="41"/>
    </row>
    <row r="3688" spans="22:36" x14ac:dyDescent="0.35">
      <c r="V3688" s="41" t="str">
        <f t="shared" si="67"/>
        <v/>
      </c>
      <c r="W3688" s="41"/>
      <c r="X3688" s="41"/>
      <c r="Y3688" s="41"/>
      <c r="AJ3688" s="41"/>
    </row>
    <row r="3689" spans="22:36" x14ac:dyDescent="0.35">
      <c r="V3689" s="41" t="str">
        <f t="shared" si="67"/>
        <v/>
      </c>
      <c r="W3689" s="41"/>
      <c r="X3689" s="41"/>
      <c r="Y3689" s="41"/>
      <c r="AJ3689" s="41"/>
    </row>
    <row r="3690" spans="22:36" x14ac:dyDescent="0.35">
      <c r="V3690" s="41" t="str">
        <f t="shared" si="67"/>
        <v/>
      </c>
      <c r="W3690" s="41"/>
      <c r="X3690" s="41"/>
      <c r="Y3690" s="41"/>
      <c r="AJ3690" s="41"/>
    </row>
    <row r="3691" spans="22:36" x14ac:dyDescent="0.35">
      <c r="V3691" s="41" t="str">
        <f t="shared" si="67"/>
        <v/>
      </c>
      <c r="W3691" s="41"/>
      <c r="X3691" s="41"/>
      <c r="Y3691" s="41"/>
      <c r="AJ3691" s="41"/>
    </row>
    <row r="3692" spans="22:36" x14ac:dyDescent="0.35">
      <c r="V3692" s="41" t="str">
        <f t="shared" si="67"/>
        <v/>
      </c>
      <c r="W3692" s="41"/>
      <c r="X3692" s="41"/>
      <c r="Y3692" s="41"/>
      <c r="AJ3692" s="41"/>
    </row>
    <row r="3693" spans="22:36" x14ac:dyDescent="0.35">
      <c r="V3693" s="41" t="str">
        <f t="shared" si="67"/>
        <v/>
      </c>
      <c r="W3693" s="41"/>
      <c r="X3693" s="41"/>
      <c r="Y3693" s="41"/>
      <c r="AJ3693" s="41"/>
    </row>
    <row r="3694" spans="22:36" x14ac:dyDescent="0.35">
      <c r="V3694" s="41" t="str">
        <f t="shared" si="67"/>
        <v/>
      </c>
      <c r="W3694" s="41"/>
      <c r="X3694" s="41"/>
      <c r="Y3694" s="41"/>
      <c r="AJ3694" s="41"/>
    </row>
    <row r="3695" spans="22:36" x14ac:dyDescent="0.35">
      <c r="V3695" s="41" t="str">
        <f t="shared" si="67"/>
        <v/>
      </c>
      <c r="W3695" s="41"/>
      <c r="X3695" s="41"/>
      <c r="Y3695" s="41"/>
      <c r="AJ3695" s="41"/>
    </row>
    <row r="3696" spans="22:36" x14ac:dyDescent="0.35">
      <c r="V3696" s="41" t="str">
        <f t="shared" si="67"/>
        <v/>
      </c>
      <c r="W3696" s="41"/>
      <c r="X3696" s="41"/>
      <c r="Y3696" s="41"/>
      <c r="AJ3696" s="41"/>
    </row>
    <row r="3697" spans="22:36" x14ac:dyDescent="0.35">
      <c r="V3697" s="41" t="str">
        <f t="shared" si="67"/>
        <v/>
      </c>
      <c r="W3697" s="41"/>
      <c r="X3697" s="41"/>
      <c r="Y3697" s="41"/>
      <c r="AJ3697" s="41"/>
    </row>
    <row r="3698" spans="22:36" x14ac:dyDescent="0.35">
      <c r="V3698" s="41" t="str">
        <f t="shared" si="67"/>
        <v/>
      </c>
      <c r="W3698" s="41"/>
      <c r="X3698" s="41"/>
      <c r="Y3698" s="41"/>
      <c r="AJ3698" s="41"/>
    </row>
    <row r="3699" spans="22:36" x14ac:dyDescent="0.35">
      <c r="V3699" s="41" t="str">
        <f t="shared" si="67"/>
        <v/>
      </c>
      <c r="W3699" s="41"/>
      <c r="X3699" s="41"/>
      <c r="Y3699" s="41"/>
      <c r="AJ3699" s="41"/>
    </row>
    <row r="3700" spans="22:36" x14ac:dyDescent="0.35">
      <c r="V3700" s="41" t="str">
        <f t="shared" si="67"/>
        <v/>
      </c>
      <c r="W3700" s="41"/>
      <c r="X3700" s="41"/>
      <c r="Y3700" s="41"/>
      <c r="AJ3700" s="41"/>
    </row>
    <row r="3701" spans="22:36" x14ac:dyDescent="0.35">
      <c r="V3701" s="41" t="str">
        <f t="shared" si="67"/>
        <v/>
      </c>
      <c r="W3701" s="41"/>
      <c r="X3701" s="41"/>
      <c r="Y3701" s="41"/>
      <c r="AJ3701" s="41"/>
    </row>
    <row r="3702" spans="22:36" x14ac:dyDescent="0.35">
      <c r="V3702" s="41" t="str">
        <f t="shared" si="67"/>
        <v/>
      </c>
      <c r="W3702" s="41"/>
      <c r="X3702" s="41"/>
      <c r="Y3702" s="41"/>
      <c r="AJ3702" s="41"/>
    </row>
    <row r="3703" spans="22:36" x14ac:dyDescent="0.35">
      <c r="V3703" s="41" t="str">
        <f t="shared" si="67"/>
        <v/>
      </c>
      <c r="W3703" s="41"/>
      <c r="X3703" s="41"/>
      <c r="Y3703" s="41"/>
      <c r="AJ3703" s="41"/>
    </row>
    <row r="3704" spans="22:36" x14ac:dyDescent="0.35">
      <c r="V3704" s="41" t="str">
        <f t="shared" si="67"/>
        <v/>
      </c>
      <c r="W3704" s="41"/>
      <c r="X3704" s="41"/>
      <c r="Y3704" s="41"/>
      <c r="AJ3704" s="41"/>
    </row>
    <row r="3705" spans="22:36" x14ac:dyDescent="0.35">
      <c r="V3705" s="41" t="str">
        <f t="shared" si="67"/>
        <v/>
      </c>
      <c r="W3705" s="41"/>
      <c r="X3705" s="41"/>
      <c r="Y3705" s="41"/>
      <c r="AJ3705" s="41"/>
    </row>
    <row r="3706" spans="22:36" x14ac:dyDescent="0.35">
      <c r="V3706" s="41" t="str">
        <f t="shared" si="67"/>
        <v/>
      </c>
      <c r="W3706" s="41"/>
      <c r="X3706" s="41"/>
      <c r="Y3706" s="41"/>
      <c r="AJ3706" s="41"/>
    </row>
    <row r="3707" spans="22:36" x14ac:dyDescent="0.35">
      <c r="V3707" s="41" t="str">
        <f t="shared" si="67"/>
        <v/>
      </c>
      <c r="W3707" s="41"/>
      <c r="X3707" s="41"/>
      <c r="Y3707" s="41"/>
      <c r="AJ3707" s="41"/>
    </row>
    <row r="3708" spans="22:36" x14ac:dyDescent="0.35">
      <c r="V3708" s="41" t="str">
        <f t="shared" si="67"/>
        <v/>
      </c>
      <c r="W3708" s="41"/>
      <c r="X3708" s="41"/>
      <c r="Y3708" s="41"/>
      <c r="AJ3708" s="41"/>
    </row>
    <row r="3709" spans="22:36" x14ac:dyDescent="0.35">
      <c r="V3709" s="41" t="str">
        <f t="shared" si="67"/>
        <v/>
      </c>
      <c r="W3709" s="41"/>
      <c r="X3709" s="41"/>
      <c r="Y3709" s="41"/>
      <c r="AJ3709" s="41"/>
    </row>
    <row r="3710" spans="22:36" x14ac:dyDescent="0.35">
      <c r="V3710" s="41" t="str">
        <f t="shared" si="67"/>
        <v/>
      </c>
      <c r="W3710" s="41"/>
      <c r="X3710" s="41"/>
      <c r="Y3710" s="41"/>
      <c r="AJ3710" s="41"/>
    </row>
    <row r="3711" spans="22:36" x14ac:dyDescent="0.35">
      <c r="V3711" s="41" t="str">
        <f t="shared" si="67"/>
        <v/>
      </c>
      <c r="W3711" s="41"/>
      <c r="X3711" s="41"/>
      <c r="Y3711" s="41"/>
      <c r="AJ3711" s="41"/>
    </row>
    <row r="3712" spans="22:36" x14ac:dyDescent="0.35">
      <c r="V3712" s="41" t="str">
        <f t="shared" si="67"/>
        <v/>
      </c>
      <c r="W3712" s="41"/>
      <c r="X3712" s="41"/>
      <c r="Y3712" s="41"/>
      <c r="AJ3712" s="41"/>
    </row>
    <row r="3713" spans="22:36" x14ac:dyDescent="0.35">
      <c r="V3713" s="41" t="str">
        <f t="shared" si="67"/>
        <v/>
      </c>
      <c r="W3713" s="41"/>
      <c r="X3713" s="41"/>
      <c r="Y3713" s="41"/>
      <c r="AJ3713" s="41"/>
    </row>
    <row r="3714" spans="22:36" x14ac:dyDescent="0.35">
      <c r="V3714" s="41" t="str">
        <f t="shared" si="67"/>
        <v/>
      </c>
      <c r="W3714" s="41"/>
      <c r="X3714" s="41"/>
      <c r="Y3714" s="41"/>
      <c r="AJ3714" s="41"/>
    </row>
    <row r="3715" spans="22:36" x14ac:dyDescent="0.35">
      <c r="V3715" s="41" t="str">
        <f t="shared" si="67"/>
        <v/>
      </c>
      <c r="W3715" s="41"/>
      <c r="X3715" s="41"/>
      <c r="Y3715" s="41"/>
      <c r="AJ3715" s="41"/>
    </row>
    <row r="3716" spans="22:36" x14ac:dyDescent="0.35">
      <c r="V3716" s="41" t="str">
        <f t="shared" si="67"/>
        <v/>
      </c>
      <c r="W3716" s="41"/>
      <c r="X3716" s="41"/>
      <c r="Y3716" s="41"/>
      <c r="AJ3716" s="41"/>
    </row>
    <row r="3717" spans="22:36" x14ac:dyDescent="0.35">
      <c r="V3717" s="41" t="str">
        <f t="shared" si="67"/>
        <v/>
      </c>
      <c r="W3717" s="41"/>
      <c r="X3717" s="41"/>
      <c r="Y3717" s="41"/>
      <c r="AJ3717" s="41"/>
    </row>
    <row r="3718" spans="22:36" x14ac:dyDescent="0.35">
      <c r="V3718" s="41" t="str">
        <f t="shared" si="67"/>
        <v/>
      </c>
      <c r="W3718" s="41"/>
      <c r="X3718" s="41"/>
      <c r="Y3718" s="41"/>
      <c r="AJ3718" s="41"/>
    </row>
    <row r="3719" spans="22:36" x14ac:dyDescent="0.35">
      <c r="V3719" s="41" t="str">
        <f t="shared" si="67"/>
        <v/>
      </c>
      <c r="W3719" s="41"/>
      <c r="X3719" s="41"/>
      <c r="Y3719" s="41"/>
      <c r="AJ3719" s="41"/>
    </row>
    <row r="3720" spans="22:36" x14ac:dyDescent="0.35">
      <c r="V3720" s="41" t="str">
        <f t="shared" si="67"/>
        <v/>
      </c>
      <c r="W3720" s="41"/>
      <c r="X3720" s="41"/>
      <c r="Y3720" s="41"/>
      <c r="AJ3720" s="41"/>
    </row>
    <row r="3721" spans="22:36" x14ac:dyDescent="0.35">
      <c r="V3721" s="41" t="str">
        <f t="shared" si="67"/>
        <v/>
      </c>
      <c r="W3721" s="41"/>
      <c r="X3721" s="41"/>
      <c r="Y3721" s="41"/>
      <c r="AJ3721" s="41"/>
    </row>
    <row r="3722" spans="22:36" x14ac:dyDescent="0.35">
      <c r="V3722" s="41" t="str">
        <f t="shared" ref="V3722:V3785" si="68">IF(AND(E3721&lt;&gt;"",J3721&lt;&gt;"",K3721&lt;&gt;""),
IF(AND(E3721="Ducted",J3721&lt;10,K3721&lt;3.5),"ERROR: AEER must be greater than 3.5",
IF(AND(E3721="Ducted",J3721&gt;=10,J3721&lt;25,K3721&lt;3.4),"ERROR: AEER must be greater than 3.4",
IF(AND(E3721="Ducted",J3721&gt;=25,J3721&lt;=39,K3721&lt;3.4),"ERROR: AEER must be greater than 3.4",
IF(AND(E3721="Ducted",J3721&gt;39,J3721&lt;=65,K3721&lt;3.2),"ERROR: AEER must be greater than 3.2",
IF(AND(E3721="Non-ducted",J3721&lt;4,K3721&lt;4.1),"ERROR: AEER must be greater than 4.1",
IF(AND(E3721="Non-ducted",J3721&gt;=4,J3721&lt;7,K3721&lt;3.7),"ERROR: AEER must be greater than 3.7",
IF(AND(E3721="Non-ducted",J3721&gt;=7,J3721&lt;10,K3721&lt;3.7),"ERROR: AEER must be greater than 3.7",
IF(AND(E3721="Non-ducted",J3721&gt;=10,J3721&lt;=39,K3721&lt;3.6),"ERROR: AEER must be greater than 3.6",
IF(AND(E3721="Non-ducted",J3721&gt;39,J3721&lt;=65,K3721&lt;3.4),"ERROR: AEER must be greater than 3.4",""))))))))),"")</f>
        <v/>
      </c>
      <c r="W3722" s="41"/>
      <c r="X3722" s="41"/>
      <c r="Y3722" s="41"/>
      <c r="AJ3722" s="41"/>
    </row>
    <row r="3723" spans="22:36" x14ac:dyDescent="0.35">
      <c r="V3723" s="41" t="str">
        <f t="shared" si="68"/>
        <v/>
      </c>
      <c r="W3723" s="41"/>
      <c r="X3723" s="41"/>
      <c r="Y3723" s="41"/>
      <c r="AJ3723" s="41"/>
    </row>
    <row r="3724" spans="22:36" x14ac:dyDescent="0.35">
      <c r="V3724" s="41" t="str">
        <f t="shared" si="68"/>
        <v/>
      </c>
      <c r="W3724" s="41"/>
      <c r="X3724" s="41"/>
      <c r="Y3724" s="41"/>
      <c r="AJ3724" s="41"/>
    </row>
    <row r="3725" spans="22:36" x14ac:dyDescent="0.35">
      <c r="V3725" s="41" t="str">
        <f t="shared" si="68"/>
        <v/>
      </c>
      <c r="W3725" s="41"/>
      <c r="X3725" s="41"/>
      <c r="Y3725" s="41"/>
      <c r="AJ3725" s="41"/>
    </row>
    <row r="3726" spans="22:36" x14ac:dyDescent="0.35">
      <c r="V3726" s="41" t="str">
        <f t="shared" si="68"/>
        <v/>
      </c>
      <c r="W3726" s="41"/>
      <c r="X3726" s="41"/>
      <c r="Y3726" s="41"/>
      <c r="AJ3726" s="41"/>
    </row>
    <row r="3727" spans="22:36" x14ac:dyDescent="0.35">
      <c r="V3727" s="41" t="str">
        <f t="shared" si="68"/>
        <v/>
      </c>
      <c r="W3727" s="41"/>
      <c r="X3727" s="41"/>
      <c r="Y3727" s="41"/>
      <c r="AJ3727" s="41"/>
    </row>
    <row r="3728" spans="22:36" x14ac:dyDescent="0.35">
      <c r="V3728" s="41" t="str">
        <f t="shared" si="68"/>
        <v/>
      </c>
      <c r="W3728" s="41"/>
      <c r="X3728" s="41"/>
      <c r="Y3728" s="41"/>
      <c r="AJ3728" s="41"/>
    </row>
    <row r="3729" spans="22:36" x14ac:dyDescent="0.35">
      <c r="V3729" s="41" t="str">
        <f t="shared" si="68"/>
        <v/>
      </c>
      <c r="W3729" s="41"/>
      <c r="X3729" s="41"/>
      <c r="Y3729" s="41"/>
      <c r="AJ3729" s="41"/>
    </row>
    <row r="3730" spans="22:36" x14ac:dyDescent="0.35">
      <c r="V3730" s="41" t="str">
        <f t="shared" si="68"/>
        <v/>
      </c>
      <c r="W3730" s="41"/>
      <c r="X3730" s="41"/>
      <c r="Y3730" s="41"/>
      <c r="AJ3730" s="41"/>
    </row>
    <row r="3731" spans="22:36" x14ac:dyDescent="0.35">
      <c r="V3731" s="41" t="str">
        <f t="shared" si="68"/>
        <v/>
      </c>
      <c r="W3731" s="41"/>
      <c r="X3731" s="41"/>
      <c r="Y3731" s="41"/>
      <c r="AJ3731" s="41"/>
    </row>
    <row r="3732" spans="22:36" x14ac:dyDescent="0.35">
      <c r="V3732" s="41" t="str">
        <f t="shared" si="68"/>
        <v/>
      </c>
      <c r="W3732" s="41"/>
      <c r="X3732" s="41"/>
      <c r="Y3732" s="41"/>
      <c r="AJ3732" s="41"/>
    </row>
    <row r="3733" spans="22:36" x14ac:dyDescent="0.35">
      <c r="V3733" s="41" t="str">
        <f t="shared" si="68"/>
        <v/>
      </c>
      <c r="W3733" s="41"/>
      <c r="X3733" s="41"/>
      <c r="Y3733" s="41"/>
      <c r="AJ3733" s="41"/>
    </row>
    <row r="3734" spans="22:36" x14ac:dyDescent="0.35">
      <c r="V3734" s="41" t="str">
        <f t="shared" si="68"/>
        <v/>
      </c>
      <c r="W3734" s="41"/>
      <c r="X3734" s="41"/>
      <c r="Y3734" s="41"/>
      <c r="AJ3734" s="41"/>
    </row>
    <row r="3735" spans="22:36" x14ac:dyDescent="0.35">
      <c r="V3735" s="41" t="str">
        <f t="shared" si="68"/>
        <v/>
      </c>
      <c r="W3735" s="41"/>
      <c r="X3735" s="41"/>
      <c r="Y3735" s="41"/>
      <c r="AJ3735" s="41"/>
    </row>
    <row r="3736" spans="22:36" x14ac:dyDescent="0.35">
      <c r="V3736" s="41" t="str">
        <f t="shared" si="68"/>
        <v/>
      </c>
      <c r="W3736" s="41"/>
      <c r="X3736" s="41"/>
      <c r="Y3736" s="41"/>
      <c r="AJ3736" s="41"/>
    </row>
    <row r="3737" spans="22:36" x14ac:dyDescent="0.35">
      <c r="V3737" s="41" t="str">
        <f t="shared" si="68"/>
        <v/>
      </c>
      <c r="W3737" s="41"/>
      <c r="X3737" s="41"/>
      <c r="Y3737" s="41"/>
      <c r="AJ3737" s="41"/>
    </row>
    <row r="3738" spans="22:36" x14ac:dyDescent="0.35">
      <c r="V3738" s="41" t="str">
        <f t="shared" si="68"/>
        <v/>
      </c>
      <c r="W3738" s="41"/>
      <c r="X3738" s="41"/>
      <c r="Y3738" s="41"/>
      <c r="AJ3738" s="41"/>
    </row>
    <row r="3739" spans="22:36" x14ac:dyDescent="0.35">
      <c r="V3739" s="41" t="str">
        <f t="shared" si="68"/>
        <v/>
      </c>
      <c r="W3739" s="41"/>
      <c r="X3739" s="41"/>
      <c r="Y3739" s="41"/>
      <c r="AJ3739" s="41"/>
    </row>
    <row r="3740" spans="22:36" x14ac:dyDescent="0.35">
      <c r="V3740" s="41" t="str">
        <f t="shared" si="68"/>
        <v/>
      </c>
      <c r="W3740" s="41"/>
      <c r="X3740" s="41"/>
      <c r="Y3740" s="41"/>
      <c r="AJ3740" s="41"/>
    </row>
    <row r="3741" spans="22:36" x14ac:dyDescent="0.35">
      <c r="V3741" s="41" t="str">
        <f t="shared" si="68"/>
        <v/>
      </c>
      <c r="W3741" s="41"/>
      <c r="X3741" s="41"/>
      <c r="Y3741" s="41"/>
      <c r="AJ3741" s="41"/>
    </row>
    <row r="3742" spans="22:36" x14ac:dyDescent="0.35">
      <c r="V3742" s="41" t="str">
        <f t="shared" si="68"/>
        <v/>
      </c>
      <c r="W3742" s="41"/>
      <c r="X3742" s="41"/>
      <c r="Y3742" s="41"/>
      <c r="AJ3742" s="41"/>
    </row>
    <row r="3743" spans="22:36" x14ac:dyDescent="0.35">
      <c r="V3743" s="41" t="str">
        <f t="shared" si="68"/>
        <v/>
      </c>
      <c r="W3743" s="41"/>
      <c r="X3743" s="41"/>
      <c r="Y3743" s="41"/>
      <c r="AJ3743" s="41"/>
    </row>
    <row r="3744" spans="22:36" x14ac:dyDescent="0.35">
      <c r="V3744" s="41" t="str">
        <f t="shared" si="68"/>
        <v/>
      </c>
      <c r="W3744" s="41"/>
      <c r="X3744" s="41"/>
      <c r="Y3744" s="41"/>
      <c r="AJ3744" s="41"/>
    </row>
    <row r="3745" spans="22:36" x14ac:dyDescent="0.35">
      <c r="V3745" s="41" t="str">
        <f t="shared" si="68"/>
        <v/>
      </c>
      <c r="W3745" s="41"/>
      <c r="X3745" s="41"/>
      <c r="Y3745" s="41"/>
      <c r="AJ3745" s="41"/>
    </row>
    <row r="3746" spans="22:36" x14ac:dyDescent="0.35">
      <c r="V3746" s="41" t="str">
        <f t="shared" si="68"/>
        <v/>
      </c>
      <c r="W3746" s="41"/>
      <c r="X3746" s="41"/>
      <c r="Y3746" s="41"/>
      <c r="AJ3746" s="41"/>
    </row>
    <row r="3747" spans="22:36" x14ac:dyDescent="0.35">
      <c r="V3747" s="41" t="str">
        <f t="shared" si="68"/>
        <v/>
      </c>
      <c r="W3747" s="41"/>
      <c r="X3747" s="41"/>
      <c r="Y3747" s="41"/>
      <c r="AJ3747" s="41"/>
    </row>
    <row r="3748" spans="22:36" x14ac:dyDescent="0.35">
      <c r="V3748" s="41" t="str">
        <f t="shared" si="68"/>
        <v/>
      </c>
      <c r="W3748" s="41"/>
      <c r="X3748" s="41"/>
      <c r="Y3748" s="41"/>
      <c r="AJ3748" s="41"/>
    </row>
    <row r="3749" spans="22:36" x14ac:dyDescent="0.35">
      <c r="V3749" s="41" t="str">
        <f t="shared" si="68"/>
        <v/>
      </c>
      <c r="W3749" s="41"/>
      <c r="X3749" s="41"/>
      <c r="Y3749" s="41"/>
      <c r="AJ3749" s="41"/>
    </row>
    <row r="3750" spans="22:36" x14ac:dyDescent="0.35">
      <c r="V3750" s="41" t="str">
        <f t="shared" si="68"/>
        <v/>
      </c>
      <c r="W3750" s="41"/>
      <c r="X3750" s="41"/>
      <c r="Y3750" s="41"/>
      <c r="AJ3750" s="41"/>
    </row>
    <row r="3751" spans="22:36" x14ac:dyDescent="0.35">
      <c r="V3751" s="41" t="str">
        <f t="shared" si="68"/>
        <v/>
      </c>
      <c r="W3751" s="41"/>
      <c r="X3751" s="41"/>
      <c r="Y3751" s="41"/>
      <c r="AJ3751" s="41"/>
    </row>
    <row r="3752" spans="22:36" x14ac:dyDescent="0.35">
      <c r="V3752" s="41" t="str">
        <f t="shared" si="68"/>
        <v/>
      </c>
      <c r="W3752" s="41"/>
      <c r="X3752" s="41"/>
      <c r="Y3752" s="41"/>
      <c r="AJ3752" s="41"/>
    </row>
    <row r="3753" spans="22:36" x14ac:dyDescent="0.35">
      <c r="V3753" s="41" t="str">
        <f t="shared" si="68"/>
        <v/>
      </c>
      <c r="W3753" s="41"/>
      <c r="X3753" s="41"/>
      <c r="Y3753" s="41"/>
      <c r="AJ3753" s="41"/>
    </row>
    <row r="3754" spans="22:36" x14ac:dyDescent="0.35">
      <c r="V3754" s="41" t="str">
        <f t="shared" si="68"/>
        <v/>
      </c>
      <c r="W3754" s="41"/>
      <c r="X3754" s="41"/>
      <c r="Y3754" s="41"/>
      <c r="AJ3754" s="41"/>
    </row>
    <row r="3755" spans="22:36" x14ac:dyDescent="0.35">
      <c r="V3755" s="41" t="str">
        <f t="shared" si="68"/>
        <v/>
      </c>
      <c r="W3755" s="41"/>
      <c r="X3755" s="41"/>
      <c r="Y3755" s="41"/>
      <c r="AJ3755" s="41"/>
    </row>
    <row r="3756" spans="22:36" x14ac:dyDescent="0.35">
      <c r="V3756" s="41" t="str">
        <f t="shared" si="68"/>
        <v/>
      </c>
      <c r="W3756" s="41"/>
      <c r="X3756" s="41"/>
      <c r="Y3756" s="41"/>
      <c r="AJ3756" s="41"/>
    </row>
    <row r="3757" spans="22:36" x14ac:dyDescent="0.35">
      <c r="V3757" s="41" t="str">
        <f t="shared" si="68"/>
        <v/>
      </c>
      <c r="W3757" s="41"/>
      <c r="X3757" s="41"/>
      <c r="Y3757" s="41"/>
      <c r="AJ3757" s="41"/>
    </row>
    <row r="3758" spans="22:36" x14ac:dyDescent="0.35">
      <c r="V3758" s="41" t="str">
        <f t="shared" si="68"/>
        <v/>
      </c>
      <c r="W3758" s="41"/>
      <c r="X3758" s="41"/>
      <c r="Y3758" s="41"/>
      <c r="AJ3758" s="41"/>
    </row>
    <row r="3759" spans="22:36" x14ac:dyDescent="0.35">
      <c r="V3759" s="41" t="str">
        <f t="shared" si="68"/>
        <v/>
      </c>
      <c r="W3759" s="41"/>
      <c r="X3759" s="41"/>
      <c r="Y3759" s="41"/>
      <c r="AJ3759" s="41"/>
    </row>
    <row r="3760" spans="22:36" x14ac:dyDescent="0.35">
      <c r="V3760" s="41" t="str">
        <f t="shared" si="68"/>
        <v/>
      </c>
      <c r="W3760" s="41"/>
      <c r="X3760" s="41"/>
      <c r="Y3760" s="41"/>
      <c r="AJ3760" s="41"/>
    </row>
    <row r="3761" spans="22:36" x14ac:dyDescent="0.35">
      <c r="V3761" s="41" t="str">
        <f t="shared" si="68"/>
        <v/>
      </c>
      <c r="W3761" s="41"/>
      <c r="X3761" s="41"/>
      <c r="Y3761" s="41"/>
      <c r="AJ3761" s="41"/>
    </row>
    <row r="3762" spans="22:36" x14ac:dyDescent="0.35">
      <c r="V3762" s="41" t="str">
        <f t="shared" si="68"/>
        <v/>
      </c>
      <c r="W3762" s="41"/>
      <c r="X3762" s="41"/>
      <c r="Y3762" s="41"/>
      <c r="AJ3762" s="41"/>
    </row>
    <row r="3763" spans="22:36" x14ac:dyDescent="0.35">
      <c r="V3763" s="41" t="str">
        <f t="shared" si="68"/>
        <v/>
      </c>
      <c r="W3763" s="41"/>
      <c r="X3763" s="41"/>
      <c r="Y3763" s="41"/>
      <c r="AJ3763" s="41"/>
    </row>
    <row r="3764" spans="22:36" x14ac:dyDescent="0.35">
      <c r="V3764" s="41" t="str">
        <f t="shared" si="68"/>
        <v/>
      </c>
      <c r="W3764" s="41"/>
      <c r="X3764" s="41"/>
      <c r="Y3764" s="41"/>
      <c r="AJ3764" s="41"/>
    </row>
    <row r="3765" spans="22:36" x14ac:dyDescent="0.35">
      <c r="V3765" s="41" t="str">
        <f t="shared" si="68"/>
        <v/>
      </c>
      <c r="W3765" s="41"/>
      <c r="X3765" s="41"/>
      <c r="Y3765" s="41"/>
      <c r="AJ3765" s="41"/>
    </row>
    <row r="3766" spans="22:36" x14ac:dyDescent="0.35">
      <c r="V3766" s="41" t="str">
        <f t="shared" si="68"/>
        <v/>
      </c>
      <c r="W3766" s="41"/>
      <c r="X3766" s="41"/>
      <c r="Y3766" s="41"/>
      <c r="AJ3766" s="41"/>
    </row>
    <row r="3767" spans="22:36" x14ac:dyDescent="0.35">
      <c r="V3767" s="41" t="str">
        <f t="shared" si="68"/>
        <v/>
      </c>
      <c r="W3767" s="41"/>
      <c r="X3767" s="41"/>
      <c r="Y3767" s="41"/>
      <c r="AJ3767" s="41"/>
    </row>
    <row r="3768" spans="22:36" x14ac:dyDescent="0.35">
      <c r="V3768" s="41" t="str">
        <f t="shared" si="68"/>
        <v/>
      </c>
      <c r="W3768" s="41"/>
      <c r="X3768" s="41"/>
      <c r="Y3768" s="41"/>
      <c r="AJ3768" s="41"/>
    </row>
    <row r="3769" spans="22:36" x14ac:dyDescent="0.35">
      <c r="V3769" s="41" t="str">
        <f t="shared" si="68"/>
        <v/>
      </c>
      <c r="W3769" s="41"/>
      <c r="X3769" s="41"/>
      <c r="Y3769" s="41"/>
      <c r="AJ3769" s="41"/>
    </row>
    <row r="3770" spans="22:36" x14ac:dyDescent="0.35">
      <c r="V3770" s="41" t="str">
        <f t="shared" si="68"/>
        <v/>
      </c>
      <c r="W3770" s="41"/>
      <c r="X3770" s="41"/>
      <c r="Y3770" s="41"/>
      <c r="AJ3770" s="41"/>
    </row>
    <row r="3771" spans="22:36" x14ac:dyDescent="0.35">
      <c r="V3771" s="41" t="str">
        <f t="shared" si="68"/>
        <v/>
      </c>
      <c r="W3771" s="41"/>
      <c r="X3771" s="41"/>
      <c r="Y3771" s="41"/>
      <c r="AJ3771" s="41"/>
    </row>
    <row r="3772" spans="22:36" x14ac:dyDescent="0.35">
      <c r="V3772" s="41" t="str">
        <f t="shared" si="68"/>
        <v/>
      </c>
      <c r="W3772" s="41"/>
      <c r="X3772" s="41"/>
      <c r="Y3772" s="41"/>
      <c r="AJ3772" s="41"/>
    </row>
    <row r="3773" spans="22:36" x14ac:dyDescent="0.35">
      <c r="V3773" s="41" t="str">
        <f t="shared" si="68"/>
        <v/>
      </c>
      <c r="W3773" s="41"/>
      <c r="X3773" s="41"/>
      <c r="Y3773" s="41"/>
      <c r="AJ3773" s="41"/>
    </row>
    <row r="3774" spans="22:36" x14ac:dyDescent="0.35">
      <c r="V3774" s="41" t="str">
        <f t="shared" si="68"/>
        <v/>
      </c>
      <c r="W3774" s="41"/>
      <c r="X3774" s="41"/>
      <c r="Y3774" s="41"/>
      <c r="AJ3774" s="41"/>
    </row>
    <row r="3775" spans="22:36" x14ac:dyDescent="0.35">
      <c r="V3775" s="41" t="str">
        <f t="shared" si="68"/>
        <v/>
      </c>
      <c r="W3775" s="41"/>
      <c r="X3775" s="41"/>
      <c r="Y3775" s="41"/>
      <c r="AJ3775" s="41"/>
    </row>
    <row r="3776" spans="22:36" x14ac:dyDescent="0.35">
      <c r="V3776" s="41" t="str">
        <f t="shared" si="68"/>
        <v/>
      </c>
      <c r="W3776" s="41"/>
      <c r="X3776" s="41"/>
      <c r="Y3776" s="41"/>
      <c r="AJ3776" s="41"/>
    </row>
    <row r="3777" spans="22:36" x14ac:dyDescent="0.35">
      <c r="V3777" s="41" t="str">
        <f t="shared" si="68"/>
        <v/>
      </c>
      <c r="W3777" s="41"/>
      <c r="X3777" s="41"/>
      <c r="Y3777" s="41"/>
      <c r="AJ3777" s="41"/>
    </row>
    <row r="3778" spans="22:36" x14ac:dyDescent="0.35">
      <c r="V3778" s="41" t="str">
        <f t="shared" si="68"/>
        <v/>
      </c>
      <c r="W3778" s="41"/>
      <c r="X3778" s="41"/>
      <c r="Y3778" s="41"/>
      <c r="AJ3778" s="41"/>
    </row>
    <row r="3779" spans="22:36" x14ac:dyDescent="0.35">
      <c r="V3779" s="41" t="str">
        <f t="shared" si="68"/>
        <v/>
      </c>
      <c r="W3779" s="41"/>
      <c r="X3779" s="41"/>
      <c r="Y3779" s="41"/>
      <c r="AJ3779" s="41"/>
    </row>
    <row r="3780" spans="22:36" x14ac:dyDescent="0.35">
      <c r="V3780" s="41" t="str">
        <f t="shared" si="68"/>
        <v/>
      </c>
      <c r="W3780" s="41"/>
      <c r="X3780" s="41"/>
      <c r="Y3780" s="41"/>
      <c r="AJ3780" s="41"/>
    </row>
    <row r="3781" spans="22:36" x14ac:dyDescent="0.35">
      <c r="V3781" s="41" t="str">
        <f t="shared" si="68"/>
        <v/>
      </c>
      <c r="W3781" s="41"/>
      <c r="X3781" s="41"/>
      <c r="Y3781" s="41"/>
      <c r="AJ3781" s="41"/>
    </row>
    <row r="3782" spans="22:36" x14ac:dyDescent="0.35">
      <c r="V3782" s="41" t="str">
        <f t="shared" si="68"/>
        <v/>
      </c>
      <c r="W3782" s="41"/>
      <c r="X3782" s="41"/>
      <c r="Y3782" s="41"/>
      <c r="AJ3782" s="41"/>
    </row>
    <row r="3783" spans="22:36" x14ac:dyDescent="0.35">
      <c r="V3783" s="41" t="str">
        <f t="shared" si="68"/>
        <v/>
      </c>
      <c r="W3783" s="41"/>
      <c r="X3783" s="41"/>
      <c r="Y3783" s="41"/>
      <c r="AJ3783" s="41"/>
    </row>
    <row r="3784" spans="22:36" x14ac:dyDescent="0.35">
      <c r="V3784" s="41" t="str">
        <f t="shared" si="68"/>
        <v/>
      </c>
      <c r="W3784" s="41"/>
      <c r="X3784" s="41"/>
      <c r="Y3784" s="41"/>
      <c r="AJ3784" s="41"/>
    </row>
    <row r="3785" spans="22:36" x14ac:dyDescent="0.35">
      <c r="V3785" s="41" t="str">
        <f t="shared" si="68"/>
        <v/>
      </c>
      <c r="W3785" s="41"/>
      <c r="X3785" s="41"/>
      <c r="Y3785" s="41"/>
      <c r="AJ3785" s="41"/>
    </row>
    <row r="3786" spans="22:36" x14ac:dyDescent="0.35">
      <c r="V3786" s="41" t="str">
        <f t="shared" ref="V3786:V3849" si="69">IF(AND(E3785&lt;&gt;"",J3785&lt;&gt;"",K3785&lt;&gt;""),
IF(AND(E3785="Ducted",J3785&lt;10,K3785&lt;3.5),"ERROR: AEER must be greater than 3.5",
IF(AND(E3785="Ducted",J3785&gt;=10,J3785&lt;25,K3785&lt;3.4),"ERROR: AEER must be greater than 3.4",
IF(AND(E3785="Ducted",J3785&gt;=25,J3785&lt;=39,K3785&lt;3.4),"ERROR: AEER must be greater than 3.4",
IF(AND(E3785="Ducted",J3785&gt;39,J3785&lt;=65,K3785&lt;3.2),"ERROR: AEER must be greater than 3.2",
IF(AND(E3785="Non-ducted",J3785&lt;4,K3785&lt;4.1),"ERROR: AEER must be greater than 4.1",
IF(AND(E3785="Non-ducted",J3785&gt;=4,J3785&lt;7,K3785&lt;3.7),"ERROR: AEER must be greater than 3.7",
IF(AND(E3785="Non-ducted",J3785&gt;=7,J3785&lt;10,K3785&lt;3.7),"ERROR: AEER must be greater than 3.7",
IF(AND(E3785="Non-ducted",J3785&gt;=10,J3785&lt;=39,K3785&lt;3.6),"ERROR: AEER must be greater than 3.6",
IF(AND(E3785="Non-ducted",J3785&gt;39,J3785&lt;=65,K3785&lt;3.4),"ERROR: AEER must be greater than 3.4",""))))))))),"")</f>
        <v/>
      </c>
      <c r="W3786" s="41"/>
      <c r="X3786" s="41"/>
      <c r="Y3786" s="41"/>
      <c r="AJ3786" s="41"/>
    </row>
    <row r="3787" spans="22:36" x14ac:dyDescent="0.35">
      <c r="V3787" s="41" t="str">
        <f t="shared" si="69"/>
        <v/>
      </c>
      <c r="W3787" s="41"/>
      <c r="X3787" s="41"/>
      <c r="Y3787" s="41"/>
      <c r="AJ3787" s="41"/>
    </row>
    <row r="3788" spans="22:36" x14ac:dyDescent="0.35">
      <c r="V3788" s="41" t="str">
        <f t="shared" si="69"/>
        <v/>
      </c>
      <c r="W3788" s="41"/>
      <c r="X3788" s="41"/>
      <c r="Y3788" s="41"/>
      <c r="AJ3788" s="41"/>
    </row>
    <row r="3789" spans="22:36" x14ac:dyDescent="0.35">
      <c r="V3789" s="41" t="str">
        <f t="shared" si="69"/>
        <v/>
      </c>
      <c r="W3789" s="41"/>
      <c r="X3789" s="41"/>
      <c r="Y3789" s="41"/>
      <c r="AJ3789" s="41"/>
    </row>
    <row r="3790" spans="22:36" x14ac:dyDescent="0.35">
      <c r="V3790" s="41" t="str">
        <f t="shared" si="69"/>
        <v/>
      </c>
      <c r="W3790" s="41"/>
      <c r="X3790" s="41"/>
      <c r="Y3790" s="41"/>
      <c r="AJ3790" s="41"/>
    </row>
    <row r="3791" spans="22:36" x14ac:dyDescent="0.35">
      <c r="V3791" s="41" t="str">
        <f t="shared" si="69"/>
        <v/>
      </c>
      <c r="W3791" s="41"/>
      <c r="X3791" s="41"/>
      <c r="Y3791" s="41"/>
      <c r="AJ3791" s="41"/>
    </row>
    <row r="3792" spans="22:36" x14ac:dyDescent="0.35">
      <c r="V3792" s="41" t="str">
        <f t="shared" si="69"/>
        <v/>
      </c>
      <c r="W3792" s="41"/>
      <c r="X3792" s="41"/>
      <c r="Y3792" s="41"/>
      <c r="AJ3792" s="41"/>
    </row>
    <row r="3793" spans="22:36" x14ac:dyDescent="0.35">
      <c r="V3793" s="41" t="str">
        <f t="shared" si="69"/>
        <v/>
      </c>
      <c r="W3793" s="41"/>
      <c r="X3793" s="41"/>
      <c r="Y3793" s="41"/>
      <c r="AJ3793" s="41"/>
    </row>
    <row r="3794" spans="22:36" x14ac:dyDescent="0.35">
      <c r="V3794" s="41" t="str">
        <f t="shared" si="69"/>
        <v/>
      </c>
      <c r="W3794" s="41"/>
      <c r="X3794" s="41"/>
      <c r="Y3794" s="41"/>
      <c r="AJ3794" s="41"/>
    </row>
    <row r="3795" spans="22:36" x14ac:dyDescent="0.35">
      <c r="V3795" s="41" t="str">
        <f t="shared" si="69"/>
        <v/>
      </c>
      <c r="W3795" s="41"/>
      <c r="X3795" s="41"/>
      <c r="Y3795" s="41"/>
      <c r="AJ3795" s="41"/>
    </row>
    <row r="3796" spans="22:36" x14ac:dyDescent="0.35">
      <c r="V3796" s="41" t="str">
        <f t="shared" si="69"/>
        <v/>
      </c>
      <c r="W3796" s="41"/>
      <c r="X3796" s="41"/>
      <c r="Y3796" s="41"/>
      <c r="AJ3796" s="41"/>
    </row>
    <row r="3797" spans="22:36" x14ac:dyDescent="0.35">
      <c r="V3797" s="41" t="str">
        <f t="shared" si="69"/>
        <v/>
      </c>
      <c r="W3797" s="41"/>
      <c r="X3797" s="41"/>
      <c r="Y3797" s="41"/>
      <c r="AJ3797" s="41"/>
    </row>
    <row r="3798" spans="22:36" x14ac:dyDescent="0.35">
      <c r="V3798" s="41" t="str">
        <f t="shared" si="69"/>
        <v/>
      </c>
      <c r="W3798" s="41"/>
      <c r="X3798" s="41"/>
      <c r="Y3798" s="41"/>
      <c r="AJ3798" s="41"/>
    </row>
    <row r="3799" spans="22:36" x14ac:dyDescent="0.35">
      <c r="V3799" s="41" t="str">
        <f t="shared" si="69"/>
        <v/>
      </c>
      <c r="W3799" s="41"/>
      <c r="X3799" s="41"/>
      <c r="Y3799" s="41"/>
      <c r="AJ3799" s="41"/>
    </row>
    <row r="3800" spans="22:36" x14ac:dyDescent="0.35">
      <c r="V3800" s="41" t="str">
        <f t="shared" si="69"/>
        <v/>
      </c>
      <c r="W3800" s="41"/>
      <c r="X3800" s="41"/>
      <c r="Y3800" s="41"/>
      <c r="AJ3800" s="41"/>
    </row>
    <row r="3801" spans="22:36" x14ac:dyDescent="0.35">
      <c r="V3801" s="41" t="str">
        <f t="shared" si="69"/>
        <v/>
      </c>
      <c r="W3801" s="41"/>
      <c r="X3801" s="41"/>
      <c r="Y3801" s="41"/>
      <c r="AJ3801" s="41"/>
    </row>
    <row r="3802" spans="22:36" x14ac:dyDescent="0.35">
      <c r="V3802" s="41" t="str">
        <f t="shared" si="69"/>
        <v/>
      </c>
      <c r="W3802" s="41"/>
      <c r="X3802" s="41"/>
      <c r="Y3802" s="41"/>
      <c r="AJ3802" s="41"/>
    </row>
    <row r="3803" spans="22:36" x14ac:dyDescent="0.35">
      <c r="V3803" s="41" t="str">
        <f t="shared" si="69"/>
        <v/>
      </c>
      <c r="W3803" s="41"/>
      <c r="X3803" s="41"/>
      <c r="Y3803" s="41"/>
      <c r="AJ3803" s="41"/>
    </row>
    <row r="3804" spans="22:36" x14ac:dyDescent="0.35">
      <c r="V3804" s="41" t="str">
        <f t="shared" si="69"/>
        <v/>
      </c>
      <c r="W3804" s="41"/>
      <c r="X3804" s="41"/>
      <c r="Y3804" s="41"/>
      <c r="AJ3804" s="41"/>
    </row>
    <row r="3805" spans="22:36" x14ac:dyDescent="0.35">
      <c r="V3805" s="41" t="str">
        <f t="shared" si="69"/>
        <v/>
      </c>
      <c r="W3805" s="41"/>
      <c r="X3805" s="41"/>
      <c r="Y3805" s="41"/>
      <c r="AJ3805" s="41"/>
    </row>
    <row r="3806" spans="22:36" x14ac:dyDescent="0.35">
      <c r="V3806" s="41" t="str">
        <f t="shared" si="69"/>
        <v/>
      </c>
      <c r="W3806" s="41"/>
      <c r="X3806" s="41"/>
      <c r="Y3806" s="41"/>
      <c r="AJ3806" s="41"/>
    </row>
    <row r="3807" spans="22:36" x14ac:dyDescent="0.35">
      <c r="V3807" s="41" t="str">
        <f t="shared" si="69"/>
        <v/>
      </c>
      <c r="W3807" s="41"/>
      <c r="X3807" s="41"/>
      <c r="Y3807" s="41"/>
      <c r="AJ3807" s="41"/>
    </row>
    <row r="3808" spans="22:36" x14ac:dyDescent="0.35">
      <c r="V3808" s="41" t="str">
        <f t="shared" si="69"/>
        <v/>
      </c>
      <c r="W3808" s="41"/>
      <c r="X3808" s="41"/>
      <c r="Y3808" s="41"/>
      <c r="AJ3808" s="41"/>
    </row>
    <row r="3809" spans="22:36" x14ac:dyDescent="0.35">
      <c r="V3809" s="41" t="str">
        <f t="shared" si="69"/>
        <v/>
      </c>
      <c r="W3809" s="41"/>
      <c r="X3809" s="41"/>
      <c r="Y3809" s="41"/>
      <c r="AJ3809" s="41"/>
    </row>
    <row r="3810" spans="22:36" x14ac:dyDescent="0.35">
      <c r="V3810" s="41" t="str">
        <f t="shared" si="69"/>
        <v/>
      </c>
      <c r="W3810" s="41"/>
      <c r="X3810" s="41"/>
      <c r="Y3810" s="41"/>
      <c r="AJ3810" s="41"/>
    </row>
    <row r="3811" spans="22:36" x14ac:dyDescent="0.35">
      <c r="V3811" s="41" t="str">
        <f t="shared" si="69"/>
        <v/>
      </c>
      <c r="W3811" s="41"/>
      <c r="X3811" s="41"/>
      <c r="Y3811" s="41"/>
      <c r="AJ3811" s="41"/>
    </row>
    <row r="3812" spans="22:36" x14ac:dyDescent="0.35">
      <c r="V3812" s="41" t="str">
        <f t="shared" si="69"/>
        <v/>
      </c>
      <c r="W3812" s="41"/>
      <c r="X3812" s="41"/>
      <c r="Y3812" s="41"/>
      <c r="AJ3812" s="41"/>
    </row>
    <row r="3813" spans="22:36" x14ac:dyDescent="0.35">
      <c r="V3813" s="41" t="str">
        <f t="shared" si="69"/>
        <v/>
      </c>
      <c r="W3813" s="41"/>
      <c r="X3813" s="41"/>
      <c r="Y3813" s="41"/>
      <c r="AJ3813" s="41"/>
    </row>
    <row r="3814" spans="22:36" x14ac:dyDescent="0.35">
      <c r="V3814" s="41" t="str">
        <f t="shared" si="69"/>
        <v/>
      </c>
      <c r="W3814" s="41"/>
      <c r="X3814" s="41"/>
      <c r="Y3814" s="41"/>
      <c r="AJ3814" s="41"/>
    </row>
    <row r="3815" spans="22:36" x14ac:dyDescent="0.35">
      <c r="V3815" s="41" t="str">
        <f t="shared" si="69"/>
        <v/>
      </c>
      <c r="W3815" s="41"/>
      <c r="X3815" s="41"/>
      <c r="Y3815" s="41"/>
      <c r="AJ3815" s="41"/>
    </row>
    <row r="3816" spans="22:36" x14ac:dyDescent="0.35">
      <c r="V3816" s="41" t="str">
        <f t="shared" si="69"/>
        <v/>
      </c>
      <c r="W3816" s="41"/>
      <c r="X3816" s="41"/>
      <c r="Y3816" s="41"/>
      <c r="AJ3816" s="41"/>
    </row>
    <row r="3817" spans="22:36" x14ac:dyDescent="0.35">
      <c r="V3817" s="41" t="str">
        <f t="shared" si="69"/>
        <v/>
      </c>
      <c r="W3817" s="41"/>
      <c r="X3817" s="41"/>
      <c r="Y3817" s="41"/>
      <c r="AJ3817" s="41"/>
    </row>
    <row r="3818" spans="22:36" x14ac:dyDescent="0.35">
      <c r="V3818" s="41" t="str">
        <f t="shared" si="69"/>
        <v/>
      </c>
      <c r="W3818" s="41"/>
      <c r="X3818" s="41"/>
      <c r="Y3818" s="41"/>
      <c r="AJ3818" s="41"/>
    </row>
    <row r="3819" spans="22:36" x14ac:dyDescent="0.35">
      <c r="V3819" s="41" t="str">
        <f t="shared" si="69"/>
        <v/>
      </c>
      <c r="W3819" s="41"/>
      <c r="X3819" s="41"/>
      <c r="Y3819" s="41"/>
      <c r="AJ3819" s="41"/>
    </row>
    <row r="3820" spans="22:36" x14ac:dyDescent="0.35">
      <c r="V3820" s="41" t="str">
        <f t="shared" si="69"/>
        <v/>
      </c>
      <c r="W3820" s="41"/>
      <c r="X3820" s="41"/>
      <c r="Y3820" s="41"/>
      <c r="AJ3820" s="41"/>
    </row>
    <row r="3821" spans="22:36" x14ac:dyDescent="0.35">
      <c r="V3821" s="41" t="str">
        <f t="shared" si="69"/>
        <v/>
      </c>
      <c r="W3821" s="41"/>
      <c r="X3821" s="41"/>
      <c r="Y3821" s="41"/>
      <c r="AJ3821" s="41"/>
    </row>
    <row r="3822" spans="22:36" x14ac:dyDescent="0.35">
      <c r="V3822" s="41" t="str">
        <f t="shared" si="69"/>
        <v/>
      </c>
      <c r="W3822" s="41"/>
      <c r="X3822" s="41"/>
      <c r="Y3822" s="41"/>
      <c r="AJ3822" s="41"/>
    </row>
    <row r="3823" spans="22:36" x14ac:dyDescent="0.35">
      <c r="V3823" s="41" t="str">
        <f t="shared" si="69"/>
        <v/>
      </c>
      <c r="W3823" s="41"/>
      <c r="X3823" s="41"/>
      <c r="Y3823" s="41"/>
      <c r="AJ3823" s="41"/>
    </row>
    <row r="3824" spans="22:36" x14ac:dyDescent="0.35">
      <c r="V3824" s="41" t="str">
        <f t="shared" si="69"/>
        <v/>
      </c>
      <c r="W3824" s="41"/>
      <c r="X3824" s="41"/>
      <c r="Y3824" s="41"/>
      <c r="AJ3824" s="41"/>
    </row>
    <row r="3825" spans="22:36" x14ac:dyDescent="0.35">
      <c r="V3825" s="41" t="str">
        <f t="shared" si="69"/>
        <v/>
      </c>
      <c r="W3825" s="41"/>
      <c r="X3825" s="41"/>
      <c r="Y3825" s="41"/>
      <c r="AJ3825" s="41"/>
    </row>
    <row r="3826" spans="22:36" x14ac:dyDescent="0.35">
      <c r="V3826" s="41" t="str">
        <f t="shared" si="69"/>
        <v/>
      </c>
      <c r="W3826" s="41"/>
      <c r="X3826" s="41"/>
      <c r="Y3826" s="41"/>
      <c r="AJ3826" s="41"/>
    </row>
    <row r="3827" spans="22:36" x14ac:dyDescent="0.35">
      <c r="V3827" s="41" t="str">
        <f t="shared" si="69"/>
        <v/>
      </c>
      <c r="W3827" s="41"/>
      <c r="X3827" s="41"/>
      <c r="Y3827" s="41"/>
      <c r="AJ3827" s="41"/>
    </row>
    <row r="3828" spans="22:36" x14ac:dyDescent="0.35">
      <c r="V3828" s="41" t="str">
        <f t="shared" si="69"/>
        <v/>
      </c>
      <c r="W3828" s="41"/>
      <c r="X3828" s="41"/>
      <c r="Y3828" s="41"/>
      <c r="AJ3828" s="41"/>
    </row>
    <row r="3829" spans="22:36" x14ac:dyDescent="0.35">
      <c r="V3829" s="41" t="str">
        <f t="shared" si="69"/>
        <v/>
      </c>
      <c r="W3829" s="41"/>
      <c r="X3829" s="41"/>
      <c r="Y3829" s="41"/>
      <c r="AJ3829" s="41"/>
    </row>
    <row r="3830" spans="22:36" x14ac:dyDescent="0.35">
      <c r="V3830" s="41" t="str">
        <f t="shared" si="69"/>
        <v/>
      </c>
      <c r="W3830" s="41"/>
      <c r="X3830" s="41"/>
      <c r="Y3830" s="41"/>
      <c r="AJ3830" s="41"/>
    </row>
    <row r="3831" spans="22:36" x14ac:dyDescent="0.35">
      <c r="V3831" s="41" t="str">
        <f t="shared" si="69"/>
        <v/>
      </c>
      <c r="W3831" s="41"/>
      <c r="X3831" s="41"/>
      <c r="Y3831" s="41"/>
      <c r="AJ3831" s="41"/>
    </row>
    <row r="3832" spans="22:36" x14ac:dyDescent="0.35">
      <c r="V3832" s="41" t="str">
        <f t="shared" si="69"/>
        <v/>
      </c>
      <c r="W3832" s="41"/>
      <c r="X3832" s="41"/>
      <c r="Y3832" s="41"/>
      <c r="AJ3832" s="41"/>
    </row>
    <row r="3833" spans="22:36" x14ac:dyDescent="0.35">
      <c r="V3833" s="41" t="str">
        <f t="shared" si="69"/>
        <v/>
      </c>
      <c r="W3833" s="41"/>
      <c r="X3833" s="41"/>
      <c r="Y3833" s="41"/>
      <c r="AJ3833" s="41"/>
    </row>
    <row r="3834" spans="22:36" x14ac:dyDescent="0.35">
      <c r="V3834" s="41" t="str">
        <f t="shared" si="69"/>
        <v/>
      </c>
      <c r="W3834" s="41"/>
      <c r="X3834" s="41"/>
      <c r="Y3834" s="41"/>
      <c r="AJ3834" s="41"/>
    </row>
    <row r="3835" spans="22:36" x14ac:dyDescent="0.35">
      <c r="V3835" s="41" t="str">
        <f t="shared" si="69"/>
        <v/>
      </c>
      <c r="W3835" s="41"/>
      <c r="X3835" s="41"/>
      <c r="Y3835" s="41"/>
      <c r="AJ3835" s="41"/>
    </row>
    <row r="3836" spans="22:36" x14ac:dyDescent="0.35">
      <c r="V3836" s="41" t="str">
        <f t="shared" si="69"/>
        <v/>
      </c>
      <c r="W3836" s="41"/>
      <c r="X3836" s="41"/>
      <c r="Y3836" s="41"/>
      <c r="AJ3836" s="41"/>
    </row>
    <row r="3837" spans="22:36" x14ac:dyDescent="0.35">
      <c r="V3837" s="41" t="str">
        <f t="shared" si="69"/>
        <v/>
      </c>
      <c r="W3837" s="41"/>
      <c r="X3837" s="41"/>
      <c r="Y3837" s="41"/>
      <c r="AJ3837" s="41"/>
    </row>
    <row r="3838" spans="22:36" x14ac:dyDescent="0.35">
      <c r="V3838" s="41" t="str">
        <f t="shared" si="69"/>
        <v/>
      </c>
      <c r="W3838" s="41"/>
      <c r="X3838" s="41"/>
      <c r="Y3838" s="41"/>
      <c r="AJ3838" s="41"/>
    </row>
    <row r="3839" spans="22:36" x14ac:dyDescent="0.35">
      <c r="V3839" s="41" t="str">
        <f t="shared" si="69"/>
        <v/>
      </c>
      <c r="W3839" s="41"/>
      <c r="X3839" s="41"/>
      <c r="Y3839" s="41"/>
      <c r="AJ3839" s="41"/>
    </row>
    <row r="3840" spans="22:36" x14ac:dyDescent="0.35">
      <c r="V3840" s="41" t="str">
        <f t="shared" si="69"/>
        <v/>
      </c>
      <c r="W3840" s="41"/>
      <c r="X3840" s="41"/>
      <c r="Y3840" s="41"/>
      <c r="AJ3840" s="41"/>
    </row>
    <row r="3841" spans="22:36" x14ac:dyDescent="0.35">
      <c r="V3841" s="41" t="str">
        <f t="shared" si="69"/>
        <v/>
      </c>
      <c r="W3841" s="41"/>
      <c r="X3841" s="41"/>
      <c r="Y3841" s="41"/>
      <c r="AJ3841" s="41"/>
    </row>
    <row r="3842" spans="22:36" x14ac:dyDescent="0.35">
      <c r="V3842" s="41" t="str">
        <f t="shared" si="69"/>
        <v/>
      </c>
      <c r="W3842" s="41"/>
      <c r="X3842" s="41"/>
      <c r="Y3842" s="41"/>
      <c r="AJ3842" s="41"/>
    </row>
    <row r="3843" spans="22:36" x14ac:dyDescent="0.35">
      <c r="V3843" s="41" t="str">
        <f t="shared" si="69"/>
        <v/>
      </c>
      <c r="W3843" s="41"/>
      <c r="X3843" s="41"/>
      <c r="Y3843" s="41"/>
      <c r="AJ3843" s="41"/>
    </row>
    <row r="3844" spans="22:36" x14ac:dyDescent="0.35">
      <c r="V3844" s="41" t="str">
        <f t="shared" si="69"/>
        <v/>
      </c>
      <c r="W3844" s="41"/>
      <c r="X3844" s="41"/>
      <c r="Y3844" s="41"/>
      <c r="AJ3844" s="41"/>
    </row>
    <row r="3845" spans="22:36" x14ac:dyDescent="0.35">
      <c r="V3845" s="41" t="str">
        <f t="shared" si="69"/>
        <v/>
      </c>
      <c r="W3845" s="41"/>
      <c r="X3845" s="41"/>
      <c r="Y3845" s="41"/>
      <c r="AJ3845" s="41"/>
    </row>
    <row r="3846" spans="22:36" x14ac:dyDescent="0.35">
      <c r="V3846" s="41" t="str">
        <f t="shared" si="69"/>
        <v/>
      </c>
      <c r="W3846" s="41"/>
      <c r="X3846" s="41"/>
      <c r="Y3846" s="41"/>
      <c r="AJ3846" s="41"/>
    </row>
    <row r="3847" spans="22:36" x14ac:dyDescent="0.35">
      <c r="V3847" s="41" t="str">
        <f t="shared" si="69"/>
        <v/>
      </c>
      <c r="W3847" s="41"/>
      <c r="X3847" s="41"/>
      <c r="Y3847" s="41"/>
      <c r="AJ3847" s="41"/>
    </row>
    <row r="3848" spans="22:36" x14ac:dyDescent="0.35">
      <c r="V3848" s="41" t="str">
        <f t="shared" si="69"/>
        <v/>
      </c>
      <c r="W3848" s="41"/>
      <c r="X3848" s="41"/>
      <c r="Y3848" s="41"/>
      <c r="AJ3848" s="41"/>
    </row>
    <row r="3849" spans="22:36" x14ac:dyDescent="0.35">
      <c r="V3849" s="41" t="str">
        <f t="shared" si="69"/>
        <v/>
      </c>
      <c r="W3849" s="41"/>
      <c r="X3849" s="41"/>
      <c r="Y3849" s="41"/>
      <c r="AJ3849" s="41"/>
    </row>
    <row r="3850" spans="22:36" x14ac:dyDescent="0.35">
      <c r="V3850" s="41" t="str">
        <f t="shared" ref="V3850:V3913" si="70">IF(AND(E3849&lt;&gt;"",J3849&lt;&gt;"",K3849&lt;&gt;""),
IF(AND(E3849="Ducted",J3849&lt;10,K3849&lt;3.5),"ERROR: AEER must be greater than 3.5",
IF(AND(E3849="Ducted",J3849&gt;=10,J3849&lt;25,K3849&lt;3.4),"ERROR: AEER must be greater than 3.4",
IF(AND(E3849="Ducted",J3849&gt;=25,J3849&lt;=39,K3849&lt;3.4),"ERROR: AEER must be greater than 3.4",
IF(AND(E3849="Ducted",J3849&gt;39,J3849&lt;=65,K3849&lt;3.2),"ERROR: AEER must be greater than 3.2",
IF(AND(E3849="Non-ducted",J3849&lt;4,K3849&lt;4.1),"ERROR: AEER must be greater than 4.1",
IF(AND(E3849="Non-ducted",J3849&gt;=4,J3849&lt;7,K3849&lt;3.7),"ERROR: AEER must be greater than 3.7",
IF(AND(E3849="Non-ducted",J3849&gt;=7,J3849&lt;10,K3849&lt;3.7),"ERROR: AEER must be greater than 3.7",
IF(AND(E3849="Non-ducted",J3849&gt;=10,J3849&lt;=39,K3849&lt;3.6),"ERROR: AEER must be greater than 3.6",
IF(AND(E3849="Non-ducted",J3849&gt;39,J3849&lt;=65,K3849&lt;3.4),"ERROR: AEER must be greater than 3.4",""))))))))),"")</f>
        <v/>
      </c>
      <c r="W3850" s="41"/>
      <c r="X3850" s="41"/>
      <c r="Y3850" s="41"/>
      <c r="AJ3850" s="41"/>
    </row>
    <row r="3851" spans="22:36" x14ac:dyDescent="0.35">
      <c r="V3851" s="41" t="str">
        <f t="shared" si="70"/>
        <v/>
      </c>
      <c r="W3851" s="41"/>
      <c r="X3851" s="41"/>
      <c r="Y3851" s="41"/>
      <c r="AJ3851" s="41"/>
    </row>
    <row r="3852" spans="22:36" x14ac:dyDescent="0.35">
      <c r="V3852" s="41" t="str">
        <f t="shared" si="70"/>
        <v/>
      </c>
      <c r="W3852" s="41"/>
      <c r="X3852" s="41"/>
      <c r="Y3852" s="41"/>
      <c r="AJ3852" s="41"/>
    </row>
    <row r="3853" spans="22:36" x14ac:dyDescent="0.35">
      <c r="V3853" s="41" t="str">
        <f t="shared" si="70"/>
        <v/>
      </c>
      <c r="W3853" s="41"/>
      <c r="X3853" s="41"/>
      <c r="Y3853" s="41"/>
      <c r="AJ3853" s="41"/>
    </row>
    <row r="3854" spans="22:36" x14ac:dyDescent="0.35">
      <c r="V3854" s="41" t="str">
        <f t="shared" si="70"/>
        <v/>
      </c>
      <c r="W3854" s="41"/>
      <c r="X3854" s="41"/>
      <c r="Y3854" s="41"/>
      <c r="AJ3854" s="41"/>
    </row>
    <row r="3855" spans="22:36" x14ac:dyDescent="0.35">
      <c r="V3855" s="41" t="str">
        <f t="shared" si="70"/>
        <v/>
      </c>
      <c r="W3855" s="41"/>
      <c r="X3855" s="41"/>
      <c r="Y3855" s="41"/>
      <c r="AJ3855" s="41"/>
    </row>
    <row r="3856" spans="22:36" x14ac:dyDescent="0.35">
      <c r="V3856" s="41" t="str">
        <f t="shared" si="70"/>
        <v/>
      </c>
      <c r="W3856" s="41"/>
      <c r="X3856" s="41"/>
      <c r="Y3856" s="41"/>
      <c r="AJ3856" s="41"/>
    </row>
    <row r="3857" spans="22:36" x14ac:dyDescent="0.35">
      <c r="V3857" s="41" t="str">
        <f t="shared" si="70"/>
        <v/>
      </c>
      <c r="W3857" s="41"/>
      <c r="X3857" s="41"/>
      <c r="Y3857" s="41"/>
      <c r="AJ3857" s="41"/>
    </row>
    <row r="3858" spans="22:36" x14ac:dyDescent="0.35">
      <c r="V3858" s="41" t="str">
        <f t="shared" si="70"/>
        <v/>
      </c>
      <c r="W3858" s="41"/>
      <c r="X3858" s="41"/>
      <c r="Y3858" s="41"/>
      <c r="AJ3858" s="41"/>
    </row>
    <row r="3859" spans="22:36" x14ac:dyDescent="0.35">
      <c r="V3859" s="41" t="str">
        <f t="shared" si="70"/>
        <v/>
      </c>
      <c r="W3859" s="41"/>
      <c r="X3859" s="41"/>
      <c r="Y3859" s="41"/>
      <c r="AJ3859" s="41"/>
    </row>
    <row r="3860" spans="22:36" x14ac:dyDescent="0.35">
      <c r="V3860" s="41" t="str">
        <f t="shared" si="70"/>
        <v/>
      </c>
      <c r="W3860" s="41"/>
      <c r="X3860" s="41"/>
      <c r="Y3860" s="41"/>
      <c r="AJ3860" s="41"/>
    </row>
    <row r="3861" spans="22:36" x14ac:dyDescent="0.35">
      <c r="V3861" s="41" t="str">
        <f t="shared" si="70"/>
        <v/>
      </c>
      <c r="W3861" s="41"/>
      <c r="X3861" s="41"/>
      <c r="Y3861" s="41"/>
      <c r="AJ3861" s="41"/>
    </row>
    <row r="3862" spans="22:36" x14ac:dyDescent="0.35">
      <c r="V3862" s="41" t="str">
        <f t="shared" si="70"/>
        <v/>
      </c>
      <c r="W3862" s="41"/>
      <c r="X3862" s="41"/>
      <c r="Y3862" s="41"/>
      <c r="AJ3862" s="41"/>
    </row>
    <row r="3863" spans="22:36" x14ac:dyDescent="0.35">
      <c r="V3863" s="41" t="str">
        <f t="shared" si="70"/>
        <v/>
      </c>
      <c r="W3863" s="41"/>
      <c r="X3863" s="41"/>
      <c r="Y3863" s="41"/>
      <c r="AJ3863" s="41"/>
    </row>
    <row r="3864" spans="22:36" x14ac:dyDescent="0.35">
      <c r="V3864" s="41" t="str">
        <f t="shared" si="70"/>
        <v/>
      </c>
      <c r="W3864" s="41"/>
      <c r="X3864" s="41"/>
      <c r="Y3864" s="41"/>
      <c r="AJ3864" s="41"/>
    </row>
    <row r="3865" spans="22:36" x14ac:dyDescent="0.35">
      <c r="V3865" s="41" t="str">
        <f t="shared" si="70"/>
        <v/>
      </c>
      <c r="W3865" s="41"/>
      <c r="X3865" s="41"/>
      <c r="Y3865" s="41"/>
      <c r="AJ3865" s="41"/>
    </row>
    <row r="3866" spans="22:36" x14ac:dyDescent="0.35">
      <c r="V3866" s="41" t="str">
        <f t="shared" si="70"/>
        <v/>
      </c>
      <c r="W3866" s="41"/>
      <c r="X3866" s="41"/>
      <c r="Y3866" s="41"/>
      <c r="AJ3866" s="41"/>
    </row>
    <row r="3867" spans="22:36" x14ac:dyDescent="0.35">
      <c r="V3867" s="41" t="str">
        <f t="shared" si="70"/>
        <v/>
      </c>
      <c r="W3867" s="41"/>
      <c r="X3867" s="41"/>
      <c r="Y3867" s="41"/>
      <c r="AJ3867" s="41"/>
    </row>
    <row r="3868" spans="22:36" x14ac:dyDescent="0.35">
      <c r="V3868" s="41" t="str">
        <f t="shared" si="70"/>
        <v/>
      </c>
      <c r="W3868" s="41"/>
      <c r="X3868" s="41"/>
      <c r="Y3868" s="41"/>
      <c r="AJ3868" s="41"/>
    </row>
    <row r="3869" spans="22:36" x14ac:dyDescent="0.35">
      <c r="V3869" s="41" t="str">
        <f t="shared" si="70"/>
        <v/>
      </c>
      <c r="W3869" s="41"/>
      <c r="X3869" s="41"/>
      <c r="Y3869" s="41"/>
      <c r="AJ3869" s="41"/>
    </row>
    <row r="3870" spans="22:36" x14ac:dyDescent="0.35">
      <c r="V3870" s="41" t="str">
        <f t="shared" si="70"/>
        <v/>
      </c>
      <c r="W3870" s="41"/>
      <c r="X3870" s="41"/>
      <c r="Y3870" s="41"/>
      <c r="AJ3870" s="41"/>
    </row>
    <row r="3871" spans="22:36" x14ac:dyDescent="0.35">
      <c r="V3871" s="41" t="str">
        <f t="shared" si="70"/>
        <v/>
      </c>
      <c r="W3871" s="41"/>
      <c r="X3871" s="41"/>
      <c r="Y3871" s="41"/>
      <c r="AJ3871" s="41"/>
    </row>
    <row r="3872" spans="22:36" x14ac:dyDescent="0.35">
      <c r="V3872" s="41" t="str">
        <f t="shared" si="70"/>
        <v/>
      </c>
      <c r="W3872" s="41"/>
      <c r="X3872" s="41"/>
      <c r="Y3872" s="41"/>
      <c r="AJ3872" s="41"/>
    </row>
    <row r="3873" spans="22:36" x14ac:dyDescent="0.35">
      <c r="V3873" s="41" t="str">
        <f t="shared" si="70"/>
        <v/>
      </c>
      <c r="W3873" s="41"/>
      <c r="X3873" s="41"/>
      <c r="Y3873" s="41"/>
      <c r="AJ3873" s="41"/>
    </row>
    <row r="3874" spans="22:36" x14ac:dyDescent="0.35">
      <c r="V3874" s="41" t="str">
        <f t="shared" si="70"/>
        <v/>
      </c>
      <c r="W3874" s="41"/>
      <c r="X3874" s="41"/>
      <c r="Y3874" s="41"/>
      <c r="AJ3874" s="41"/>
    </row>
    <row r="3875" spans="22:36" x14ac:dyDescent="0.35">
      <c r="V3875" s="41" t="str">
        <f t="shared" si="70"/>
        <v/>
      </c>
      <c r="W3875" s="41"/>
      <c r="X3875" s="41"/>
      <c r="Y3875" s="41"/>
      <c r="AJ3875" s="41"/>
    </row>
    <row r="3876" spans="22:36" x14ac:dyDescent="0.35">
      <c r="V3876" s="41" t="str">
        <f t="shared" si="70"/>
        <v/>
      </c>
      <c r="W3876" s="41"/>
      <c r="X3876" s="41"/>
      <c r="Y3876" s="41"/>
      <c r="AJ3876" s="41"/>
    </row>
    <row r="3877" spans="22:36" x14ac:dyDescent="0.35">
      <c r="V3877" s="41" t="str">
        <f t="shared" si="70"/>
        <v/>
      </c>
      <c r="W3877" s="41"/>
      <c r="X3877" s="41"/>
      <c r="Y3877" s="41"/>
      <c r="AJ3877" s="41"/>
    </row>
    <row r="3878" spans="22:36" x14ac:dyDescent="0.35">
      <c r="V3878" s="41" t="str">
        <f t="shared" si="70"/>
        <v/>
      </c>
      <c r="W3878" s="41"/>
      <c r="X3878" s="41"/>
      <c r="Y3878" s="41"/>
      <c r="AJ3878" s="41"/>
    </row>
    <row r="3879" spans="22:36" x14ac:dyDescent="0.35">
      <c r="V3879" s="41" t="str">
        <f t="shared" si="70"/>
        <v/>
      </c>
      <c r="W3879" s="41"/>
      <c r="X3879" s="41"/>
      <c r="Y3879" s="41"/>
      <c r="AJ3879" s="41"/>
    </row>
    <row r="3880" spans="22:36" x14ac:dyDescent="0.35">
      <c r="V3880" s="41" t="str">
        <f t="shared" si="70"/>
        <v/>
      </c>
      <c r="W3880" s="41"/>
      <c r="X3880" s="41"/>
      <c r="Y3880" s="41"/>
      <c r="AJ3880" s="41"/>
    </row>
    <row r="3881" spans="22:36" x14ac:dyDescent="0.35">
      <c r="V3881" s="41" t="str">
        <f t="shared" si="70"/>
        <v/>
      </c>
      <c r="W3881" s="41"/>
      <c r="X3881" s="41"/>
      <c r="Y3881" s="41"/>
      <c r="AJ3881" s="41"/>
    </row>
    <row r="3882" spans="22:36" x14ac:dyDescent="0.35">
      <c r="V3882" s="41" t="str">
        <f t="shared" si="70"/>
        <v/>
      </c>
      <c r="W3882" s="41"/>
      <c r="X3882" s="41"/>
      <c r="Y3882" s="41"/>
      <c r="AJ3882" s="41"/>
    </row>
    <row r="3883" spans="22:36" x14ac:dyDescent="0.35">
      <c r="V3883" s="41" t="str">
        <f t="shared" si="70"/>
        <v/>
      </c>
      <c r="W3883" s="41"/>
      <c r="X3883" s="41"/>
      <c r="Y3883" s="41"/>
      <c r="AJ3883" s="41"/>
    </row>
    <row r="3884" spans="22:36" x14ac:dyDescent="0.35">
      <c r="V3884" s="41" t="str">
        <f t="shared" si="70"/>
        <v/>
      </c>
      <c r="W3884" s="41"/>
      <c r="X3884" s="41"/>
      <c r="Y3884" s="41"/>
      <c r="AJ3884" s="41"/>
    </row>
    <row r="3885" spans="22:36" x14ac:dyDescent="0.35">
      <c r="V3885" s="41" t="str">
        <f t="shared" si="70"/>
        <v/>
      </c>
      <c r="W3885" s="41"/>
      <c r="X3885" s="41"/>
      <c r="Y3885" s="41"/>
      <c r="AJ3885" s="41"/>
    </row>
    <row r="3886" spans="22:36" x14ac:dyDescent="0.35">
      <c r="V3886" s="41" t="str">
        <f t="shared" si="70"/>
        <v/>
      </c>
      <c r="W3886" s="41"/>
      <c r="X3886" s="41"/>
      <c r="Y3886" s="41"/>
      <c r="AJ3886" s="41"/>
    </row>
    <row r="3887" spans="22:36" x14ac:dyDescent="0.35">
      <c r="V3887" s="41" t="str">
        <f t="shared" si="70"/>
        <v/>
      </c>
      <c r="W3887" s="41"/>
      <c r="X3887" s="41"/>
      <c r="Y3887" s="41"/>
      <c r="AJ3887" s="41"/>
    </row>
    <row r="3888" spans="22:36" x14ac:dyDescent="0.35">
      <c r="V3888" s="41" t="str">
        <f t="shared" si="70"/>
        <v/>
      </c>
      <c r="W3888" s="41"/>
      <c r="X3888" s="41"/>
      <c r="Y3888" s="41"/>
      <c r="AJ3888" s="41"/>
    </row>
    <row r="3889" spans="22:36" x14ac:dyDescent="0.35">
      <c r="V3889" s="41" t="str">
        <f t="shared" si="70"/>
        <v/>
      </c>
      <c r="W3889" s="41"/>
      <c r="X3889" s="41"/>
      <c r="Y3889" s="41"/>
      <c r="AJ3889" s="41"/>
    </row>
    <row r="3890" spans="22:36" x14ac:dyDescent="0.35">
      <c r="V3890" s="41" t="str">
        <f t="shared" si="70"/>
        <v/>
      </c>
      <c r="W3890" s="41"/>
      <c r="X3890" s="41"/>
      <c r="Y3890" s="41"/>
      <c r="AJ3890" s="41"/>
    </row>
    <row r="3891" spans="22:36" x14ac:dyDescent="0.35">
      <c r="V3891" s="41" t="str">
        <f t="shared" si="70"/>
        <v/>
      </c>
      <c r="W3891" s="41"/>
      <c r="X3891" s="41"/>
      <c r="Y3891" s="41"/>
      <c r="AJ3891" s="41"/>
    </row>
    <row r="3892" spans="22:36" x14ac:dyDescent="0.35">
      <c r="V3892" s="41" t="str">
        <f t="shared" si="70"/>
        <v/>
      </c>
      <c r="W3892" s="41"/>
      <c r="X3892" s="41"/>
      <c r="Y3892" s="41"/>
      <c r="AJ3892" s="41"/>
    </row>
    <row r="3893" spans="22:36" x14ac:dyDescent="0.35">
      <c r="V3893" s="41" t="str">
        <f t="shared" si="70"/>
        <v/>
      </c>
      <c r="W3893" s="41"/>
      <c r="X3893" s="41"/>
      <c r="Y3893" s="41"/>
      <c r="AJ3893" s="41"/>
    </row>
    <row r="3894" spans="22:36" x14ac:dyDescent="0.35">
      <c r="V3894" s="41" t="str">
        <f t="shared" si="70"/>
        <v/>
      </c>
      <c r="W3894" s="41"/>
      <c r="X3894" s="41"/>
      <c r="Y3894" s="41"/>
      <c r="AJ3894" s="41"/>
    </row>
    <row r="3895" spans="22:36" x14ac:dyDescent="0.35">
      <c r="V3895" s="41" t="str">
        <f t="shared" si="70"/>
        <v/>
      </c>
      <c r="W3895" s="41"/>
      <c r="X3895" s="41"/>
      <c r="Y3895" s="41"/>
      <c r="AJ3895" s="41"/>
    </row>
    <row r="3896" spans="22:36" x14ac:dyDescent="0.35">
      <c r="V3896" s="41" t="str">
        <f t="shared" si="70"/>
        <v/>
      </c>
      <c r="W3896" s="41"/>
      <c r="X3896" s="41"/>
      <c r="Y3896" s="41"/>
      <c r="AJ3896" s="41"/>
    </row>
    <row r="3897" spans="22:36" x14ac:dyDescent="0.35">
      <c r="V3897" s="41" t="str">
        <f t="shared" si="70"/>
        <v/>
      </c>
      <c r="W3897" s="41"/>
      <c r="X3897" s="41"/>
      <c r="Y3897" s="41"/>
      <c r="AJ3897" s="41"/>
    </row>
    <row r="3898" spans="22:36" x14ac:dyDescent="0.35">
      <c r="V3898" s="41" t="str">
        <f t="shared" si="70"/>
        <v/>
      </c>
      <c r="W3898" s="41"/>
      <c r="X3898" s="41"/>
      <c r="Y3898" s="41"/>
      <c r="AJ3898" s="41"/>
    </row>
    <row r="3899" spans="22:36" x14ac:dyDescent="0.35">
      <c r="V3899" s="41" t="str">
        <f t="shared" si="70"/>
        <v/>
      </c>
      <c r="W3899" s="41"/>
      <c r="X3899" s="41"/>
      <c r="Y3899" s="41"/>
      <c r="AJ3899" s="41"/>
    </row>
    <row r="3900" spans="22:36" x14ac:dyDescent="0.35">
      <c r="V3900" s="41" t="str">
        <f t="shared" si="70"/>
        <v/>
      </c>
      <c r="W3900" s="41"/>
      <c r="X3900" s="41"/>
      <c r="Y3900" s="41"/>
      <c r="AJ3900" s="41"/>
    </row>
    <row r="3901" spans="22:36" x14ac:dyDescent="0.35">
      <c r="V3901" s="41" t="str">
        <f t="shared" si="70"/>
        <v/>
      </c>
      <c r="W3901" s="41"/>
      <c r="X3901" s="41"/>
      <c r="Y3901" s="41"/>
      <c r="AJ3901" s="41"/>
    </row>
    <row r="3902" spans="22:36" x14ac:dyDescent="0.35">
      <c r="V3902" s="41" t="str">
        <f t="shared" si="70"/>
        <v/>
      </c>
      <c r="W3902" s="41"/>
      <c r="X3902" s="41"/>
      <c r="Y3902" s="41"/>
      <c r="AJ3902" s="41"/>
    </row>
    <row r="3903" spans="22:36" x14ac:dyDescent="0.35">
      <c r="V3903" s="41" t="str">
        <f t="shared" si="70"/>
        <v/>
      </c>
      <c r="W3903" s="41"/>
      <c r="X3903" s="41"/>
      <c r="Y3903" s="41"/>
      <c r="AJ3903" s="41"/>
    </row>
    <row r="3904" spans="22:36" x14ac:dyDescent="0.35">
      <c r="V3904" s="41" t="str">
        <f t="shared" si="70"/>
        <v/>
      </c>
      <c r="W3904" s="41"/>
      <c r="X3904" s="41"/>
      <c r="Y3904" s="41"/>
      <c r="AJ3904" s="41"/>
    </row>
    <row r="3905" spans="22:36" x14ac:dyDescent="0.35">
      <c r="V3905" s="41" t="str">
        <f t="shared" si="70"/>
        <v/>
      </c>
      <c r="W3905" s="41"/>
      <c r="X3905" s="41"/>
      <c r="Y3905" s="41"/>
      <c r="AJ3905" s="41"/>
    </row>
    <row r="3906" spans="22:36" x14ac:dyDescent="0.35">
      <c r="V3906" s="41" t="str">
        <f t="shared" si="70"/>
        <v/>
      </c>
      <c r="W3906" s="41"/>
      <c r="X3906" s="41"/>
      <c r="Y3906" s="41"/>
      <c r="AJ3906" s="41"/>
    </row>
    <row r="3907" spans="22:36" x14ac:dyDescent="0.35">
      <c r="V3907" s="41" t="str">
        <f t="shared" si="70"/>
        <v/>
      </c>
      <c r="W3907" s="41"/>
      <c r="X3907" s="41"/>
      <c r="Y3907" s="41"/>
      <c r="AJ3907" s="41"/>
    </row>
    <row r="3908" spans="22:36" x14ac:dyDescent="0.35">
      <c r="V3908" s="41" t="str">
        <f t="shared" si="70"/>
        <v/>
      </c>
      <c r="W3908" s="41"/>
      <c r="X3908" s="41"/>
      <c r="Y3908" s="41"/>
      <c r="AJ3908" s="41"/>
    </row>
    <row r="3909" spans="22:36" x14ac:dyDescent="0.35">
      <c r="V3909" s="41" t="str">
        <f t="shared" si="70"/>
        <v/>
      </c>
      <c r="W3909" s="41"/>
      <c r="X3909" s="41"/>
      <c r="Y3909" s="41"/>
      <c r="AJ3909" s="41"/>
    </row>
    <row r="3910" spans="22:36" x14ac:dyDescent="0.35">
      <c r="V3910" s="41" t="str">
        <f t="shared" si="70"/>
        <v/>
      </c>
      <c r="W3910" s="41"/>
      <c r="X3910" s="41"/>
      <c r="Y3910" s="41"/>
      <c r="AJ3910" s="41"/>
    </row>
    <row r="3911" spans="22:36" x14ac:dyDescent="0.35">
      <c r="V3911" s="41" t="str">
        <f t="shared" si="70"/>
        <v/>
      </c>
      <c r="W3911" s="41"/>
      <c r="X3911" s="41"/>
      <c r="Y3911" s="41"/>
      <c r="AJ3911" s="41"/>
    </row>
    <row r="3912" spans="22:36" x14ac:dyDescent="0.35">
      <c r="V3912" s="41" t="str">
        <f t="shared" si="70"/>
        <v/>
      </c>
      <c r="W3912" s="41"/>
      <c r="X3912" s="41"/>
      <c r="Y3912" s="41"/>
      <c r="AJ3912" s="41"/>
    </row>
    <row r="3913" spans="22:36" x14ac:dyDescent="0.35">
      <c r="V3913" s="41" t="str">
        <f t="shared" si="70"/>
        <v/>
      </c>
      <c r="W3913" s="41"/>
      <c r="X3913" s="41"/>
      <c r="Y3913" s="41"/>
      <c r="AJ3913" s="41"/>
    </row>
    <row r="3914" spans="22:36" x14ac:dyDescent="0.35">
      <c r="V3914" s="41" t="str">
        <f t="shared" ref="V3914:V3977" si="71">IF(AND(E3913&lt;&gt;"",J3913&lt;&gt;"",K3913&lt;&gt;""),
IF(AND(E3913="Ducted",J3913&lt;10,K3913&lt;3.5),"ERROR: AEER must be greater than 3.5",
IF(AND(E3913="Ducted",J3913&gt;=10,J3913&lt;25,K3913&lt;3.4),"ERROR: AEER must be greater than 3.4",
IF(AND(E3913="Ducted",J3913&gt;=25,J3913&lt;=39,K3913&lt;3.4),"ERROR: AEER must be greater than 3.4",
IF(AND(E3913="Ducted",J3913&gt;39,J3913&lt;=65,K3913&lt;3.2),"ERROR: AEER must be greater than 3.2",
IF(AND(E3913="Non-ducted",J3913&lt;4,K3913&lt;4.1),"ERROR: AEER must be greater than 4.1",
IF(AND(E3913="Non-ducted",J3913&gt;=4,J3913&lt;7,K3913&lt;3.7),"ERROR: AEER must be greater than 3.7",
IF(AND(E3913="Non-ducted",J3913&gt;=7,J3913&lt;10,K3913&lt;3.7),"ERROR: AEER must be greater than 3.7",
IF(AND(E3913="Non-ducted",J3913&gt;=10,J3913&lt;=39,K3913&lt;3.6),"ERROR: AEER must be greater than 3.6",
IF(AND(E3913="Non-ducted",J3913&gt;39,J3913&lt;=65,K3913&lt;3.4),"ERROR: AEER must be greater than 3.4",""))))))))),"")</f>
        <v/>
      </c>
      <c r="W3914" s="41"/>
      <c r="X3914" s="41"/>
      <c r="Y3914" s="41"/>
      <c r="AJ3914" s="41"/>
    </row>
    <row r="3915" spans="22:36" x14ac:dyDescent="0.35">
      <c r="V3915" s="41" t="str">
        <f t="shared" si="71"/>
        <v/>
      </c>
      <c r="W3915" s="41"/>
      <c r="X3915" s="41"/>
      <c r="Y3915" s="41"/>
      <c r="AJ3915" s="41"/>
    </row>
    <row r="3916" spans="22:36" x14ac:dyDescent="0.35">
      <c r="V3916" s="41" t="str">
        <f t="shared" si="71"/>
        <v/>
      </c>
      <c r="W3916" s="41"/>
      <c r="X3916" s="41"/>
      <c r="Y3916" s="41"/>
      <c r="AJ3916" s="41"/>
    </row>
    <row r="3917" spans="22:36" x14ac:dyDescent="0.35">
      <c r="V3917" s="41" t="str">
        <f t="shared" si="71"/>
        <v/>
      </c>
      <c r="W3917" s="41"/>
      <c r="X3917" s="41"/>
      <c r="Y3917" s="41"/>
      <c r="AJ3917" s="41"/>
    </row>
    <row r="3918" spans="22:36" x14ac:dyDescent="0.35">
      <c r="V3918" s="41" t="str">
        <f t="shared" si="71"/>
        <v/>
      </c>
      <c r="W3918" s="41"/>
      <c r="X3918" s="41"/>
      <c r="Y3918" s="41"/>
      <c r="AJ3918" s="41"/>
    </row>
    <row r="3919" spans="22:36" x14ac:dyDescent="0.35">
      <c r="V3919" s="41" t="str">
        <f t="shared" si="71"/>
        <v/>
      </c>
      <c r="W3919" s="41"/>
      <c r="X3919" s="41"/>
      <c r="Y3919" s="41"/>
      <c r="AJ3919" s="41"/>
    </row>
    <row r="3920" spans="22:36" x14ac:dyDescent="0.35">
      <c r="V3920" s="41" t="str">
        <f t="shared" si="71"/>
        <v/>
      </c>
      <c r="W3920" s="41"/>
      <c r="X3920" s="41"/>
      <c r="Y3920" s="41"/>
      <c r="AJ3920" s="41"/>
    </row>
    <row r="3921" spans="22:36" x14ac:dyDescent="0.35">
      <c r="V3921" s="41" t="str">
        <f t="shared" si="71"/>
        <v/>
      </c>
      <c r="W3921" s="41"/>
      <c r="X3921" s="41"/>
      <c r="Y3921" s="41"/>
      <c r="AJ3921" s="41"/>
    </row>
    <row r="3922" spans="22:36" x14ac:dyDescent="0.35">
      <c r="V3922" s="41" t="str">
        <f t="shared" si="71"/>
        <v/>
      </c>
      <c r="W3922" s="41"/>
      <c r="X3922" s="41"/>
      <c r="Y3922" s="41"/>
      <c r="AJ3922" s="41"/>
    </row>
    <row r="3923" spans="22:36" x14ac:dyDescent="0.35">
      <c r="V3923" s="41" t="str">
        <f t="shared" si="71"/>
        <v/>
      </c>
      <c r="W3923" s="41"/>
      <c r="X3923" s="41"/>
      <c r="Y3923" s="41"/>
      <c r="AJ3923" s="41"/>
    </row>
    <row r="3924" spans="22:36" x14ac:dyDescent="0.35">
      <c r="V3924" s="41" t="str">
        <f t="shared" si="71"/>
        <v/>
      </c>
      <c r="W3924" s="41"/>
      <c r="X3924" s="41"/>
      <c r="Y3924" s="41"/>
      <c r="AJ3924" s="41"/>
    </row>
    <row r="3925" spans="22:36" x14ac:dyDescent="0.35">
      <c r="V3925" s="41" t="str">
        <f t="shared" si="71"/>
        <v/>
      </c>
      <c r="W3925" s="41"/>
      <c r="X3925" s="41"/>
      <c r="Y3925" s="41"/>
      <c r="AJ3925" s="41"/>
    </row>
    <row r="3926" spans="22:36" x14ac:dyDescent="0.35">
      <c r="V3926" s="41" t="str">
        <f t="shared" si="71"/>
        <v/>
      </c>
      <c r="W3926" s="41"/>
      <c r="X3926" s="41"/>
      <c r="Y3926" s="41"/>
      <c r="AJ3926" s="41"/>
    </row>
    <row r="3927" spans="22:36" x14ac:dyDescent="0.35">
      <c r="V3927" s="41" t="str">
        <f t="shared" si="71"/>
        <v/>
      </c>
      <c r="W3927" s="41"/>
      <c r="X3927" s="41"/>
      <c r="Y3927" s="41"/>
      <c r="AJ3927" s="41"/>
    </row>
    <row r="3928" spans="22:36" x14ac:dyDescent="0.35">
      <c r="V3928" s="41" t="str">
        <f t="shared" si="71"/>
        <v/>
      </c>
      <c r="W3928" s="41"/>
      <c r="X3928" s="41"/>
      <c r="Y3928" s="41"/>
      <c r="AJ3928" s="41"/>
    </row>
    <row r="3929" spans="22:36" x14ac:dyDescent="0.35">
      <c r="V3929" s="41" t="str">
        <f t="shared" si="71"/>
        <v/>
      </c>
      <c r="W3929" s="41"/>
      <c r="X3929" s="41"/>
      <c r="Y3929" s="41"/>
      <c r="AJ3929" s="41"/>
    </row>
    <row r="3930" spans="22:36" x14ac:dyDescent="0.35">
      <c r="V3930" s="41" t="str">
        <f t="shared" si="71"/>
        <v/>
      </c>
      <c r="W3930" s="41"/>
      <c r="X3930" s="41"/>
      <c r="Y3930" s="41"/>
      <c r="AJ3930" s="41"/>
    </row>
    <row r="3931" spans="22:36" x14ac:dyDescent="0.35">
      <c r="V3931" s="41" t="str">
        <f t="shared" si="71"/>
        <v/>
      </c>
      <c r="W3931" s="41"/>
      <c r="X3931" s="41"/>
      <c r="Y3931" s="41"/>
      <c r="AJ3931" s="41"/>
    </row>
    <row r="3932" spans="22:36" x14ac:dyDescent="0.35">
      <c r="V3932" s="41" t="str">
        <f t="shared" si="71"/>
        <v/>
      </c>
      <c r="W3932" s="41"/>
      <c r="X3932" s="41"/>
      <c r="Y3932" s="41"/>
      <c r="AJ3932" s="41"/>
    </row>
    <row r="3933" spans="22:36" x14ac:dyDescent="0.35">
      <c r="V3933" s="41" t="str">
        <f t="shared" si="71"/>
        <v/>
      </c>
      <c r="W3933" s="41"/>
      <c r="X3933" s="41"/>
      <c r="Y3933" s="41"/>
      <c r="AJ3933" s="41"/>
    </row>
    <row r="3934" spans="22:36" x14ac:dyDescent="0.35">
      <c r="V3934" s="41" t="str">
        <f t="shared" si="71"/>
        <v/>
      </c>
      <c r="W3934" s="41"/>
      <c r="X3934" s="41"/>
      <c r="Y3934" s="41"/>
      <c r="AJ3934" s="41"/>
    </row>
    <row r="3935" spans="22:36" x14ac:dyDescent="0.35">
      <c r="V3935" s="41" t="str">
        <f t="shared" si="71"/>
        <v/>
      </c>
      <c r="W3935" s="41"/>
      <c r="X3935" s="41"/>
      <c r="Y3935" s="41"/>
      <c r="AJ3935" s="41"/>
    </row>
    <row r="3936" spans="22:36" x14ac:dyDescent="0.35">
      <c r="V3936" s="41" t="str">
        <f t="shared" si="71"/>
        <v/>
      </c>
      <c r="W3936" s="41"/>
      <c r="X3936" s="41"/>
      <c r="Y3936" s="41"/>
      <c r="AJ3936" s="41"/>
    </row>
    <row r="3937" spans="22:36" x14ac:dyDescent="0.35">
      <c r="V3937" s="41" t="str">
        <f t="shared" si="71"/>
        <v/>
      </c>
      <c r="W3937" s="41"/>
      <c r="X3937" s="41"/>
      <c r="Y3937" s="41"/>
      <c r="AJ3937" s="41"/>
    </row>
    <row r="3938" spans="22:36" x14ac:dyDescent="0.35">
      <c r="V3938" s="41" t="str">
        <f t="shared" si="71"/>
        <v/>
      </c>
      <c r="W3938" s="41"/>
      <c r="X3938" s="41"/>
      <c r="Y3938" s="41"/>
      <c r="AJ3938" s="41"/>
    </row>
    <row r="3939" spans="22:36" x14ac:dyDescent="0.35">
      <c r="V3939" s="41" t="str">
        <f t="shared" si="71"/>
        <v/>
      </c>
      <c r="W3939" s="41"/>
      <c r="X3939" s="41"/>
      <c r="Y3939" s="41"/>
      <c r="AJ3939" s="41"/>
    </row>
    <row r="3940" spans="22:36" x14ac:dyDescent="0.35">
      <c r="V3940" s="41" t="str">
        <f t="shared" si="71"/>
        <v/>
      </c>
      <c r="W3940" s="41"/>
      <c r="X3940" s="41"/>
      <c r="Y3940" s="41"/>
      <c r="AJ3940" s="41"/>
    </row>
    <row r="3941" spans="22:36" x14ac:dyDescent="0.35">
      <c r="V3941" s="41" t="str">
        <f t="shared" si="71"/>
        <v/>
      </c>
      <c r="W3941" s="41"/>
      <c r="X3941" s="41"/>
      <c r="Y3941" s="41"/>
      <c r="AJ3941" s="41"/>
    </row>
    <row r="3942" spans="22:36" x14ac:dyDescent="0.35">
      <c r="V3942" s="41" t="str">
        <f t="shared" si="71"/>
        <v/>
      </c>
      <c r="W3942" s="41"/>
      <c r="X3942" s="41"/>
      <c r="Y3942" s="41"/>
      <c r="AJ3942" s="41"/>
    </row>
    <row r="3943" spans="22:36" x14ac:dyDescent="0.35">
      <c r="V3943" s="41" t="str">
        <f t="shared" si="71"/>
        <v/>
      </c>
      <c r="W3943" s="41"/>
      <c r="X3943" s="41"/>
      <c r="Y3943" s="41"/>
      <c r="AJ3943" s="41"/>
    </row>
    <row r="3944" spans="22:36" x14ac:dyDescent="0.35">
      <c r="V3944" s="41" t="str">
        <f t="shared" si="71"/>
        <v/>
      </c>
      <c r="W3944" s="41"/>
      <c r="X3944" s="41"/>
      <c r="Y3944" s="41"/>
      <c r="AJ3944" s="41"/>
    </row>
    <row r="3945" spans="22:36" x14ac:dyDescent="0.35">
      <c r="V3945" s="41" t="str">
        <f t="shared" si="71"/>
        <v/>
      </c>
      <c r="W3945" s="41"/>
      <c r="X3945" s="41"/>
      <c r="Y3945" s="41"/>
      <c r="AJ3945" s="41"/>
    </row>
    <row r="3946" spans="22:36" x14ac:dyDescent="0.35">
      <c r="V3946" s="41" t="str">
        <f t="shared" si="71"/>
        <v/>
      </c>
      <c r="W3946" s="41"/>
      <c r="X3946" s="41"/>
      <c r="Y3946" s="41"/>
      <c r="AJ3946" s="41"/>
    </row>
    <row r="3947" spans="22:36" x14ac:dyDescent="0.35">
      <c r="V3947" s="41" t="str">
        <f t="shared" si="71"/>
        <v/>
      </c>
      <c r="W3947" s="41"/>
      <c r="X3947" s="41"/>
      <c r="Y3947" s="41"/>
      <c r="AJ3947" s="41"/>
    </row>
    <row r="3948" spans="22:36" x14ac:dyDescent="0.35">
      <c r="V3948" s="41" t="str">
        <f t="shared" si="71"/>
        <v/>
      </c>
      <c r="W3948" s="41"/>
      <c r="X3948" s="41"/>
      <c r="Y3948" s="41"/>
      <c r="AJ3948" s="41"/>
    </row>
    <row r="3949" spans="22:36" x14ac:dyDescent="0.35">
      <c r="V3949" s="41" t="str">
        <f t="shared" si="71"/>
        <v/>
      </c>
      <c r="W3949" s="41"/>
      <c r="X3949" s="41"/>
      <c r="Y3949" s="41"/>
      <c r="AJ3949" s="41"/>
    </row>
    <row r="3950" spans="22:36" x14ac:dyDescent="0.35">
      <c r="V3950" s="41" t="str">
        <f t="shared" si="71"/>
        <v/>
      </c>
      <c r="W3950" s="41"/>
      <c r="X3950" s="41"/>
      <c r="Y3950" s="41"/>
      <c r="AJ3950" s="41"/>
    </row>
    <row r="3951" spans="22:36" x14ac:dyDescent="0.35">
      <c r="V3951" s="41" t="str">
        <f t="shared" si="71"/>
        <v/>
      </c>
      <c r="W3951" s="41"/>
      <c r="X3951" s="41"/>
      <c r="Y3951" s="41"/>
      <c r="AJ3951" s="41"/>
    </row>
    <row r="3952" spans="22:36" x14ac:dyDescent="0.35">
      <c r="V3952" s="41" t="str">
        <f t="shared" si="71"/>
        <v/>
      </c>
      <c r="W3952" s="41"/>
      <c r="X3952" s="41"/>
      <c r="Y3952" s="41"/>
      <c r="AJ3952" s="41"/>
    </row>
    <row r="3953" spans="22:36" x14ac:dyDescent="0.35">
      <c r="V3953" s="41" t="str">
        <f t="shared" si="71"/>
        <v/>
      </c>
      <c r="W3953" s="41"/>
      <c r="X3953" s="41"/>
      <c r="Y3953" s="41"/>
      <c r="AJ3953" s="41"/>
    </row>
    <row r="3954" spans="22:36" x14ac:dyDescent="0.35">
      <c r="V3954" s="41" t="str">
        <f t="shared" si="71"/>
        <v/>
      </c>
      <c r="W3954" s="41"/>
      <c r="X3954" s="41"/>
      <c r="Y3954" s="41"/>
      <c r="AJ3954" s="41"/>
    </row>
    <row r="3955" spans="22:36" x14ac:dyDescent="0.35">
      <c r="V3955" s="41" t="str">
        <f t="shared" si="71"/>
        <v/>
      </c>
      <c r="W3955" s="41"/>
      <c r="X3955" s="41"/>
      <c r="Y3955" s="41"/>
      <c r="AJ3955" s="41"/>
    </row>
    <row r="3956" spans="22:36" x14ac:dyDescent="0.35">
      <c r="V3956" s="41" t="str">
        <f t="shared" si="71"/>
        <v/>
      </c>
      <c r="W3956" s="41"/>
      <c r="X3956" s="41"/>
      <c r="Y3956" s="41"/>
      <c r="AJ3956" s="41"/>
    </row>
    <row r="3957" spans="22:36" x14ac:dyDescent="0.35">
      <c r="V3957" s="41" t="str">
        <f t="shared" si="71"/>
        <v/>
      </c>
      <c r="W3957" s="41"/>
      <c r="X3957" s="41"/>
      <c r="Y3957" s="41"/>
      <c r="AJ3957" s="41"/>
    </row>
    <row r="3958" spans="22:36" x14ac:dyDescent="0.35">
      <c r="V3958" s="41" t="str">
        <f t="shared" si="71"/>
        <v/>
      </c>
      <c r="W3958" s="41"/>
      <c r="X3958" s="41"/>
      <c r="Y3958" s="41"/>
      <c r="AJ3958" s="41"/>
    </row>
    <row r="3959" spans="22:36" x14ac:dyDescent="0.35">
      <c r="V3959" s="41" t="str">
        <f t="shared" si="71"/>
        <v/>
      </c>
      <c r="W3959" s="41"/>
      <c r="X3959" s="41"/>
      <c r="Y3959" s="41"/>
      <c r="AJ3959" s="41"/>
    </row>
    <row r="3960" spans="22:36" x14ac:dyDescent="0.35">
      <c r="V3960" s="41" t="str">
        <f t="shared" si="71"/>
        <v/>
      </c>
      <c r="W3960" s="41"/>
      <c r="X3960" s="41"/>
      <c r="Y3960" s="41"/>
      <c r="AJ3960" s="41"/>
    </row>
    <row r="3961" spans="22:36" x14ac:dyDescent="0.35">
      <c r="V3961" s="41" t="str">
        <f t="shared" si="71"/>
        <v/>
      </c>
      <c r="W3961" s="41"/>
      <c r="X3961" s="41"/>
      <c r="Y3961" s="41"/>
      <c r="AJ3961" s="41"/>
    </row>
    <row r="3962" spans="22:36" x14ac:dyDescent="0.35">
      <c r="V3962" s="41" t="str">
        <f t="shared" si="71"/>
        <v/>
      </c>
      <c r="W3962" s="41"/>
      <c r="X3962" s="41"/>
      <c r="Y3962" s="41"/>
      <c r="AJ3962" s="41"/>
    </row>
    <row r="3963" spans="22:36" x14ac:dyDescent="0.35">
      <c r="V3963" s="41" t="str">
        <f t="shared" si="71"/>
        <v/>
      </c>
      <c r="W3963" s="41"/>
      <c r="X3963" s="41"/>
      <c r="Y3963" s="41"/>
      <c r="AJ3963" s="41"/>
    </row>
    <row r="3964" spans="22:36" x14ac:dyDescent="0.35">
      <c r="V3964" s="41" t="str">
        <f t="shared" si="71"/>
        <v/>
      </c>
      <c r="W3964" s="41"/>
      <c r="X3964" s="41"/>
      <c r="Y3964" s="41"/>
      <c r="AJ3964" s="41"/>
    </row>
    <row r="3965" spans="22:36" x14ac:dyDescent="0.35">
      <c r="V3965" s="41" t="str">
        <f t="shared" si="71"/>
        <v/>
      </c>
      <c r="W3965" s="41"/>
      <c r="X3965" s="41"/>
      <c r="Y3965" s="41"/>
      <c r="AJ3965" s="41"/>
    </row>
    <row r="3966" spans="22:36" x14ac:dyDescent="0.35">
      <c r="V3966" s="41" t="str">
        <f t="shared" si="71"/>
        <v/>
      </c>
      <c r="W3966" s="41"/>
      <c r="X3966" s="41"/>
      <c r="Y3966" s="41"/>
      <c r="AJ3966" s="41"/>
    </row>
    <row r="3967" spans="22:36" x14ac:dyDescent="0.35">
      <c r="V3967" s="41" t="str">
        <f t="shared" si="71"/>
        <v/>
      </c>
      <c r="W3967" s="41"/>
      <c r="X3967" s="41"/>
      <c r="Y3967" s="41"/>
      <c r="AJ3967" s="41"/>
    </row>
    <row r="3968" spans="22:36" x14ac:dyDescent="0.35">
      <c r="V3968" s="41" t="str">
        <f t="shared" si="71"/>
        <v/>
      </c>
      <c r="W3968" s="41"/>
      <c r="X3968" s="41"/>
      <c r="Y3968" s="41"/>
      <c r="AJ3968" s="41"/>
    </row>
    <row r="3969" spans="22:36" x14ac:dyDescent="0.35">
      <c r="V3969" s="41" t="str">
        <f t="shared" si="71"/>
        <v/>
      </c>
      <c r="W3969" s="41"/>
      <c r="X3969" s="41"/>
      <c r="Y3969" s="41"/>
      <c r="AJ3969" s="41"/>
    </row>
    <row r="3970" spans="22:36" x14ac:dyDescent="0.35">
      <c r="V3970" s="41" t="str">
        <f t="shared" si="71"/>
        <v/>
      </c>
      <c r="W3970" s="41"/>
      <c r="X3970" s="41"/>
      <c r="Y3970" s="41"/>
      <c r="AJ3970" s="41"/>
    </row>
    <row r="3971" spans="22:36" x14ac:dyDescent="0.35">
      <c r="V3971" s="41" t="str">
        <f t="shared" si="71"/>
        <v/>
      </c>
      <c r="W3971" s="41"/>
      <c r="X3971" s="41"/>
      <c r="Y3971" s="41"/>
      <c r="AJ3971" s="41"/>
    </row>
    <row r="3972" spans="22:36" x14ac:dyDescent="0.35">
      <c r="V3972" s="41" t="str">
        <f t="shared" si="71"/>
        <v/>
      </c>
      <c r="W3972" s="41"/>
      <c r="X3972" s="41"/>
      <c r="Y3972" s="41"/>
      <c r="AJ3972" s="41"/>
    </row>
    <row r="3973" spans="22:36" x14ac:dyDescent="0.35">
      <c r="V3973" s="41" t="str">
        <f t="shared" si="71"/>
        <v/>
      </c>
      <c r="W3973" s="41"/>
      <c r="X3973" s="41"/>
      <c r="Y3973" s="41"/>
      <c r="AJ3973" s="41"/>
    </row>
    <row r="3974" spans="22:36" x14ac:dyDescent="0.35">
      <c r="V3974" s="41" t="str">
        <f t="shared" si="71"/>
        <v/>
      </c>
      <c r="W3974" s="41"/>
      <c r="X3974" s="41"/>
      <c r="Y3974" s="41"/>
      <c r="AJ3974" s="41"/>
    </row>
    <row r="3975" spans="22:36" x14ac:dyDescent="0.35">
      <c r="V3975" s="41" t="str">
        <f t="shared" si="71"/>
        <v/>
      </c>
      <c r="W3975" s="41"/>
      <c r="X3975" s="41"/>
      <c r="Y3975" s="41"/>
      <c r="AJ3975" s="41"/>
    </row>
    <row r="3976" spans="22:36" x14ac:dyDescent="0.35">
      <c r="V3976" s="41" t="str">
        <f t="shared" si="71"/>
        <v/>
      </c>
      <c r="W3976" s="41"/>
      <c r="X3976" s="41"/>
      <c r="Y3976" s="41"/>
      <c r="AJ3976" s="41"/>
    </row>
    <row r="3977" spans="22:36" x14ac:dyDescent="0.35">
      <c r="V3977" s="41" t="str">
        <f t="shared" si="71"/>
        <v/>
      </c>
      <c r="W3977" s="41"/>
      <c r="X3977" s="41"/>
      <c r="Y3977" s="41"/>
      <c r="AJ3977" s="41"/>
    </row>
    <row r="3978" spans="22:36" x14ac:dyDescent="0.35">
      <c r="V3978" s="41" t="str">
        <f t="shared" ref="V3978:V4041" si="72">IF(AND(E3977&lt;&gt;"",J3977&lt;&gt;"",K3977&lt;&gt;""),
IF(AND(E3977="Ducted",J3977&lt;10,K3977&lt;3.5),"ERROR: AEER must be greater than 3.5",
IF(AND(E3977="Ducted",J3977&gt;=10,J3977&lt;25,K3977&lt;3.4),"ERROR: AEER must be greater than 3.4",
IF(AND(E3977="Ducted",J3977&gt;=25,J3977&lt;=39,K3977&lt;3.4),"ERROR: AEER must be greater than 3.4",
IF(AND(E3977="Ducted",J3977&gt;39,J3977&lt;=65,K3977&lt;3.2),"ERROR: AEER must be greater than 3.2",
IF(AND(E3977="Non-ducted",J3977&lt;4,K3977&lt;4.1),"ERROR: AEER must be greater than 4.1",
IF(AND(E3977="Non-ducted",J3977&gt;=4,J3977&lt;7,K3977&lt;3.7),"ERROR: AEER must be greater than 3.7",
IF(AND(E3977="Non-ducted",J3977&gt;=7,J3977&lt;10,K3977&lt;3.7),"ERROR: AEER must be greater than 3.7",
IF(AND(E3977="Non-ducted",J3977&gt;=10,J3977&lt;=39,K3977&lt;3.6),"ERROR: AEER must be greater than 3.6",
IF(AND(E3977="Non-ducted",J3977&gt;39,J3977&lt;=65,K3977&lt;3.4),"ERROR: AEER must be greater than 3.4",""))))))))),"")</f>
        <v/>
      </c>
      <c r="W3978" s="41"/>
      <c r="X3978" s="41"/>
      <c r="Y3978" s="41"/>
      <c r="AJ3978" s="41"/>
    </row>
    <row r="3979" spans="22:36" x14ac:dyDescent="0.35">
      <c r="V3979" s="41" t="str">
        <f t="shared" si="72"/>
        <v/>
      </c>
      <c r="W3979" s="41"/>
      <c r="X3979" s="41"/>
      <c r="Y3979" s="41"/>
      <c r="AJ3979" s="41"/>
    </row>
    <row r="3980" spans="22:36" x14ac:dyDescent="0.35">
      <c r="V3980" s="41" t="str">
        <f t="shared" si="72"/>
        <v/>
      </c>
      <c r="W3980" s="41"/>
      <c r="X3980" s="41"/>
      <c r="Y3980" s="41"/>
      <c r="AJ3980" s="41"/>
    </row>
    <row r="3981" spans="22:36" x14ac:dyDescent="0.35">
      <c r="V3981" s="41" t="str">
        <f t="shared" si="72"/>
        <v/>
      </c>
      <c r="W3981" s="41"/>
      <c r="X3981" s="41"/>
      <c r="Y3981" s="41"/>
      <c r="AJ3981" s="41"/>
    </row>
    <row r="3982" spans="22:36" x14ac:dyDescent="0.35">
      <c r="V3982" s="41" t="str">
        <f t="shared" si="72"/>
        <v/>
      </c>
      <c r="W3982" s="41"/>
      <c r="X3982" s="41"/>
      <c r="Y3982" s="41"/>
      <c r="AJ3982" s="41"/>
    </row>
    <row r="3983" spans="22:36" x14ac:dyDescent="0.35">
      <c r="V3983" s="41" t="str">
        <f t="shared" si="72"/>
        <v/>
      </c>
      <c r="W3983" s="41"/>
      <c r="X3983" s="41"/>
      <c r="Y3983" s="41"/>
      <c r="AJ3983" s="41"/>
    </row>
    <row r="3984" spans="22:36" x14ac:dyDescent="0.35">
      <c r="V3984" s="41" t="str">
        <f t="shared" si="72"/>
        <v/>
      </c>
      <c r="W3984" s="41"/>
      <c r="X3984" s="41"/>
      <c r="Y3984" s="41"/>
      <c r="AJ3984" s="41"/>
    </row>
    <row r="3985" spans="22:36" x14ac:dyDescent="0.35">
      <c r="V3985" s="41" t="str">
        <f t="shared" si="72"/>
        <v/>
      </c>
      <c r="W3985" s="41"/>
      <c r="X3985" s="41"/>
      <c r="Y3985" s="41"/>
      <c r="AJ3985" s="41"/>
    </row>
    <row r="3986" spans="22:36" x14ac:dyDescent="0.35">
      <c r="V3986" s="41" t="str">
        <f t="shared" si="72"/>
        <v/>
      </c>
      <c r="W3986" s="41"/>
      <c r="X3986" s="41"/>
      <c r="Y3986" s="41"/>
      <c r="AJ3986" s="41"/>
    </row>
    <row r="3987" spans="22:36" x14ac:dyDescent="0.35">
      <c r="V3987" s="41" t="str">
        <f t="shared" si="72"/>
        <v/>
      </c>
      <c r="W3987" s="41"/>
      <c r="X3987" s="41"/>
      <c r="Y3987" s="41"/>
      <c r="AJ3987" s="41"/>
    </row>
    <row r="3988" spans="22:36" x14ac:dyDescent="0.35">
      <c r="V3988" s="41" t="str">
        <f t="shared" si="72"/>
        <v/>
      </c>
      <c r="W3988" s="41"/>
      <c r="X3988" s="41"/>
      <c r="Y3988" s="41"/>
      <c r="AJ3988" s="41"/>
    </row>
    <row r="3989" spans="22:36" x14ac:dyDescent="0.35">
      <c r="V3989" s="41" t="str">
        <f t="shared" si="72"/>
        <v/>
      </c>
      <c r="W3989" s="41"/>
      <c r="X3989" s="41"/>
      <c r="Y3989" s="41"/>
      <c r="AJ3989" s="41"/>
    </row>
    <row r="3990" spans="22:36" x14ac:dyDescent="0.35">
      <c r="V3990" s="41" t="str">
        <f t="shared" si="72"/>
        <v/>
      </c>
      <c r="W3990" s="41"/>
      <c r="X3990" s="41"/>
      <c r="Y3990" s="41"/>
      <c r="AJ3990" s="41"/>
    </row>
    <row r="3991" spans="22:36" x14ac:dyDescent="0.35">
      <c r="V3991" s="41" t="str">
        <f t="shared" si="72"/>
        <v/>
      </c>
      <c r="W3991" s="41"/>
      <c r="X3991" s="41"/>
      <c r="Y3991" s="41"/>
      <c r="AJ3991" s="41"/>
    </row>
    <row r="3992" spans="22:36" x14ac:dyDescent="0.35">
      <c r="V3992" s="41" t="str">
        <f t="shared" si="72"/>
        <v/>
      </c>
      <c r="W3992" s="41"/>
      <c r="X3992" s="41"/>
      <c r="Y3992" s="41"/>
      <c r="AJ3992" s="41"/>
    </row>
    <row r="3993" spans="22:36" x14ac:dyDescent="0.35">
      <c r="V3993" s="41" t="str">
        <f t="shared" si="72"/>
        <v/>
      </c>
      <c r="W3993" s="41"/>
      <c r="X3993" s="41"/>
      <c r="Y3993" s="41"/>
      <c r="AJ3993" s="41"/>
    </row>
    <row r="3994" spans="22:36" x14ac:dyDescent="0.35">
      <c r="V3994" s="41" t="str">
        <f t="shared" si="72"/>
        <v/>
      </c>
      <c r="W3994" s="41"/>
      <c r="X3994" s="41"/>
      <c r="Y3994" s="41"/>
      <c r="AJ3994" s="41"/>
    </row>
    <row r="3995" spans="22:36" x14ac:dyDescent="0.35">
      <c r="V3995" s="41" t="str">
        <f t="shared" si="72"/>
        <v/>
      </c>
      <c r="W3995" s="41"/>
      <c r="X3995" s="41"/>
      <c r="Y3995" s="41"/>
      <c r="AJ3995" s="41"/>
    </row>
    <row r="3996" spans="22:36" x14ac:dyDescent="0.35">
      <c r="V3996" s="41" t="str">
        <f t="shared" si="72"/>
        <v/>
      </c>
      <c r="W3996" s="41"/>
      <c r="X3996" s="41"/>
      <c r="Y3996" s="41"/>
      <c r="AJ3996" s="41"/>
    </row>
    <row r="3997" spans="22:36" x14ac:dyDescent="0.35">
      <c r="V3997" s="41" t="str">
        <f t="shared" si="72"/>
        <v/>
      </c>
      <c r="W3997" s="41"/>
      <c r="X3997" s="41"/>
      <c r="Y3997" s="41"/>
      <c r="AJ3997" s="41"/>
    </row>
    <row r="3998" spans="22:36" x14ac:dyDescent="0.35">
      <c r="V3998" s="41" t="str">
        <f t="shared" si="72"/>
        <v/>
      </c>
      <c r="W3998" s="41"/>
      <c r="X3998" s="41"/>
      <c r="Y3998" s="41"/>
      <c r="AJ3998" s="41"/>
    </row>
    <row r="3999" spans="22:36" x14ac:dyDescent="0.35">
      <c r="V3999" s="41" t="str">
        <f t="shared" si="72"/>
        <v/>
      </c>
      <c r="W3999" s="41"/>
      <c r="X3999" s="41"/>
      <c r="Y3999" s="41"/>
      <c r="AJ3999" s="41"/>
    </row>
    <row r="4000" spans="22:36" x14ac:dyDescent="0.35">
      <c r="V4000" s="41" t="str">
        <f t="shared" si="72"/>
        <v/>
      </c>
      <c r="W4000" s="41"/>
      <c r="X4000" s="41"/>
      <c r="Y4000" s="41"/>
      <c r="AJ4000" s="41"/>
    </row>
    <row r="4001" spans="22:36" x14ac:dyDescent="0.35">
      <c r="V4001" s="41" t="str">
        <f t="shared" si="72"/>
        <v/>
      </c>
      <c r="W4001" s="41"/>
      <c r="X4001" s="41"/>
      <c r="Y4001" s="41"/>
      <c r="AJ4001" s="41"/>
    </row>
    <row r="4002" spans="22:36" x14ac:dyDescent="0.35">
      <c r="V4002" s="41" t="str">
        <f t="shared" si="72"/>
        <v/>
      </c>
      <c r="W4002" s="41"/>
      <c r="X4002" s="41"/>
      <c r="Y4002" s="41"/>
      <c r="AJ4002" s="41"/>
    </row>
    <row r="4003" spans="22:36" x14ac:dyDescent="0.35">
      <c r="V4003" s="41" t="str">
        <f t="shared" si="72"/>
        <v/>
      </c>
      <c r="W4003" s="41"/>
      <c r="X4003" s="41"/>
      <c r="Y4003" s="41"/>
      <c r="AJ4003" s="41"/>
    </row>
    <row r="4004" spans="22:36" x14ac:dyDescent="0.35">
      <c r="V4004" s="41" t="str">
        <f t="shared" si="72"/>
        <v/>
      </c>
      <c r="W4004" s="41"/>
      <c r="X4004" s="41"/>
      <c r="Y4004" s="41"/>
      <c r="AJ4004" s="41"/>
    </row>
    <row r="4005" spans="22:36" x14ac:dyDescent="0.35">
      <c r="V4005" s="41" t="str">
        <f t="shared" si="72"/>
        <v/>
      </c>
      <c r="W4005" s="41"/>
      <c r="X4005" s="41"/>
      <c r="Y4005" s="41"/>
      <c r="AJ4005" s="41"/>
    </row>
    <row r="4006" spans="22:36" x14ac:dyDescent="0.35">
      <c r="V4006" s="41" t="str">
        <f t="shared" si="72"/>
        <v/>
      </c>
      <c r="W4006" s="41"/>
      <c r="X4006" s="41"/>
      <c r="Y4006" s="41"/>
      <c r="AJ4006" s="41"/>
    </row>
    <row r="4007" spans="22:36" x14ac:dyDescent="0.35">
      <c r="V4007" s="41" t="str">
        <f t="shared" si="72"/>
        <v/>
      </c>
      <c r="W4007" s="41"/>
      <c r="X4007" s="41"/>
      <c r="Y4007" s="41"/>
      <c r="AJ4007" s="41"/>
    </row>
    <row r="4008" spans="22:36" x14ac:dyDescent="0.35">
      <c r="V4008" s="41" t="str">
        <f t="shared" si="72"/>
        <v/>
      </c>
      <c r="W4008" s="41"/>
      <c r="X4008" s="41"/>
      <c r="Y4008" s="41"/>
      <c r="AJ4008" s="41"/>
    </row>
    <row r="4009" spans="22:36" x14ac:dyDescent="0.35">
      <c r="V4009" s="41" t="str">
        <f t="shared" si="72"/>
        <v/>
      </c>
      <c r="W4009" s="41"/>
      <c r="X4009" s="41"/>
      <c r="Y4009" s="41"/>
      <c r="AJ4009" s="41"/>
    </row>
    <row r="4010" spans="22:36" x14ac:dyDescent="0.35">
      <c r="V4010" s="41" t="str">
        <f t="shared" si="72"/>
        <v/>
      </c>
      <c r="W4010" s="41"/>
      <c r="X4010" s="41"/>
      <c r="Y4010" s="41"/>
      <c r="AJ4010" s="41"/>
    </row>
    <row r="4011" spans="22:36" x14ac:dyDescent="0.35">
      <c r="V4011" s="41" t="str">
        <f t="shared" si="72"/>
        <v/>
      </c>
      <c r="W4011" s="41"/>
      <c r="X4011" s="41"/>
      <c r="Y4011" s="41"/>
      <c r="AJ4011" s="41"/>
    </row>
    <row r="4012" spans="22:36" x14ac:dyDescent="0.35">
      <c r="V4012" s="41" t="str">
        <f t="shared" si="72"/>
        <v/>
      </c>
      <c r="W4012" s="41"/>
      <c r="X4012" s="41"/>
      <c r="Y4012" s="41"/>
      <c r="AJ4012" s="41"/>
    </row>
    <row r="4013" spans="22:36" x14ac:dyDescent="0.35">
      <c r="V4013" s="41" t="str">
        <f t="shared" si="72"/>
        <v/>
      </c>
      <c r="W4013" s="41"/>
      <c r="X4013" s="41"/>
      <c r="Y4013" s="41"/>
      <c r="AJ4013" s="41"/>
    </row>
    <row r="4014" spans="22:36" x14ac:dyDescent="0.35">
      <c r="V4014" s="41" t="str">
        <f t="shared" si="72"/>
        <v/>
      </c>
      <c r="W4014" s="41"/>
      <c r="X4014" s="41"/>
      <c r="Y4014" s="41"/>
      <c r="AJ4014" s="41"/>
    </row>
    <row r="4015" spans="22:36" x14ac:dyDescent="0.35">
      <c r="V4015" s="41" t="str">
        <f t="shared" si="72"/>
        <v/>
      </c>
      <c r="W4015" s="41"/>
      <c r="X4015" s="41"/>
      <c r="Y4015" s="41"/>
      <c r="AJ4015" s="41"/>
    </row>
    <row r="4016" spans="22:36" x14ac:dyDescent="0.35">
      <c r="V4016" s="41" t="str">
        <f t="shared" si="72"/>
        <v/>
      </c>
      <c r="W4016" s="41"/>
      <c r="X4016" s="41"/>
      <c r="Y4016" s="41"/>
      <c r="AJ4016" s="41"/>
    </row>
    <row r="4017" spans="22:36" x14ac:dyDescent="0.35">
      <c r="V4017" s="41" t="str">
        <f t="shared" si="72"/>
        <v/>
      </c>
      <c r="W4017" s="41"/>
      <c r="X4017" s="41"/>
      <c r="Y4017" s="41"/>
      <c r="AJ4017" s="41"/>
    </row>
    <row r="4018" spans="22:36" x14ac:dyDescent="0.35">
      <c r="V4018" s="41" t="str">
        <f t="shared" si="72"/>
        <v/>
      </c>
      <c r="W4018" s="41"/>
      <c r="X4018" s="41"/>
      <c r="Y4018" s="41"/>
      <c r="AJ4018" s="41"/>
    </row>
    <row r="4019" spans="22:36" x14ac:dyDescent="0.35">
      <c r="V4019" s="41" t="str">
        <f t="shared" si="72"/>
        <v/>
      </c>
      <c r="W4019" s="41"/>
      <c r="X4019" s="41"/>
      <c r="Y4019" s="41"/>
      <c r="AJ4019" s="41"/>
    </row>
    <row r="4020" spans="22:36" x14ac:dyDescent="0.35">
      <c r="V4020" s="41" t="str">
        <f t="shared" si="72"/>
        <v/>
      </c>
      <c r="W4020" s="41"/>
      <c r="X4020" s="41"/>
      <c r="Y4020" s="41"/>
      <c r="AJ4020" s="41"/>
    </row>
    <row r="4021" spans="22:36" x14ac:dyDescent="0.35">
      <c r="V4021" s="41" t="str">
        <f t="shared" si="72"/>
        <v/>
      </c>
      <c r="W4021" s="41"/>
      <c r="X4021" s="41"/>
      <c r="Y4021" s="41"/>
      <c r="AJ4021" s="41"/>
    </row>
    <row r="4022" spans="22:36" x14ac:dyDescent="0.35">
      <c r="V4022" s="41" t="str">
        <f t="shared" si="72"/>
        <v/>
      </c>
      <c r="W4022" s="41"/>
      <c r="X4022" s="41"/>
      <c r="Y4022" s="41"/>
      <c r="AJ4022" s="41"/>
    </row>
    <row r="4023" spans="22:36" x14ac:dyDescent="0.35">
      <c r="V4023" s="41" t="str">
        <f t="shared" si="72"/>
        <v/>
      </c>
      <c r="W4023" s="41"/>
      <c r="X4023" s="41"/>
      <c r="Y4023" s="41"/>
      <c r="AJ4023" s="41"/>
    </row>
    <row r="4024" spans="22:36" x14ac:dyDescent="0.35">
      <c r="V4024" s="41" t="str">
        <f t="shared" si="72"/>
        <v/>
      </c>
      <c r="W4024" s="41"/>
      <c r="X4024" s="41"/>
      <c r="Y4024" s="41"/>
      <c r="AJ4024" s="41"/>
    </row>
    <row r="4025" spans="22:36" x14ac:dyDescent="0.35">
      <c r="V4025" s="41" t="str">
        <f t="shared" si="72"/>
        <v/>
      </c>
      <c r="W4025" s="41"/>
      <c r="X4025" s="41"/>
      <c r="Y4025" s="41"/>
      <c r="AJ4025" s="41"/>
    </row>
    <row r="4026" spans="22:36" x14ac:dyDescent="0.35">
      <c r="V4026" s="41" t="str">
        <f t="shared" si="72"/>
        <v/>
      </c>
      <c r="W4026" s="41"/>
      <c r="X4026" s="41"/>
      <c r="Y4026" s="41"/>
      <c r="AJ4026" s="41"/>
    </row>
    <row r="4027" spans="22:36" x14ac:dyDescent="0.35">
      <c r="V4027" s="41" t="str">
        <f t="shared" si="72"/>
        <v/>
      </c>
      <c r="W4027" s="41"/>
      <c r="X4027" s="41"/>
      <c r="Y4027" s="41"/>
      <c r="AJ4027" s="41"/>
    </row>
    <row r="4028" spans="22:36" x14ac:dyDescent="0.35">
      <c r="V4028" s="41" t="str">
        <f t="shared" si="72"/>
        <v/>
      </c>
      <c r="W4028" s="41"/>
      <c r="X4028" s="41"/>
      <c r="Y4028" s="41"/>
      <c r="AJ4028" s="41"/>
    </row>
    <row r="4029" spans="22:36" x14ac:dyDescent="0.35">
      <c r="V4029" s="41" t="str">
        <f t="shared" si="72"/>
        <v/>
      </c>
      <c r="W4029" s="41"/>
      <c r="X4029" s="41"/>
      <c r="Y4029" s="41"/>
      <c r="AJ4029" s="41"/>
    </row>
    <row r="4030" spans="22:36" x14ac:dyDescent="0.35">
      <c r="V4030" s="41" t="str">
        <f t="shared" si="72"/>
        <v/>
      </c>
      <c r="W4030" s="41"/>
      <c r="X4030" s="41"/>
      <c r="Y4030" s="41"/>
      <c r="AJ4030" s="41"/>
    </row>
    <row r="4031" spans="22:36" x14ac:dyDescent="0.35">
      <c r="V4031" s="41" t="str">
        <f t="shared" si="72"/>
        <v/>
      </c>
      <c r="W4031" s="41"/>
      <c r="X4031" s="41"/>
      <c r="Y4031" s="41"/>
      <c r="AJ4031" s="41"/>
    </row>
    <row r="4032" spans="22:36" x14ac:dyDescent="0.35">
      <c r="V4032" s="41" t="str">
        <f t="shared" si="72"/>
        <v/>
      </c>
      <c r="W4032" s="41"/>
      <c r="X4032" s="41"/>
      <c r="Y4032" s="41"/>
      <c r="AJ4032" s="41"/>
    </row>
    <row r="4033" spans="22:36" x14ac:dyDescent="0.35">
      <c r="V4033" s="41" t="str">
        <f t="shared" si="72"/>
        <v/>
      </c>
      <c r="W4033" s="41"/>
      <c r="X4033" s="41"/>
      <c r="Y4033" s="41"/>
      <c r="AJ4033" s="41"/>
    </row>
    <row r="4034" spans="22:36" x14ac:dyDescent="0.35">
      <c r="V4034" s="41" t="str">
        <f t="shared" si="72"/>
        <v/>
      </c>
      <c r="W4034" s="41"/>
      <c r="X4034" s="41"/>
      <c r="Y4034" s="41"/>
      <c r="AJ4034" s="41"/>
    </row>
    <row r="4035" spans="22:36" x14ac:dyDescent="0.35">
      <c r="V4035" s="41" t="str">
        <f t="shared" si="72"/>
        <v/>
      </c>
      <c r="W4035" s="41"/>
      <c r="X4035" s="41"/>
      <c r="Y4035" s="41"/>
      <c r="AJ4035" s="41"/>
    </row>
    <row r="4036" spans="22:36" x14ac:dyDescent="0.35">
      <c r="V4036" s="41" t="str">
        <f t="shared" si="72"/>
        <v/>
      </c>
      <c r="W4036" s="41"/>
      <c r="X4036" s="41"/>
      <c r="Y4036" s="41"/>
      <c r="AJ4036" s="41"/>
    </row>
    <row r="4037" spans="22:36" x14ac:dyDescent="0.35">
      <c r="V4037" s="41" t="str">
        <f t="shared" si="72"/>
        <v/>
      </c>
      <c r="W4037" s="41"/>
      <c r="X4037" s="41"/>
      <c r="Y4037" s="41"/>
      <c r="AJ4037" s="41"/>
    </row>
    <row r="4038" spans="22:36" x14ac:dyDescent="0.35">
      <c r="V4038" s="41" t="str">
        <f t="shared" si="72"/>
        <v/>
      </c>
      <c r="W4038" s="41"/>
      <c r="X4038" s="41"/>
      <c r="Y4038" s="41"/>
      <c r="AJ4038" s="41"/>
    </row>
    <row r="4039" spans="22:36" x14ac:dyDescent="0.35">
      <c r="V4039" s="41" t="str">
        <f t="shared" si="72"/>
        <v/>
      </c>
      <c r="W4039" s="41"/>
      <c r="X4039" s="41"/>
      <c r="Y4039" s="41"/>
      <c r="AJ4039" s="41"/>
    </row>
    <row r="4040" spans="22:36" x14ac:dyDescent="0.35">
      <c r="V4040" s="41" t="str">
        <f t="shared" si="72"/>
        <v/>
      </c>
      <c r="W4040" s="41"/>
      <c r="X4040" s="41"/>
      <c r="Y4040" s="41"/>
      <c r="AJ4040" s="41"/>
    </row>
    <row r="4041" spans="22:36" x14ac:dyDescent="0.35">
      <c r="V4041" s="41" t="str">
        <f t="shared" si="72"/>
        <v/>
      </c>
      <c r="W4041" s="41"/>
      <c r="X4041" s="41"/>
      <c r="Y4041" s="41"/>
      <c r="AJ4041" s="41"/>
    </row>
    <row r="4042" spans="22:36" x14ac:dyDescent="0.35">
      <c r="V4042" s="41" t="str">
        <f t="shared" ref="V4042:V4105" si="73">IF(AND(E4041&lt;&gt;"",J4041&lt;&gt;"",K4041&lt;&gt;""),
IF(AND(E4041="Ducted",J4041&lt;10,K4041&lt;3.5),"ERROR: AEER must be greater than 3.5",
IF(AND(E4041="Ducted",J4041&gt;=10,J4041&lt;25,K4041&lt;3.4),"ERROR: AEER must be greater than 3.4",
IF(AND(E4041="Ducted",J4041&gt;=25,J4041&lt;=39,K4041&lt;3.4),"ERROR: AEER must be greater than 3.4",
IF(AND(E4041="Ducted",J4041&gt;39,J4041&lt;=65,K4041&lt;3.2),"ERROR: AEER must be greater than 3.2",
IF(AND(E4041="Non-ducted",J4041&lt;4,K4041&lt;4.1),"ERROR: AEER must be greater than 4.1",
IF(AND(E4041="Non-ducted",J4041&gt;=4,J4041&lt;7,K4041&lt;3.7),"ERROR: AEER must be greater than 3.7",
IF(AND(E4041="Non-ducted",J4041&gt;=7,J4041&lt;10,K4041&lt;3.7),"ERROR: AEER must be greater than 3.7",
IF(AND(E4041="Non-ducted",J4041&gt;=10,J4041&lt;=39,K4041&lt;3.6),"ERROR: AEER must be greater than 3.6",
IF(AND(E4041="Non-ducted",J4041&gt;39,J4041&lt;=65,K4041&lt;3.4),"ERROR: AEER must be greater than 3.4",""))))))))),"")</f>
        <v/>
      </c>
      <c r="W4042" s="41"/>
      <c r="X4042" s="41"/>
      <c r="Y4042" s="41"/>
      <c r="AJ4042" s="41"/>
    </row>
    <row r="4043" spans="22:36" x14ac:dyDescent="0.35">
      <c r="V4043" s="41" t="str">
        <f t="shared" si="73"/>
        <v/>
      </c>
      <c r="W4043" s="41"/>
      <c r="X4043" s="41"/>
      <c r="Y4043" s="41"/>
      <c r="AJ4043" s="41"/>
    </row>
    <row r="4044" spans="22:36" x14ac:dyDescent="0.35">
      <c r="V4044" s="41" t="str">
        <f t="shared" si="73"/>
        <v/>
      </c>
      <c r="W4044" s="41"/>
      <c r="X4044" s="41"/>
      <c r="Y4044" s="41"/>
      <c r="AJ4044" s="41"/>
    </row>
    <row r="4045" spans="22:36" x14ac:dyDescent="0.35">
      <c r="V4045" s="41" t="str">
        <f t="shared" si="73"/>
        <v/>
      </c>
      <c r="W4045" s="41"/>
      <c r="X4045" s="41"/>
      <c r="Y4045" s="41"/>
      <c r="AJ4045" s="41"/>
    </row>
    <row r="4046" spans="22:36" x14ac:dyDescent="0.35">
      <c r="V4046" s="41" t="str">
        <f t="shared" si="73"/>
        <v/>
      </c>
      <c r="W4046" s="41"/>
      <c r="X4046" s="41"/>
      <c r="Y4046" s="41"/>
      <c r="AJ4046" s="41"/>
    </row>
    <row r="4047" spans="22:36" x14ac:dyDescent="0.35">
      <c r="V4047" s="41" t="str">
        <f t="shared" si="73"/>
        <v/>
      </c>
      <c r="W4047" s="41"/>
      <c r="X4047" s="41"/>
      <c r="Y4047" s="41"/>
      <c r="AJ4047" s="41"/>
    </row>
    <row r="4048" spans="22:36" x14ac:dyDescent="0.35">
      <c r="V4048" s="41" t="str">
        <f t="shared" si="73"/>
        <v/>
      </c>
      <c r="W4048" s="41"/>
      <c r="X4048" s="41"/>
      <c r="Y4048" s="41"/>
      <c r="AJ4048" s="41"/>
    </row>
    <row r="4049" spans="22:36" x14ac:dyDescent="0.35">
      <c r="V4049" s="41" t="str">
        <f t="shared" si="73"/>
        <v/>
      </c>
      <c r="W4049" s="41"/>
      <c r="X4049" s="41"/>
      <c r="Y4049" s="41"/>
      <c r="AJ4049" s="41"/>
    </row>
    <row r="4050" spans="22:36" x14ac:dyDescent="0.35">
      <c r="V4050" s="41" t="str">
        <f t="shared" si="73"/>
        <v/>
      </c>
      <c r="W4050" s="41"/>
      <c r="X4050" s="41"/>
      <c r="Y4050" s="41"/>
      <c r="AJ4050" s="41"/>
    </row>
    <row r="4051" spans="22:36" x14ac:dyDescent="0.35">
      <c r="V4051" s="41" t="str">
        <f t="shared" si="73"/>
        <v/>
      </c>
      <c r="W4051" s="41"/>
      <c r="X4051" s="41"/>
      <c r="Y4051" s="41"/>
      <c r="AJ4051" s="41"/>
    </row>
    <row r="4052" spans="22:36" x14ac:dyDescent="0.35">
      <c r="V4052" s="41" t="str">
        <f t="shared" si="73"/>
        <v/>
      </c>
      <c r="W4052" s="41"/>
      <c r="X4052" s="41"/>
      <c r="Y4052" s="41"/>
      <c r="AJ4052" s="41"/>
    </row>
    <row r="4053" spans="22:36" x14ac:dyDescent="0.35">
      <c r="V4053" s="41" t="str">
        <f t="shared" si="73"/>
        <v/>
      </c>
      <c r="W4053" s="41"/>
      <c r="X4053" s="41"/>
      <c r="Y4053" s="41"/>
      <c r="AJ4053" s="41"/>
    </row>
    <row r="4054" spans="22:36" x14ac:dyDescent="0.35">
      <c r="V4054" s="41" t="str">
        <f t="shared" si="73"/>
        <v/>
      </c>
      <c r="W4054" s="41"/>
      <c r="X4054" s="41"/>
      <c r="Y4054" s="41"/>
      <c r="AJ4054" s="41"/>
    </row>
    <row r="4055" spans="22:36" x14ac:dyDescent="0.35">
      <c r="V4055" s="41" t="str">
        <f t="shared" si="73"/>
        <v/>
      </c>
      <c r="W4055" s="41"/>
      <c r="X4055" s="41"/>
      <c r="Y4055" s="41"/>
      <c r="AJ4055" s="41"/>
    </row>
    <row r="4056" spans="22:36" x14ac:dyDescent="0.35">
      <c r="V4056" s="41" t="str">
        <f t="shared" si="73"/>
        <v/>
      </c>
      <c r="W4056" s="41"/>
      <c r="X4056" s="41"/>
      <c r="Y4056" s="41"/>
      <c r="AJ4056" s="41"/>
    </row>
    <row r="4057" spans="22:36" x14ac:dyDescent="0.35">
      <c r="V4057" s="41" t="str">
        <f t="shared" si="73"/>
        <v/>
      </c>
      <c r="W4057" s="41"/>
      <c r="X4057" s="41"/>
      <c r="Y4057" s="41"/>
      <c r="AJ4057" s="41"/>
    </row>
    <row r="4058" spans="22:36" x14ac:dyDescent="0.35">
      <c r="V4058" s="41" t="str">
        <f t="shared" si="73"/>
        <v/>
      </c>
      <c r="W4058" s="41"/>
      <c r="X4058" s="41"/>
      <c r="Y4058" s="41"/>
      <c r="AJ4058" s="41"/>
    </row>
    <row r="4059" spans="22:36" x14ac:dyDescent="0.35">
      <c r="V4059" s="41" t="str">
        <f t="shared" si="73"/>
        <v/>
      </c>
      <c r="W4059" s="41"/>
      <c r="X4059" s="41"/>
      <c r="Y4059" s="41"/>
      <c r="AJ4059" s="41"/>
    </row>
    <row r="4060" spans="22:36" x14ac:dyDescent="0.35">
      <c r="V4060" s="41" t="str">
        <f t="shared" si="73"/>
        <v/>
      </c>
      <c r="W4060" s="41"/>
      <c r="X4060" s="41"/>
      <c r="Y4060" s="41"/>
      <c r="AJ4060" s="41"/>
    </row>
    <row r="4061" spans="22:36" x14ac:dyDescent="0.35">
      <c r="V4061" s="41" t="str">
        <f t="shared" si="73"/>
        <v/>
      </c>
      <c r="W4061" s="41"/>
      <c r="X4061" s="41"/>
      <c r="Y4061" s="41"/>
      <c r="AJ4061" s="41"/>
    </row>
    <row r="4062" spans="22:36" x14ac:dyDescent="0.35">
      <c r="V4062" s="41" t="str">
        <f t="shared" si="73"/>
        <v/>
      </c>
      <c r="W4062" s="41"/>
      <c r="X4062" s="41"/>
      <c r="Y4062" s="41"/>
      <c r="AJ4062" s="41"/>
    </row>
    <row r="4063" spans="22:36" x14ac:dyDescent="0.35">
      <c r="V4063" s="41" t="str">
        <f t="shared" si="73"/>
        <v/>
      </c>
      <c r="W4063" s="41"/>
      <c r="X4063" s="41"/>
      <c r="Y4063" s="41"/>
      <c r="AJ4063" s="41"/>
    </row>
    <row r="4064" spans="22:36" x14ac:dyDescent="0.35">
      <c r="V4064" s="41" t="str">
        <f t="shared" si="73"/>
        <v/>
      </c>
      <c r="W4064" s="41"/>
      <c r="X4064" s="41"/>
      <c r="Y4064" s="41"/>
      <c r="AJ4064" s="41"/>
    </row>
    <row r="4065" spans="22:36" x14ac:dyDescent="0.35">
      <c r="V4065" s="41" t="str">
        <f t="shared" si="73"/>
        <v/>
      </c>
      <c r="W4065" s="41"/>
      <c r="X4065" s="41"/>
      <c r="Y4065" s="41"/>
      <c r="AJ4065" s="41"/>
    </row>
    <row r="4066" spans="22:36" x14ac:dyDescent="0.35">
      <c r="V4066" s="41" t="str">
        <f t="shared" si="73"/>
        <v/>
      </c>
      <c r="W4066" s="41"/>
      <c r="X4066" s="41"/>
      <c r="Y4066" s="41"/>
      <c r="AJ4066" s="41"/>
    </row>
    <row r="4067" spans="22:36" x14ac:dyDescent="0.35">
      <c r="V4067" s="41" t="str">
        <f t="shared" si="73"/>
        <v/>
      </c>
      <c r="W4067" s="41"/>
      <c r="X4067" s="41"/>
      <c r="Y4067" s="41"/>
      <c r="AJ4067" s="41"/>
    </row>
    <row r="4068" spans="22:36" x14ac:dyDescent="0.35">
      <c r="V4068" s="41" t="str">
        <f t="shared" si="73"/>
        <v/>
      </c>
      <c r="W4068" s="41"/>
      <c r="X4068" s="41"/>
      <c r="Y4068" s="41"/>
      <c r="AJ4068" s="41"/>
    </row>
    <row r="4069" spans="22:36" x14ac:dyDescent="0.35">
      <c r="V4069" s="41" t="str">
        <f t="shared" si="73"/>
        <v/>
      </c>
      <c r="W4069" s="41"/>
      <c r="X4069" s="41"/>
      <c r="Y4069" s="41"/>
      <c r="AJ4069" s="41"/>
    </row>
    <row r="4070" spans="22:36" x14ac:dyDescent="0.35">
      <c r="V4070" s="41" t="str">
        <f t="shared" si="73"/>
        <v/>
      </c>
      <c r="W4070" s="41"/>
      <c r="X4070" s="41"/>
      <c r="Y4070" s="41"/>
      <c r="AJ4070" s="41"/>
    </row>
    <row r="4071" spans="22:36" x14ac:dyDescent="0.35">
      <c r="V4071" s="41" t="str">
        <f t="shared" si="73"/>
        <v/>
      </c>
      <c r="W4071" s="41"/>
      <c r="X4071" s="41"/>
      <c r="Y4071" s="41"/>
      <c r="AJ4071" s="41"/>
    </row>
    <row r="4072" spans="22:36" x14ac:dyDescent="0.35">
      <c r="V4072" s="41" t="str">
        <f t="shared" si="73"/>
        <v/>
      </c>
      <c r="W4072" s="41"/>
      <c r="X4072" s="41"/>
      <c r="Y4072" s="41"/>
      <c r="AJ4072" s="41"/>
    </row>
    <row r="4073" spans="22:36" x14ac:dyDescent="0.35">
      <c r="V4073" s="41" t="str">
        <f t="shared" si="73"/>
        <v/>
      </c>
      <c r="W4073" s="41"/>
      <c r="X4073" s="41"/>
      <c r="Y4073" s="41"/>
      <c r="AJ4073" s="41"/>
    </row>
    <row r="4074" spans="22:36" x14ac:dyDescent="0.35">
      <c r="V4074" s="41" t="str">
        <f t="shared" si="73"/>
        <v/>
      </c>
      <c r="W4074" s="41"/>
      <c r="X4074" s="41"/>
      <c r="Y4074" s="41"/>
      <c r="AJ4074" s="41"/>
    </row>
    <row r="4075" spans="22:36" x14ac:dyDescent="0.35">
      <c r="V4075" s="41" t="str">
        <f t="shared" si="73"/>
        <v/>
      </c>
      <c r="W4075" s="41"/>
      <c r="X4075" s="41"/>
      <c r="Y4075" s="41"/>
      <c r="AJ4075" s="41"/>
    </row>
    <row r="4076" spans="22:36" x14ac:dyDescent="0.35">
      <c r="V4076" s="41" t="str">
        <f t="shared" si="73"/>
        <v/>
      </c>
      <c r="W4076" s="41"/>
      <c r="X4076" s="41"/>
      <c r="Y4076" s="41"/>
      <c r="AJ4076" s="41"/>
    </row>
    <row r="4077" spans="22:36" x14ac:dyDescent="0.35">
      <c r="V4077" s="41" t="str">
        <f t="shared" si="73"/>
        <v/>
      </c>
      <c r="W4077" s="41"/>
      <c r="X4077" s="41"/>
      <c r="Y4077" s="41"/>
      <c r="AJ4077" s="41"/>
    </row>
    <row r="4078" spans="22:36" x14ac:dyDescent="0.35">
      <c r="V4078" s="41" t="str">
        <f t="shared" si="73"/>
        <v/>
      </c>
      <c r="W4078" s="41"/>
      <c r="X4078" s="41"/>
      <c r="Y4078" s="41"/>
      <c r="AJ4078" s="41"/>
    </row>
    <row r="4079" spans="22:36" x14ac:dyDescent="0.35">
      <c r="V4079" s="41" t="str">
        <f t="shared" si="73"/>
        <v/>
      </c>
      <c r="W4079" s="41"/>
      <c r="X4079" s="41"/>
      <c r="Y4079" s="41"/>
      <c r="AJ4079" s="41"/>
    </row>
    <row r="4080" spans="22:36" x14ac:dyDescent="0.35">
      <c r="V4080" s="41" t="str">
        <f t="shared" si="73"/>
        <v/>
      </c>
      <c r="W4080" s="41"/>
      <c r="X4080" s="41"/>
      <c r="Y4080" s="41"/>
      <c r="AJ4080" s="41"/>
    </row>
    <row r="4081" spans="22:36" x14ac:dyDescent="0.35">
      <c r="V4081" s="41" t="str">
        <f t="shared" si="73"/>
        <v/>
      </c>
      <c r="W4081" s="41"/>
      <c r="X4081" s="41"/>
      <c r="Y4081" s="41"/>
      <c r="AJ4081" s="41"/>
    </row>
    <row r="4082" spans="22:36" x14ac:dyDescent="0.35">
      <c r="V4082" s="41" t="str">
        <f t="shared" si="73"/>
        <v/>
      </c>
      <c r="W4082" s="41"/>
      <c r="X4082" s="41"/>
      <c r="Y4082" s="41"/>
      <c r="AJ4082" s="41"/>
    </row>
    <row r="4083" spans="22:36" x14ac:dyDescent="0.35">
      <c r="V4083" s="41" t="str">
        <f t="shared" si="73"/>
        <v/>
      </c>
      <c r="W4083" s="41"/>
      <c r="X4083" s="41"/>
      <c r="Y4083" s="41"/>
      <c r="AJ4083" s="41"/>
    </row>
    <row r="4084" spans="22:36" x14ac:dyDescent="0.35">
      <c r="V4084" s="41" t="str">
        <f t="shared" si="73"/>
        <v/>
      </c>
      <c r="W4084" s="41"/>
      <c r="X4084" s="41"/>
      <c r="Y4084" s="41"/>
      <c r="AJ4084" s="41"/>
    </row>
    <row r="4085" spans="22:36" x14ac:dyDescent="0.35">
      <c r="V4085" s="41" t="str">
        <f t="shared" si="73"/>
        <v/>
      </c>
      <c r="W4085" s="41"/>
      <c r="X4085" s="41"/>
      <c r="Y4085" s="41"/>
      <c r="AJ4085" s="41"/>
    </row>
    <row r="4086" spans="22:36" x14ac:dyDescent="0.35">
      <c r="V4086" s="41" t="str">
        <f t="shared" si="73"/>
        <v/>
      </c>
      <c r="W4086" s="41"/>
      <c r="X4086" s="41"/>
      <c r="Y4086" s="41"/>
      <c r="AJ4086" s="41"/>
    </row>
    <row r="4087" spans="22:36" x14ac:dyDescent="0.35">
      <c r="V4087" s="41" t="str">
        <f t="shared" si="73"/>
        <v/>
      </c>
      <c r="W4087" s="41"/>
      <c r="X4087" s="41"/>
      <c r="Y4087" s="41"/>
      <c r="AJ4087" s="41"/>
    </row>
    <row r="4088" spans="22:36" x14ac:dyDescent="0.35">
      <c r="V4088" s="41" t="str">
        <f t="shared" si="73"/>
        <v/>
      </c>
      <c r="W4088" s="41"/>
      <c r="X4088" s="41"/>
      <c r="Y4088" s="41"/>
      <c r="AJ4088" s="41"/>
    </row>
    <row r="4089" spans="22:36" x14ac:dyDescent="0.35">
      <c r="V4089" s="41" t="str">
        <f t="shared" si="73"/>
        <v/>
      </c>
      <c r="W4089" s="41"/>
      <c r="X4089" s="41"/>
      <c r="Y4089" s="41"/>
      <c r="AJ4089" s="41"/>
    </row>
    <row r="4090" spans="22:36" x14ac:dyDescent="0.35">
      <c r="V4090" s="41" t="str">
        <f t="shared" si="73"/>
        <v/>
      </c>
      <c r="W4090" s="41"/>
      <c r="X4090" s="41"/>
      <c r="Y4090" s="41"/>
      <c r="AJ4090" s="41"/>
    </row>
    <row r="4091" spans="22:36" x14ac:dyDescent="0.35">
      <c r="V4091" s="41" t="str">
        <f t="shared" si="73"/>
        <v/>
      </c>
      <c r="W4091" s="41"/>
      <c r="X4091" s="41"/>
      <c r="Y4091" s="41"/>
      <c r="AJ4091" s="41"/>
    </row>
    <row r="4092" spans="22:36" x14ac:dyDescent="0.35">
      <c r="V4092" s="41" t="str">
        <f t="shared" si="73"/>
        <v/>
      </c>
      <c r="W4092" s="41"/>
      <c r="X4092" s="41"/>
      <c r="Y4092" s="41"/>
      <c r="AJ4092" s="41"/>
    </row>
    <row r="4093" spans="22:36" x14ac:dyDescent="0.35">
      <c r="V4093" s="41" t="str">
        <f t="shared" si="73"/>
        <v/>
      </c>
      <c r="W4093" s="41"/>
      <c r="X4093" s="41"/>
      <c r="Y4093" s="41"/>
      <c r="AJ4093" s="41"/>
    </row>
    <row r="4094" spans="22:36" x14ac:dyDescent="0.35">
      <c r="V4094" s="41" t="str">
        <f t="shared" si="73"/>
        <v/>
      </c>
      <c r="W4094" s="41"/>
      <c r="X4094" s="41"/>
      <c r="Y4094" s="41"/>
      <c r="AJ4094" s="41"/>
    </row>
    <row r="4095" spans="22:36" x14ac:dyDescent="0.35">
      <c r="V4095" s="41" t="str">
        <f t="shared" si="73"/>
        <v/>
      </c>
      <c r="W4095" s="41"/>
      <c r="X4095" s="41"/>
      <c r="Y4095" s="41"/>
      <c r="AJ4095" s="41"/>
    </row>
    <row r="4096" spans="22:36" x14ac:dyDescent="0.35">
      <c r="V4096" s="41" t="str">
        <f t="shared" si="73"/>
        <v/>
      </c>
      <c r="W4096" s="41"/>
      <c r="X4096" s="41"/>
      <c r="Y4096" s="41"/>
      <c r="AJ4096" s="41"/>
    </row>
    <row r="4097" spans="22:36" x14ac:dyDescent="0.35">
      <c r="V4097" s="41" t="str">
        <f t="shared" si="73"/>
        <v/>
      </c>
      <c r="W4097" s="41"/>
      <c r="X4097" s="41"/>
      <c r="Y4097" s="41"/>
      <c r="AJ4097" s="41"/>
    </row>
    <row r="4098" spans="22:36" x14ac:dyDescent="0.35">
      <c r="V4098" s="41" t="str">
        <f t="shared" si="73"/>
        <v/>
      </c>
      <c r="W4098" s="41"/>
      <c r="X4098" s="41"/>
      <c r="Y4098" s="41"/>
      <c r="AJ4098" s="41"/>
    </row>
    <row r="4099" spans="22:36" x14ac:dyDescent="0.35">
      <c r="V4099" s="41" t="str">
        <f t="shared" si="73"/>
        <v/>
      </c>
      <c r="W4099" s="41"/>
      <c r="X4099" s="41"/>
      <c r="Y4099" s="41"/>
      <c r="AJ4099" s="41"/>
    </row>
    <row r="4100" spans="22:36" x14ac:dyDescent="0.35">
      <c r="V4100" s="41" t="str">
        <f t="shared" si="73"/>
        <v/>
      </c>
      <c r="W4100" s="41"/>
      <c r="X4100" s="41"/>
      <c r="Y4100" s="41"/>
      <c r="AJ4100" s="41"/>
    </row>
    <row r="4101" spans="22:36" x14ac:dyDescent="0.35">
      <c r="V4101" s="41" t="str">
        <f t="shared" si="73"/>
        <v/>
      </c>
      <c r="W4101" s="41"/>
      <c r="X4101" s="41"/>
      <c r="Y4101" s="41"/>
      <c r="AJ4101" s="41"/>
    </row>
    <row r="4102" spans="22:36" x14ac:dyDescent="0.35">
      <c r="V4102" s="41" t="str">
        <f t="shared" si="73"/>
        <v/>
      </c>
      <c r="W4102" s="41"/>
      <c r="X4102" s="41"/>
      <c r="Y4102" s="41"/>
      <c r="AJ4102" s="41"/>
    </row>
    <row r="4103" spans="22:36" x14ac:dyDescent="0.35">
      <c r="V4103" s="41" t="str">
        <f t="shared" si="73"/>
        <v/>
      </c>
      <c r="W4103" s="41"/>
      <c r="X4103" s="41"/>
      <c r="Y4103" s="41"/>
      <c r="AJ4103" s="41"/>
    </row>
    <row r="4104" spans="22:36" x14ac:dyDescent="0.35">
      <c r="V4104" s="41" t="str">
        <f t="shared" si="73"/>
        <v/>
      </c>
      <c r="W4104" s="41"/>
      <c r="X4104" s="41"/>
      <c r="Y4104" s="41"/>
      <c r="AJ4104" s="41"/>
    </row>
    <row r="4105" spans="22:36" x14ac:dyDescent="0.35">
      <c r="V4105" s="41" t="str">
        <f t="shared" si="73"/>
        <v/>
      </c>
      <c r="W4105" s="41"/>
      <c r="X4105" s="41"/>
      <c r="Y4105" s="41"/>
      <c r="AJ4105" s="41"/>
    </row>
    <row r="4106" spans="22:36" x14ac:dyDescent="0.35">
      <c r="V4106" s="41" t="str">
        <f t="shared" ref="V4106:V4169" si="74">IF(AND(E4105&lt;&gt;"",J4105&lt;&gt;"",K4105&lt;&gt;""),
IF(AND(E4105="Ducted",J4105&lt;10,K4105&lt;3.5),"ERROR: AEER must be greater than 3.5",
IF(AND(E4105="Ducted",J4105&gt;=10,J4105&lt;25,K4105&lt;3.4),"ERROR: AEER must be greater than 3.4",
IF(AND(E4105="Ducted",J4105&gt;=25,J4105&lt;=39,K4105&lt;3.4),"ERROR: AEER must be greater than 3.4",
IF(AND(E4105="Ducted",J4105&gt;39,J4105&lt;=65,K4105&lt;3.2),"ERROR: AEER must be greater than 3.2",
IF(AND(E4105="Non-ducted",J4105&lt;4,K4105&lt;4.1),"ERROR: AEER must be greater than 4.1",
IF(AND(E4105="Non-ducted",J4105&gt;=4,J4105&lt;7,K4105&lt;3.7),"ERROR: AEER must be greater than 3.7",
IF(AND(E4105="Non-ducted",J4105&gt;=7,J4105&lt;10,K4105&lt;3.7),"ERROR: AEER must be greater than 3.7",
IF(AND(E4105="Non-ducted",J4105&gt;=10,J4105&lt;=39,K4105&lt;3.6),"ERROR: AEER must be greater than 3.6",
IF(AND(E4105="Non-ducted",J4105&gt;39,J4105&lt;=65,K4105&lt;3.4),"ERROR: AEER must be greater than 3.4",""))))))))),"")</f>
        <v/>
      </c>
      <c r="W4106" s="41"/>
      <c r="X4106" s="41"/>
      <c r="Y4106" s="41"/>
      <c r="AJ4106" s="41"/>
    </row>
    <row r="4107" spans="22:36" x14ac:dyDescent="0.35">
      <c r="V4107" s="41" t="str">
        <f t="shared" si="74"/>
        <v/>
      </c>
      <c r="W4107" s="41"/>
      <c r="X4107" s="41"/>
      <c r="Y4107" s="41"/>
      <c r="AJ4107" s="41"/>
    </row>
    <row r="4108" spans="22:36" x14ac:dyDescent="0.35">
      <c r="V4108" s="41" t="str">
        <f t="shared" si="74"/>
        <v/>
      </c>
      <c r="W4108" s="41"/>
      <c r="X4108" s="41"/>
      <c r="Y4108" s="41"/>
      <c r="AJ4108" s="41"/>
    </row>
    <row r="4109" spans="22:36" x14ac:dyDescent="0.35">
      <c r="V4109" s="41" t="str">
        <f t="shared" si="74"/>
        <v/>
      </c>
      <c r="W4109" s="41"/>
      <c r="X4109" s="41"/>
      <c r="Y4109" s="41"/>
      <c r="AJ4109" s="41"/>
    </row>
    <row r="4110" spans="22:36" x14ac:dyDescent="0.35">
      <c r="V4110" s="41" t="str">
        <f t="shared" si="74"/>
        <v/>
      </c>
      <c r="W4110" s="41"/>
      <c r="X4110" s="41"/>
      <c r="Y4110" s="41"/>
      <c r="AJ4110" s="41"/>
    </row>
    <row r="4111" spans="22:36" x14ac:dyDescent="0.35">
      <c r="V4111" s="41" t="str">
        <f t="shared" si="74"/>
        <v/>
      </c>
      <c r="W4111" s="41"/>
      <c r="X4111" s="41"/>
      <c r="Y4111" s="41"/>
      <c r="AJ4111" s="41"/>
    </row>
    <row r="4112" spans="22:36" x14ac:dyDescent="0.35">
      <c r="V4112" s="41" t="str">
        <f t="shared" si="74"/>
        <v/>
      </c>
      <c r="W4112" s="41"/>
      <c r="X4112" s="41"/>
      <c r="Y4112" s="41"/>
      <c r="AJ4112" s="41"/>
    </row>
    <row r="4113" spans="22:36" x14ac:dyDescent="0.35">
      <c r="V4113" s="41" t="str">
        <f t="shared" si="74"/>
        <v/>
      </c>
      <c r="W4113" s="41"/>
      <c r="X4113" s="41"/>
      <c r="Y4113" s="41"/>
      <c r="AJ4113" s="41"/>
    </row>
    <row r="4114" spans="22:36" x14ac:dyDescent="0.35">
      <c r="V4114" s="41" t="str">
        <f t="shared" si="74"/>
        <v/>
      </c>
      <c r="W4114" s="41"/>
      <c r="X4114" s="41"/>
      <c r="Y4114" s="41"/>
      <c r="AJ4114" s="41"/>
    </row>
    <row r="4115" spans="22:36" x14ac:dyDescent="0.35">
      <c r="V4115" s="41" t="str">
        <f t="shared" si="74"/>
        <v/>
      </c>
      <c r="W4115" s="41"/>
      <c r="X4115" s="41"/>
      <c r="Y4115" s="41"/>
      <c r="AJ4115" s="41"/>
    </row>
    <row r="4116" spans="22:36" x14ac:dyDescent="0.35">
      <c r="V4116" s="41" t="str">
        <f t="shared" si="74"/>
        <v/>
      </c>
      <c r="W4116" s="41"/>
      <c r="X4116" s="41"/>
      <c r="Y4116" s="41"/>
      <c r="AJ4116" s="41"/>
    </row>
    <row r="4117" spans="22:36" x14ac:dyDescent="0.35">
      <c r="V4117" s="41" t="str">
        <f t="shared" si="74"/>
        <v/>
      </c>
      <c r="W4117" s="41"/>
      <c r="X4117" s="41"/>
      <c r="Y4117" s="41"/>
      <c r="AJ4117" s="41"/>
    </row>
    <row r="4118" spans="22:36" x14ac:dyDescent="0.35">
      <c r="V4118" s="41" t="str">
        <f t="shared" si="74"/>
        <v/>
      </c>
      <c r="W4118" s="41"/>
      <c r="X4118" s="41"/>
      <c r="Y4118" s="41"/>
      <c r="AJ4118" s="41"/>
    </row>
    <row r="4119" spans="22:36" x14ac:dyDescent="0.35">
      <c r="V4119" s="41" t="str">
        <f t="shared" si="74"/>
        <v/>
      </c>
      <c r="W4119" s="41"/>
      <c r="X4119" s="41"/>
      <c r="Y4119" s="41"/>
      <c r="AJ4119" s="41"/>
    </row>
    <row r="4120" spans="22:36" x14ac:dyDescent="0.35">
      <c r="V4120" s="41" t="str">
        <f t="shared" si="74"/>
        <v/>
      </c>
      <c r="W4120" s="41"/>
      <c r="X4120" s="41"/>
      <c r="Y4120" s="41"/>
      <c r="AJ4120" s="41"/>
    </row>
    <row r="4121" spans="22:36" x14ac:dyDescent="0.35">
      <c r="V4121" s="41" t="str">
        <f t="shared" si="74"/>
        <v/>
      </c>
      <c r="W4121" s="41"/>
      <c r="X4121" s="41"/>
      <c r="Y4121" s="41"/>
      <c r="AJ4121" s="41"/>
    </row>
    <row r="4122" spans="22:36" x14ac:dyDescent="0.35">
      <c r="V4122" s="41" t="str">
        <f t="shared" si="74"/>
        <v/>
      </c>
      <c r="W4122" s="41"/>
      <c r="X4122" s="41"/>
      <c r="Y4122" s="41"/>
      <c r="AJ4122" s="41"/>
    </row>
    <row r="4123" spans="22:36" x14ac:dyDescent="0.35">
      <c r="V4123" s="41" t="str">
        <f t="shared" si="74"/>
        <v/>
      </c>
      <c r="W4123" s="41"/>
      <c r="X4123" s="41"/>
      <c r="Y4123" s="41"/>
      <c r="AJ4123" s="41"/>
    </row>
    <row r="4124" spans="22:36" x14ac:dyDescent="0.35">
      <c r="V4124" s="41" t="str">
        <f t="shared" si="74"/>
        <v/>
      </c>
      <c r="W4124" s="41"/>
      <c r="X4124" s="41"/>
      <c r="Y4124" s="41"/>
      <c r="AJ4124" s="41"/>
    </row>
    <row r="4125" spans="22:36" x14ac:dyDescent="0.35">
      <c r="V4125" s="41" t="str">
        <f t="shared" si="74"/>
        <v/>
      </c>
      <c r="W4125" s="41"/>
      <c r="X4125" s="41"/>
      <c r="Y4125" s="41"/>
      <c r="AJ4125" s="41"/>
    </row>
    <row r="4126" spans="22:36" x14ac:dyDescent="0.35">
      <c r="V4126" s="41" t="str">
        <f t="shared" si="74"/>
        <v/>
      </c>
      <c r="W4126" s="41"/>
      <c r="X4126" s="41"/>
      <c r="Y4126" s="41"/>
      <c r="AJ4126" s="41"/>
    </row>
    <row r="4127" spans="22:36" x14ac:dyDescent="0.35">
      <c r="V4127" s="41" t="str">
        <f t="shared" si="74"/>
        <v/>
      </c>
      <c r="W4127" s="41"/>
      <c r="X4127" s="41"/>
      <c r="Y4127" s="41"/>
      <c r="AJ4127" s="41"/>
    </row>
    <row r="4128" spans="22:36" x14ac:dyDescent="0.35">
      <c r="V4128" s="41" t="str">
        <f t="shared" si="74"/>
        <v/>
      </c>
      <c r="W4128" s="41"/>
      <c r="X4128" s="41"/>
      <c r="Y4128" s="41"/>
      <c r="AJ4128" s="41"/>
    </row>
    <row r="4129" spans="22:36" x14ac:dyDescent="0.35">
      <c r="V4129" s="41" t="str">
        <f t="shared" si="74"/>
        <v/>
      </c>
      <c r="W4129" s="41"/>
      <c r="X4129" s="41"/>
      <c r="Y4129" s="41"/>
      <c r="AJ4129" s="41"/>
    </row>
    <row r="4130" spans="22:36" x14ac:dyDescent="0.35">
      <c r="V4130" s="41" t="str">
        <f t="shared" si="74"/>
        <v/>
      </c>
      <c r="W4130" s="41"/>
      <c r="X4130" s="41"/>
      <c r="Y4130" s="41"/>
      <c r="AJ4130" s="41"/>
    </row>
    <row r="4131" spans="22:36" x14ac:dyDescent="0.35">
      <c r="V4131" s="41" t="str">
        <f t="shared" si="74"/>
        <v/>
      </c>
      <c r="W4131" s="41"/>
      <c r="X4131" s="41"/>
      <c r="Y4131" s="41"/>
      <c r="AJ4131" s="41"/>
    </row>
    <row r="4132" spans="22:36" x14ac:dyDescent="0.35">
      <c r="V4132" s="41" t="str">
        <f t="shared" si="74"/>
        <v/>
      </c>
      <c r="W4132" s="41"/>
      <c r="X4132" s="41"/>
      <c r="Y4132" s="41"/>
      <c r="AJ4132" s="41"/>
    </row>
    <row r="4133" spans="22:36" x14ac:dyDescent="0.35">
      <c r="V4133" s="41" t="str">
        <f t="shared" si="74"/>
        <v/>
      </c>
      <c r="W4133" s="41"/>
      <c r="X4133" s="41"/>
      <c r="Y4133" s="41"/>
      <c r="AJ4133" s="41"/>
    </row>
    <row r="4134" spans="22:36" x14ac:dyDescent="0.35">
      <c r="V4134" s="41" t="str">
        <f t="shared" si="74"/>
        <v/>
      </c>
      <c r="W4134" s="41"/>
      <c r="X4134" s="41"/>
      <c r="Y4134" s="41"/>
      <c r="AJ4134" s="41"/>
    </row>
    <row r="4135" spans="22:36" x14ac:dyDescent="0.35">
      <c r="V4135" s="41" t="str">
        <f t="shared" si="74"/>
        <v/>
      </c>
      <c r="W4135" s="41"/>
      <c r="X4135" s="41"/>
      <c r="Y4135" s="41"/>
      <c r="AJ4135" s="41"/>
    </row>
    <row r="4136" spans="22:36" x14ac:dyDescent="0.35">
      <c r="V4136" s="41" t="str">
        <f t="shared" si="74"/>
        <v/>
      </c>
      <c r="W4136" s="41"/>
      <c r="X4136" s="41"/>
      <c r="Y4136" s="41"/>
      <c r="AJ4136" s="41"/>
    </row>
    <row r="4137" spans="22:36" x14ac:dyDescent="0.35">
      <c r="V4137" s="41" t="str">
        <f t="shared" si="74"/>
        <v/>
      </c>
      <c r="W4137" s="41"/>
      <c r="X4137" s="41"/>
      <c r="Y4137" s="41"/>
      <c r="AJ4137" s="41"/>
    </row>
    <row r="4138" spans="22:36" x14ac:dyDescent="0.35">
      <c r="V4138" s="41" t="str">
        <f t="shared" si="74"/>
        <v/>
      </c>
      <c r="W4138" s="41"/>
      <c r="X4138" s="41"/>
      <c r="Y4138" s="41"/>
      <c r="AJ4138" s="41"/>
    </row>
    <row r="4139" spans="22:36" x14ac:dyDescent="0.35">
      <c r="V4139" s="41" t="str">
        <f t="shared" si="74"/>
        <v/>
      </c>
      <c r="W4139" s="41"/>
      <c r="X4139" s="41"/>
      <c r="Y4139" s="41"/>
      <c r="AJ4139" s="41"/>
    </row>
    <row r="4140" spans="22:36" x14ac:dyDescent="0.35">
      <c r="V4140" s="41" t="str">
        <f t="shared" si="74"/>
        <v/>
      </c>
      <c r="W4140" s="41"/>
      <c r="X4140" s="41"/>
      <c r="Y4140" s="41"/>
      <c r="AJ4140" s="41"/>
    </row>
    <row r="4141" spans="22:36" x14ac:dyDescent="0.35">
      <c r="V4141" s="41" t="str">
        <f t="shared" si="74"/>
        <v/>
      </c>
      <c r="W4141" s="41"/>
      <c r="X4141" s="41"/>
      <c r="Y4141" s="41"/>
      <c r="AJ4141" s="41"/>
    </row>
    <row r="4142" spans="22:36" x14ac:dyDescent="0.35">
      <c r="V4142" s="41" t="str">
        <f t="shared" si="74"/>
        <v/>
      </c>
      <c r="W4142" s="41"/>
      <c r="X4142" s="41"/>
      <c r="Y4142" s="41"/>
      <c r="AJ4142" s="41"/>
    </row>
    <row r="4143" spans="22:36" x14ac:dyDescent="0.35">
      <c r="V4143" s="41" t="str">
        <f t="shared" si="74"/>
        <v/>
      </c>
      <c r="W4143" s="41"/>
      <c r="X4143" s="41"/>
      <c r="Y4143" s="41"/>
      <c r="AJ4143" s="41"/>
    </row>
    <row r="4144" spans="22:36" x14ac:dyDescent="0.35">
      <c r="V4144" s="41" t="str">
        <f t="shared" si="74"/>
        <v/>
      </c>
      <c r="W4144" s="41"/>
      <c r="X4144" s="41"/>
      <c r="Y4144" s="41"/>
      <c r="AJ4144" s="41"/>
    </row>
    <row r="4145" spans="22:36" x14ac:dyDescent="0.35">
      <c r="V4145" s="41" t="str">
        <f t="shared" si="74"/>
        <v/>
      </c>
      <c r="W4145" s="41"/>
      <c r="X4145" s="41"/>
      <c r="Y4145" s="41"/>
      <c r="AJ4145" s="41"/>
    </row>
    <row r="4146" spans="22:36" x14ac:dyDescent="0.35">
      <c r="V4146" s="41" t="str">
        <f t="shared" si="74"/>
        <v/>
      </c>
      <c r="W4146" s="41"/>
      <c r="X4146" s="41"/>
      <c r="Y4146" s="41"/>
      <c r="AJ4146" s="41"/>
    </row>
    <row r="4147" spans="22:36" x14ac:dyDescent="0.35">
      <c r="V4147" s="41" t="str">
        <f t="shared" si="74"/>
        <v/>
      </c>
      <c r="W4147" s="41"/>
      <c r="X4147" s="41"/>
      <c r="Y4147" s="41"/>
      <c r="AJ4147" s="41"/>
    </row>
    <row r="4148" spans="22:36" x14ac:dyDescent="0.35">
      <c r="V4148" s="41" t="str">
        <f t="shared" si="74"/>
        <v/>
      </c>
      <c r="W4148" s="41"/>
      <c r="X4148" s="41"/>
      <c r="Y4148" s="41"/>
      <c r="AJ4148" s="41"/>
    </row>
    <row r="4149" spans="22:36" x14ac:dyDescent="0.35">
      <c r="V4149" s="41" t="str">
        <f t="shared" si="74"/>
        <v/>
      </c>
      <c r="W4149" s="41"/>
      <c r="X4149" s="41"/>
      <c r="Y4149" s="41"/>
      <c r="AJ4149" s="41"/>
    </row>
    <row r="4150" spans="22:36" x14ac:dyDescent="0.35">
      <c r="V4150" s="41" t="str">
        <f t="shared" si="74"/>
        <v/>
      </c>
      <c r="W4150" s="41"/>
      <c r="X4150" s="41"/>
      <c r="Y4150" s="41"/>
      <c r="AJ4150" s="41"/>
    </row>
    <row r="4151" spans="22:36" x14ac:dyDescent="0.35">
      <c r="V4151" s="41" t="str">
        <f t="shared" si="74"/>
        <v/>
      </c>
      <c r="W4151" s="41"/>
      <c r="X4151" s="41"/>
      <c r="Y4151" s="41"/>
      <c r="AJ4151" s="41"/>
    </row>
    <row r="4152" spans="22:36" x14ac:dyDescent="0.35">
      <c r="V4152" s="41" t="str">
        <f t="shared" si="74"/>
        <v/>
      </c>
      <c r="W4152" s="41"/>
      <c r="X4152" s="41"/>
      <c r="Y4152" s="41"/>
      <c r="AJ4152" s="41"/>
    </row>
    <row r="4153" spans="22:36" x14ac:dyDescent="0.35">
      <c r="V4153" s="41" t="str">
        <f t="shared" si="74"/>
        <v/>
      </c>
      <c r="W4153" s="41"/>
      <c r="X4153" s="41"/>
      <c r="Y4153" s="41"/>
      <c r="AJ4153" s="41"/>
    </row>
    <row r="4154" spans="22:36" x14ac:dyDescent="0.35">
      <c r="V4154" s="41" t="str">
        <f t="shared" si="74"/>
        <v/>
      </c>
      <c r="W4154" s="41"/>
      <c r="X4154" s="41"/>
      <c r="Y4154" s="41"/>
      <c r="AJ4154" s="41"/>
    </row>
    <row r="4155" spans="22:36" x14ac:dyDescent="0.35">
      <c r="V4155" s="41" t="str">
        <f t="shared" si="74"/>
        <v/>
      </c>
      <c r="W4155" s="41"/>
      <c r="X4155" s="41"/>
      <c r="Y4155" s="41"/>
      <c r="AJ4155" s="41"/>
    </row>
    <row r="4156" spans="22:36" x14ac:dyDescent="0.35">
      <c r="V4156" s="41" t="str">
        <f t="shared" si="74"/>
        <v/>
      </c>
      <c r="W4156" s="41"/>
      <c r="X4156" s="41"/>
      <c r="Y4156" s="41"/>
      <c r="AJ4156" s="41"/>
    </row>
    <row r="4157" spans="22:36" x14ac:dyDescent="0.35">
      <c r="V4157" s="41" t="str">
        <f t="shared" si="74"/>
        <v/>
      </c>
      <c r="W4157" s="41"/>
      <c r="X4157" s="41"/>
      <c r="Y4157" s="41"/>
      <c r="AJ4157" s="41"/>
    </row>
    <row r="4158" spans="22:36" x14ac:dyDescent="0.35">
      <c r="V4158" s="41" t="str">
        <f t="shared" si="74"/>
        <v/>
      </c>
      <c r="W4158" s="41"/>
      <c r="X4158" s="41"/>
      <c r="Y4158" s="41"/>
      <c r="AJ4158" s="41"/>
    </row>
    <row r="4159" spans="22:36" x14ac:dyDescent="0.35">
      <c r="V4159" s="41" t="str">
        <f t="shared" si="74"/>
        <v/>
      </c>
      <c r="W4159" s="41"/>
      <c r="X4159" s="41"/>
      <c r="Y4159" s="41"/>
      <c r="AJ4159" s="41"/>
    </row>
    <row r="4160" spans="22:36" x14ac:dyDescent="0.35">
      <c r="V4160" s="41" t="str">
        <f t="shared" si="74"/>
        <v/>
      </c>
      <c r="W4160" s="41"/>
      <c r="X4160" s="41"/>
      <c r="Y4160" s="41"/>
      <c r="AJ4160" s="41"/>
    </row>
    <row r="4161" spans="22:36" x14ac:dyDescent="0.35">
      <c r="V4161" s="41" t="str">
        <f t="shared" si="74"/>
        <v/>
      </c>
      <c r="W4161" s="41"/>
      <c r="X4161" s="41"/>
      <c r="Y4161" s="41"/>
      <c r="AJ4161" s="41"/>
    </row>
    <row r="4162" spans="22:36" x14ac:dyDescent="0.35">
      <c r="V4162" s="41" t="str">
        <f t="shared" si="74"/>
        <v/>
      </c>
      <c r="W4162" s="41"/>
      <c r="X4162" s="41"/>
      <c r="Y4162" s="41"/>
      <c r="AJ4162" s="41"/>
    </row>
    <row r="4163" spans="22:36" x14ac:dyDescent="0.35">
      <c r="V4163" s="41" t="str">
        <f t="shared" si="74"/>
        <v/>
      </c>
      <c r="W4163" s="41"/>
      <c r="X4163" s="41"/>
      <c r="Y4163" s="41"/>
      <c r="AJ4163" s="41"/>
    </row>
    <row r="4164" spans="22:36" x14ac:dyDescent="0.35">
      <c r="V4164" s="41" t="str">
        <f t="shared" si="74"/>
        <v/>
      </c>
      <c r="W4164" s="41"/>
      <c r="X4164" s="41"/>
      <c r="Y4164" s="41"/>
      <c r="AJ4164" s="41"/>
    </row>
    <row r="4165" spans="22:36" x14ac:dyDescent="0.35">
      <c r="V4165" s="41" t="str">
        <f t="shared" si="74"/>
        <v/>
      </c>
      <c r="W4165" s="41"/>
      <c r="X4165" s="41"/>
      <c r="Y4165" s="41"/>
      <c r="AJ4165" s="41"/>
    </row>
    <row r="4166" spans="22:36" x14ac:dyDescent="0.35">
      <c r="V4166" s="41" t="str">
        <f t="shared" si="74"/>
        <v/>
      </c>
      <c r="W4166" s="41"/>
      <c r="X4166" s="41"/>
      <c r="Y4166" s="41"/>
      <c r="AJ4166" s="41"/>
    </row>
    <row r="4167" spans="22:36" x14ac:dyDescent="0.35">
      <c r="V4167" s="41" t="str">
        <f t="shared" si="74"/>
        <v/>
      </c>
      <c r="W4167" s="41"/>
      <c r="X4167" s="41"/>
      <c r="Y4167" s="41"/>
      <c r="AJ4167" s="41"/>
    </row>
    <row r="4168" spans="22:36" x14ac:dyDescent="0.35">
      <c r="V4168" s="41" t="str">
        <f t="shared" si="74"/>
        <v/>
      </c>
      <c r="W4168" s="41"/>
      <c r="X4168" s="41"/>
      <c r="Y4168" s="41"/>
      <c r="AJ4168" s="41"/>
    </row>
    <row r="4169" spans="22:36" x14ac:dyDescent="0.35">
      <c r="V4169" s="41" t="str">
        <f t="shared" si="74"/>
        <v/>
      </c>
      <c r="W4169" s="41"/>
      <c r="X4169" s="41"/>
      <c r="Y4169" s="41"/>
      <c r="AJ4169" s="41"/>
    </row>
    <row r="4170" spans="22:36" x14ac:dyDescent="0.35">
      <c r="V4170" s="41" t="str">
        <f t="shared" ref="V4170:V4233" si="75">IF(AND(E4169&lt;&gt;"",J4169&lt;&gt;"",K4169&lt;&gt;""),
IF(AND(E4169="Ducted",J4169&lt;10,K4169&lt;3.5),"ERROR: AEER must be greater than 3.5",
IF(AND(E4169="Ducted",J4169&gt;=10,J4169&lt;25,K4169&lt;3.4),"ERROR: AEER must be greater than 3.4",
IF(AND(E4169="Ducted",J4169&gt;=25,J4169&lt;=39,K4169&lt;3.4),"ERROR: AEER must be greater than 3.4",
IF(AND(E4169="Ducted",J4169&gt;39,J4169&lt;=65,K4169&lt;3.2),"ERROR: AEER must be greater than 3.2",
IF(AND(E4169="Non-ducted",J4169&lt;4,K4169&lt;4.1),"ERROR: AEER must be greater than 4.1",
IF(AND(E4169="Non-ducted",J4169&gt;=4,J4169&lt;7,K4169&lt;3.7),"ERROR: AEER must be greater than 3.7",
IF(AND(E4169="Non-ducted",J4169&gt;=7,J4169&lt;10,K4169&lt;3.7),"ERROR: AEER must be greater than 3.7",
IF(AND(E4169="Non-ducted",J4169&gt;=10,J4169&lt;=39,K4169&lt;3.6),"ERROR: AEER must be greater than 3.6",
IF(AND(E4169="Non-ducted",J4169&gt;39,J4169&lt;=65,K4169&lt;3.4),"ERROR: AEER must be greater than 3.4",""))))))))),"")</f>
        <v/>
      </c>
      <c r="W4170" s="41"/>
      <c r="X4170" s="41"/>
      <c r="Y4170" s="41"/>
      <c r="AJ4170" s="41"/>
    </row>
    <row r="4171" spans="22:36" x14ac:dyDescent="0.35">
      <c r="V4171" s="41" t="str">
        <f t="shared" si="75"/>
        <v/>
      </c>
      <c r="W4171" s="41"/>
      <c r="X4171" s="41"/>
      <c r="Y4171" s="41"/>
      <c r="AJ4171" s="41"/>
    </row>
    <row r="4172" spans="22:36" x14ac:dyDescent="0.35">
      <c r="V4172" s="41" t="str">
        <f t="shared" si="75"/>
        <v/>
      </c>
      <c r="W4172" s="41"/>
      <c r="X4172" s="41"/>
      <c r="Y4172" s="41"/>
      <c r="AJ4172" s="41"/>
    </row>
    <row r="4173" spans="22:36" x14ac:dyDescent="0.35">
      <c r="V4173" s="41" t="str">
        <f t="shared" si="75"/>
        <v/>
      </c>
      <c r="W4173" s="41"/>
      <c r="X4173" s="41"/>
      <c r="Y4173" s="41"/>
      <c r="AJ4173" s="41"/>
    </row>
    <row r="4174" spans="22:36" x14ac:dyDescent="0.35">
      <c r="V4174" s="41" t="str">
        <f t="shared" si="75"/>
        <v/>
      </c>
      <c r="W4174" s="41"/>
      <c r="X4174" s="41"/>
      <c r="Y4174" s="41"/>
      <c r="AJ4174" s="41"/>
    </row>
    <row r="4175" spans="22:36" x14ac:dyDescent="0.35">
      <c r="V4175" s="41" t="str">
        <f t="shared" si="75"/>
        <v/>
      </c>
      <c r="W4175" s="41"/>
      <c r="X4175" s="41"/>
      <c r="Y4175" s="41"/>
      <c r="AJ4175" s="41"/>
    </row>
    <row r="4176" spans="22:36" x14ac:dyDescent="0.35">
      <c r="V4176" s="41" t="str">
        <f t="shared" si="75"/>
        <v/>
      </c>
      <c r="W4176" s="41"/>
      <c r="X4176" s="41"/>
      <c r="Y4176" s="41"/>
      <c r="AJ4176" s="41"/>
    </row>
    <row r="4177" spans="22:36" x14ac:dyDescent="0.35">
      <c r="V4177" s="41" t="str">
        <f t="shared" si="75"/>
        <v/>
      </c>
      <c r="W4177" s="41"/>
      <c r="X4177" s="41"/>
      <c r="Y4177" s="41"/>
      <c r="AJ4177" s="41"/>
    </row>
    <row r="4178" spans="22:36" x14ac:dyDescent="0.35">
      <c r="V4178" s="41" t="str">
        <f t="shared" si="75"/>
        <v/>
      </c>
      <c r="W4178" s="41"/>
      <c r="X4178" s="41"/>
      <c r="Y4178" s="41"/>
      <c r="AJ4178" s="41"/>
    </row>
    <row r="4179" spans="22:36" x14ac:dyDescent="0.35">
      <c r="V4179" s="41" t="str">
        <f t="shared" si="75"/>
        <v/>
      </c>
      <c r="W4179" s="41"/>
      <c r="X4179" s="41"/>
      <c r="Y4179" s="41"/>
      <c r="AJ4179" s="41"/>
    </row>
    <row r="4180" spans="22:36" x14ac:dyDescent="0.35">
      <c r="V4180" s="41" t="str">
        <f t="shared" si="75"/>
        <v/>
      </c>
      <c r="W4180" s="41"/>
      <c r="X4180" s="41"/>
      <c r="Y4180" s="41"/>
      <c r="AJ4180" s="41"/>
    </row>
    <row r="4181" spans="22:36" x14ac:dyDescent="0.35">
      <c r="V4181" s="41" t="str">
        <f t="shared" si="75"/>
        <v/>
      </c>
      <c r="W4181" s="41"/>
      <c r="X4181" s="41"/>
      <c r="Y4181" s="41"/>
      <c r="AJ4181" s="41"/>
    </row>
    <row r="4182" spans="22:36" x14ac:dyDescent="0.35">
      <c r="V4182" s="41" t="str">
        <f t="shared" si="75"/>
        <v/>
      </c>
      <c r="W4182" s="41"/>
      <c r="X4182" s="41"/>
      <c r="Y4182" s="41"/>
      <c r="AJ4182" s="41"/>
    </row>
    <row r="4183" spans="22:36" x14ac:dyDescent="0.35">
      <c r="V4183" s="41" t="str">
        <f t="shared" si="75"/>
        <v/>
      </c>
      <c r="W4183" s="41"/>
      <c r="X4183" s="41"/>
      <c r="Y4183" s="41"/>
      <c r="AJ4183" s="41"/>
    </row>
    <row r="4184" spans="22:36" x14ac:dyDescent="0.35">
      <c r="V4184" s="41" t="str">
        <f t="shared" si="75"/>
        <v/>
      </c>
      <c r="W4184" s="41"/>
      <c r="X4184" s="41"/>
      <c r="Y4184" s="41"/>
      <c r="AJ4184" s="41"/>
    </row>
    <row r="4185" spans="22:36" x14ac:dyDescent="0.35">
      <c r="V4185" s="41" t="str">
        <f t="shared" si="75"/>
        <v/>
      </c>
      <c r="W4185" s="41"/>
      <c r="X4185" s="41"/>
      <c r="Y4185" s="41"/>
      <c r="AJ4185" s="41"/>
    </row>
    <row r="4186" spans="22:36" x14ac:dyDescent="0.35">
      <c r="V4186" s="41" t="str">
        <f t="shared" si="75"/>
        <v/>
      </c>
      <c r="W4186" s="41"/>
      <c r="X4186" s="41"/>
      <c r="Y4186" s="41"/>
      <c r="AJ4186" s="41"/>
    </row>
    <row r="4187" spans="22:36" x14ac:dyDescent="0.35">
      <c r="V4187" s="41" t="str">
        <f t="shared" si="75"/>
        <v/>
      </c>
      <c r="W4187" s="41"/>
      <c r="X4187" s="41"/>
      <c r="Y4187" s="41"/>
      <c r="AJ4187" s="41"/>
    </row>
    <row r="4188" spans="22:36" x14ac:dyDescent="0.35">
      <c r="V4188" s="41" t="str">
        <f t="shared" si="75"/>
        <v/>
      </c>
      <c r="W4188" s="41"/>
      <c r="X4188" s="41"/>
      <c r="Y4188" s="41"/>
      <c r="AJ4188" s="41"/>
    </row>
    <row r="4189" spans="22:36" x14ac:dyDescent="0.35">
      <c r="V4189" s="41" t="str">
        <f t="shared" si="75"/>
        <v/>
      </c>
      <c r="W4189" s="41"/>
      <c r="X4189" s="41"/>
      <c r="Y4189" s="41"/>
      <c r="AJ4189" s="41"/>
    </row>
    <row r="4190" spans="22:36" x14ac:dyDescent="0.35">
      <c r="V4190" s="41" t="str">
        <f t="shared" si="75"/>
        <v/>
      </c>
      <c r="W4190" s="41"/>
      <c r="X4190" s="41"/>
      <c r="Y4190" s="41"/>
      <c r="AJ4190" s="41"/>
    </row>
    <row r="4191" spans="22:36" x14ac:dyDescent="0.35">
      <c r="V4191" s="41" t="str">
        <f t="shared" si="75"/>
        <v/>
      </c>
      <c r="W4191" s="41"/>
      <c r="X4191" s="41"/>
      <c r="Y4191" s="41"/>
      <c r="AJ4191" s="41"/>
    </row>
    <row r="4192" spans="22:36" x14ac:dyDescent="0.35">
      <c r="V4192" s="41" t="str">
        <f t="shared" si="75"/>
        <v/>
      </c>
      <c r="W4192" s="41"/>
      <c r="X4192" s="41"/>
      <c r="Y4192" s="41"/>
      <c r="AJ4192" s="41"/>
    </row>
    <row r="4193" spans="22:36" x14ac:dyDescent="0.35">
      <c r="V4193" s="41" t="str">
        <f t="shared" si="75"/>
        <v/>
      </c>
      <c r="W4193" s="41"/>
      <c r="X4193" s="41"/>
      <c r="Y4193" s="41"/>
      <c r="AJ4193" s="41"/>
    </row>
    <row r="4194" spans="22:36" x14ac:dyDescent="0.35">
      <c r="V4194" s="41" t="str">
        <f t="shared" si="75"/>
        <v/>
      </c>
      <c r="W4194" s="41"/>
      <c r="X4194" s="41"/>
      <c r="Y4194" s="41"/>
      <c r="AJ4194" s="41"/>
    </row>
    <row r="4195" spans="22:36" x14ac:dyDescent="0.35">
      <c r="V4195" s="41" t="str">
        <f t="shared" si="75"/>
        <v/>
      </c>
      <c r="W4195" s="41"/>
      <c r="X4195" s="41"/>
      <c r="Y4195" s="41"/>
      <c r="AJ4195" s="41"/>
    </row>
    <row r="4196" spans="22:36" x14ac:dyDescent="0.35">
      <c r="V4196" s="41" t="str">
        <f t="shared" si="75"/>
        <v/>
      </c>
      <c r="W4196" s="41"/>
      <c r="X4196" s="41"/>
      <c r="Y4196" s="41"/>
      <c r="AJ4196" s="41"/>
    </row>
    <row r="4197" spans="22:36" x14ac:dyDescent="0.35">
      <c r="V4197" s="41" t="str">
        <f t="shared" si="75"/>
        <v/>
      </c>
      <c r="W4197" s="41"/>
      <c r="X4197" s="41"/>
      <c r="Y4197" s="41"/>
      <c r="AJ4197" s="41"/>
    </row>
    <row r="4198" spans="22:36" x14ac:dyDescent="0.35">
      <c r="V4198" s="41" t="str">
        <f t="shared" si="75"/>
        <v/>
      </c>
      <c r="W4198" s="41"/>
      <c r="X4198" s="41"/>
      <c r="Y4198" s="41"/>
      <c r="AJ4198" s="41"/>
    </row>
    <row r="4199" spans="22:36" x14ac:dyDescent="0.35">
      <c r="V4199" s="41" t="str">
        <f t="shared" si="75"/>
        <v/>
      </c>
      <c r="W4199" s="41"/>
      <c r="X4199" s="41"/>
      <c r="Y4199" s="41"/>
      <c r="AJ4199" s="41"/>
    </row>
    <row r="4200" spans="22:36" x14ac:dyDescent="0.35">
      <c r="V4200" s="41" t="str">
        <f t="shared" si="75"/>
        <v/>
      </c>
      <c r="W4200" s="41"/>
      <c r="X4200" s="41"/>
      <c r="Y4200" s="41"/>
      <c r="AJ4200" s="41"/>
    </row>
    <row r="4201" spans="22:36" x14ac:dyDescent="0.35">
      <c r="V4201" s="41" t="str">
        <f t="shared" si="75"/>
        <v/>
      </c>
      <c r="W4201" s="41"/>
      <c r="X4201" s="41"/>
      <c r="Y4201" s="41"/>
      <c r="AJ4201" s="41"/>
    </row>
    <row r="4202" spans="22:36" x14ac:dyDescent="0.35">
      <c r="V4202" s="41" t="str">
        <f t="shared" si="75"/>
        <v/>
      </c>
      <c r="W4202" s="41"/>
      <c r="X4202" s="41"/>
      <c r="Y4202" s="41"/>
      <c r="AJ4202" s="41"/>
    </row>
    <row r="4203" spans="22:36" x14ac:dyDescent="0.35">
      <c r="V4203" s="41" t="str">
        <f t="shared" si="75"/>
        <v/>
      </c>
      <c r="W4203" s="41"/>
      <c r="X4203" s="41"/>
      <c r="Y4203" s="41"/>
      <c r="AJ4203" s="41"/>
    </row>
    <row r="4204" spans="22:36" x14ac:dyDescent="0.35">
      <c r="V4204" s="41" t="str">
        <f t="shared" si="75"/>
        <v/>
      </c>
      <c r="W4204" s="41"/>
      <c r="X4204" s="41"/>
      <c r="Y4204" s="41"/>
      <c r="AJ4204" s="41"/>
    </row>
    <row r="4205" spans="22:36" x14ac:dyDescent="0.35">
      <c r="V4205" s="41" t="str">
        <f t="shared" si="75"/>
        <v/>
      </c>
      <c r="W4205" s="41"/>
      <c r="X4205" s="41"/>
      <c r="Y4205" s="41"/>
      <c r="AJ4205" s="41"/>
    </row>
    <row r="4206" spans="22:36" x14ac:dyDescent="0.35">
      <c r="V4206" s="41" t="str">
        <f t="shared" si="75"/>
        <v/>
      </c>
      <c r="W4206" s="41"/>
      <c r="X4206" s="41"/>
      <c r="Y4206" s="41"/>
      <c r="AJ4206" s="41"/>
    </row>
    <row r="4207" spans="22:36" x14ac:dyDescent="0.35">
      <c r="V4207" s="41" t="str">
        <f t="shared" si="75"/>
        <v/>
      </c>
      <c r="W4207" s="41"/>
      <c r="X4207" s="41"/>
      <c r="Y4207" s="41"/>
      <c r="AJ4207" s="41"/>
    </row>
    <row r="4208" spans="22:36" x14ac:dyDescent="0.35">
      <c r="V4208" s="41" t="str">
        <f t="shared" si="75"/>
        <v/>
      </c>
      <c r="W4208" s="41"/>
      <c r="X4208" s="41"/>
      <c r="Y4208" s="41"/>
      <c r="AJ4208" s="41"/>
    </row>
    <row r="4209" spans="22:36" x14ac:dyDescent="0.35">
      <c r="V4209" s="41" t="str">
        <f t="shared" si="75"/>
        <v/>
      </c>
      <c r="W4209" s="41"/>
      <c r="X4209" s="41"/>
      <c r="Y4209" s="41"/>
      <c r="AJ4209" s="41"/>
    </row>
    <row r="4210" spans="22:36" x14ac:dyDescent="0.35">
      <c r="V4210" s="41" t="str">
        <f t="shared" si="75"/>
        <v/>
      </c>
      <c r="W4210" s="41"/>
      <c r="X4210" s="41"/>
      <c r="Y4210" s="41"/>
      <c r="AJ4210" s="41"/>
    </row>
    <row r="4211" spans="22:36" x14ac:dyDescent="0.35">
      <c r="V4211" s="41" t="str">
        <f t="shared" si="75"/>
        <v/>
      </c>
      <c r="W4211" s="41"/>
      <c r="X4211" s="41"/>
      <c r="Y4211" s="41"/>
      <c r="AJ4211" s="41"/>
    </row>
    <row r="4212" spans="22:36" x14ac:dyDescent="0.35">
      <c r="V4212" s="41" t="str">
        <f t="shared" si="75"/>
        <v/>
      </c>
      <c r="W4212" s="41"/>
      <c r="X4212" s="41"/>
      <c r="Y4212" s="41"/>
      <c r="AJ4212" s="41"/>
    </row>
    <row r="4213" spans="22:36" x14ac:dyDescent="0.35">
      <c r="V4213" s="41" t="str">
        <f t="shared" si="75"/>
        <v/>
      </c>
      <c r="W4213" s="41"/>
      <c r="X4213" s="41"/>
      <c r="Y4213" s="41"/>
      <c r="AJ4213" s="41"/>
    </row>
    <row r="4214" spans="22:36" x14ac:dyDescent="0.35">
      <c r="V4214" s="41" t="str">
        <f t="shared" si="75"/>
        <v/>
      </c>
      <c r="W4214" s="41"/>
      <c r="X4214" s="41"/>
      <c r="Y4214" s="41"/>
      <c r="AJ4214" s="41"/>
    </row>
    <row r="4215" spans="22:36" x14ac:dyDescent="0.35">
      <c r="V4215" s="41" t="str">
        <f t="shared" si="75"/>
        <v/>
      </c>
      <c r="W4215" s="41"/>
      <c r="X4215" s="41"/>
      <c r="Y4215" s="41"/>
      <c r="AJ4215" s="41"/>
    </row>
    <row r="4216" spans="22:36" x14ac:dyDescent="0.35">
      <c r="V4216" s="41" t="str">
        <f t="shared" si="75"/>
        <v/>
      </c>
      <c r="W4216" s="41"/>
      <c r="X4216" s="41"/>
      <c r="Y4216" s="41"/>
      <c r="AJ4216" s="41"/>
    </row>
    <row r="4217" spans="22:36" x14ac:dyDescent="0.35">
      <c r="V4217" s="41" t="str">
        <f t="shared" si="75"/>
        <v/>
      </c>
      <c r="W4217" s="41"/>
      <c r="X4217" s="41"/>
      <c r="Y4217" s="41"/>
      <c r="AJ4217" s="41"/>
    </row>
    <row r="4218" spans="22:36" x14ac:dyDescent="0.35">
      <c r="V4218" s="41" t="str">
        <f t="shared" si="75"/>
        <v/>
      </c>
      <c r="W4218" s="41"/>
      <c r="X4218" s="41"/>
      <c r="Y4218" s="41"/>
      <c r="AJ4218" s="41"/>
    </row>
    <row r="4219" spans="22:36" x14ac:dyDescent="0.35">
      <c r="V4219" s="41" t="str">
        <f t="shared" si="75"/>
        <v/>
      </c>
      <c r="W4219" s="41"/>
      <c r="X4219" s="41"/>
      <c r="Y4219" s="41"/>
      <c r="AJ4219" s="41"/>
    </row>
    <row r="4220" spans="22:36" x14ac:dyDescent="0.35">
      <c r="V4220" s="41" t="str">
        <f t="shared" si="75"/>
        <v/>
      </c>
      <c r="W4220" s="41"/>
      <c r="X4220" s="41"/>
      <c r="Y4220" s="41"/>
      <c r="AJ4220" s="41"/>
    </row>
    <row r="4221" spans="22:36" x14ac:dyDescent="0.35">
      <c r="V4221" s="41" t="str">
        <f t="shared" si="75"/>
        <v/>
      </c>
      <c r="W4221" s="41"/>
      <c r="X4221" s="41"/>
      <c r="Y4221" s="41"/>
      <c r="AJ4221" s="41"/>
    </row>
    <row r="4222" spans="22:36" x14ac:dyDescent="0.35">
      <c r="V4222" s="41" t="str">
        <f t="shared" si="75"/>
        <v/>
      </c>
      <c r="W4222" s="41"/>
      <c r="X4222" s="41"/>
      <c r="Y4222" s="41"/>
      <c r="AJ4222" s="41"/>
    </row>
    <row r="4223" spans="22:36" x14ac:dyDescent="0.35">
      <c r="V4223" s="41" t="str">
        <f t="shared" si="75"/>
        <v/>
      </c>
      <c r="W4223" s="41"/>
      <c r="X4223" s="41"/>
      <c r="Y4223" s="41"/>
      <c r="AJ4223" s="41"/>
    </row>
    <row r="4224" spans="22:36" x14ac:dyDescent="0.35">
      <c r="V4224" s="41" t="str">
        <f t="shared" si="75"/>
        <v/>
      </c>
      <c r="W4224" s="41"/>
      <c r="X4224" s="41"/>
      <c r="Y4224" s="41"/>
      <c r="AJ4224" s="41"/>
    </row>
    <row r="4225" spans="22:36" x14ac:dyDescent="0.35">
      <c r="V4225" s="41" t="str">
        <f t="shared" si="75"/>
        <v/>
      </c>
      <c r="W4225" s="41"/>
      <c r="X4225" s="41"/>
      <c r="Y4225" s="41"/>
      <c r="AJ4225" s="41"/>
    </row>
    <row r="4226" spans="22:36" x14ac:dyDescent="0.35">
      <c r="V4226" s="41" t="str">
        <f t="shared" si="75"/>
        <v/>
      </c>
      <c r="W4226" s="41"/>
      <c r="X4226" s="41"/>
      <c r="Y4226" s="41"/>
      <c r="AJ4226" s="41"/>
    </row>
    <row r="4227" spans="22:36" x14ac:dyDescent="0.35">
      <c r="V4227" s="41" t="str">
        <f t="shared" si="75"/>
        <v/>
      </c>
      <c r="W4227" s="41"/>
      <c r="X4227" s="41"/>
      <c r="Y4227" s="41"/>
      <c r="AJ4227" s="41"/>
    </row>
    <row r="4228" spans="22:36" x14ac:dyDescent="0.35">
      <c r="V4228" s="41" t="str">
        <f t="shared" si="75"/>
        <v/>
      </c>
      <c r="W4228" s="41"/>
      <c r="X4228" s="41"/>
      <c r="Y4228" s="41"/>
      <c r="AJ4228" s="41"/>
    </row>
    <row r="4229" spans="22:36" x14ac:dyDescent="0.35">
      <c r="V4229" s="41" t="str">
        <f t="shared" si="75"/>
        <v/>
      </c>
      <c r="W4229" s="41"/>
      <c r="X4229" s="41"/>
      <c r="Y4229" s="41"/>
      <c r="AJ4229" s="41"/>
    </row>
    <row r="4230" spans="22:36" x14ac:dyDescent="0.35">
      <c r="V4230" s="41" t="str">
        <f t="shared" si="75"/>
        <v/>
      </c>
      <c r="W4230" s="41"/>
      <c r="X4230" s="41"/>
      <c r="Y4230" s="41"/>
      <c r="AJ4230" s="41"/>
    </row>
    <row r="4231" spans="22:36" x14ac:dyDescent="0.35">
      <c r="V4231" s="41" t="str">
        <f t="shared" si="75"/>
        <v/>
      </c>
      <c r="W4231" s="41"/>
      <c r="X4231" s="41"/>
      <c r="Y4231" s="41"/>
      <c r="AJ4231" s="41"/>
    </row>
    <row r="4232" spans="22:36" x14ac:dyDescent="0.35">
      <c r="V4232" s="41" t="str">
        <f t="shared" si="75"/>
        <v/>
      </c>
      <c r="W4232" s="41"/>
      <c r="X4232" s="41"/>
      <c r="Y4232" s="41"/>
      <c r="AJ4232" s="41"/>
    </row>
    <row r="4233" spans="22:36" x14ac:dyDescent="0.35">
      <c r="V4233" s="41" t="str">
        <f t="shared" si="75"/>
        <v/>
      </c>
      <c r="W4233" s="41"/>
      <c r="X4233" s="41"/>
      <c r="Y4233" s="41"/>
      <c r="AJ4233" s="41"/>
    </row>
    <row r="4234" spans="22:36" x14ac:dyDescent="0.35">
      <c r="V4234" s="41" t="str">
        <f t="shared" ref="V4234:V4297" si="76">IF(AND(E4233&lt;&gt;"",J4233&lt;&gt;"",K4233&lt;&gt;""),
IF(AND(E4233="Ducted",J4233&lt;10,K4233&lt;3.5),"ERROR: AEER must be greater than 3.5",
IF(AND(E4233="Ducted",J4233&gt;=10,J4233&lt;25,K4233&lt;3.4),"ERROR: AEER must be greater than 3.4",
IF(AND(E4233="Ducted",J4233&gt;=25,J4233&lt;=39,K4233&lt;3.4),"ERROR: AEER must be greater than 3.4",
IF(AND(E4233="Ducted",J4233&gt;39,J4233&lt;=65,K4233&lt;3.2),"ERROR: AEER must be greater than 3.2",
IF(AND(E4233="Non-ducted",J4233&lt;4,K4233&lt;4.1),"ERROR: AEER must be greater than 4.1",
IF(AND(E4233="Non-ducted",J4233&gt;=4,J4233&lt;7,K4233&lt;3.7),"ERROR: AEER must be greater than 3.7",
IF(AND(E4233="Non-ducted",J4233&gt;=7,J4233&lt;10,K4233&lt;3.7),"ERROR: AEER must be greater than 3.7",
IF(AND(E4233="Non-ducted",J4233&gt;=10,J4233&lt;=39,K4233&lt;3.6),"ERROR: AEER must be greater than 3.6",
IF(AND(E4233="Non-ducted",J4233&gt;39,J4233&lt;=65,K4233&lt;3.4),"ERROR: AEER must be greater than 3.4",""))))))))),"")</f>
        <v/>
      </c>
      <c r="W4234" s="41"/>
      <c r="X4234" s="41"/>
      <c r="Y4234" s="41"/>
      <c r="AJ4234" s="41"/>
    </row>
    <row r="4235" spans="22:36" x14ac:dyDescent="0.35">
      <c r="V4235" s="41" t="str">
        <f t="shared" si="76"/>
        <v/>
      </c>
      <c r="W4235" s="41"/>
      <c r="X4235" s="41"/>
      <c r="Y4235" s="41"/>
      <c r="AJ4235" s="41"/>
    </row>
    <row r="4236" spans="22:36" x14ac:dyDescent="0.35">
      <c r="V4236" s="41" t="str">
        <f t="shared" si="76"/>
        <v/>
      </c>
      <c r="W4236" s="41"/>
      <c r="X4236" s="41"/>
      <c r="Y4236" s="41"/>
      <c r="AJ4236" s="41"/>
    </row>
    <row r="4237" spans="22:36" x14ac:dyDescent="0.35">
      <c r="V4237" s="41" t="str">
        <f t="shared" si="76"/>
        <v/>
      </c>
      <c r="W4237" s="41"/>
      <c r="X4237" s="41"/>
      <c r="Y4237" s="41"/>
      <c r="AJ4237" s="41"/>
    </row>
    <row r="4238" spans="22:36" x14ac:dyDescent="0.35">
      <c r="V4238" s="41" t="str">
        <f t="shared" si="76"/>
        <v/>
      </c>
      <c r="W4238" s="41"/>
      <c r="X4238" s="41"/>
      <c r="Y4238" s="41"/>
      <c r="AJ4238" s="41"/>
    </row>
    <row r="4239" spans="22:36" x14ac:dyDescent="0.35">
      <c r="V4239" s="41" t="str">
        <f t="shared" si="76"/>
        <v/>
      </c>
      <c r="W4239" s="41"/>
      <c r="X4239" s="41"/>
      <c r="Y4239" s="41"/>
      <c r="AJ4239" s="41"/>
    </row>
    <row r="4240" spans="22:36" x14ac:dyDescent="0.35">
      <c r="V4240" s="41" t="str">
        <f t="shared" si="76"/>
        <v/>
      </c>
      <c r="W4240" s="41"/>
      <c r="X4240" s="41"/>
      <c r="Y4240" s="41"/>
      <c r="AJ4240" s="41"/>
    </row>
    <row r="4241" spans="22:36" x14ac:dyDescent="0.35">
      <c r="V4241" s="41" t="str">
        <f t="shared" si="76"/>
        <v/>
      </c>
      <c r="W4241" s="41"/>
      <c r="X4241" s="41"/>
      <c r="Y4241" s="41"/>
      <c r="AJ4241" s="41"/>
    </row>
    <row r="4242" spans="22:36" x14ac:dyDescent="0.35">
      <c r="V4242" s="41" t="str">
        <f t="shared" si="76"/>
        <v/>
      </c>
      <c r="W4242" s="41"/>
      <c r="X4242" s="41"/>
      <c r="Y4242" s="41"/>
      <c r="AJ4242" s="41"/>
    </row>
    <row r="4243" spans="22:36" x14ac:dyDescent="0.35">
      <c r="V4243" s="41" t="str">
        <f t="shared" si="76"/>
        <v/>
      </c>
      <c r="W4243" s="41"/>
      <c r="X4243" s="41"/>
      <c r="Y4243" s="41"/>
      <c r="AJ4243" s="41"/>
    </row>
    <row r="4244" spans="22:36" x14ac:dyDescent="0.35">
      <c r="V4244" s="41" t="str">
        <f t="shared" si="76"/>
        <v/>
      </c>
      <c r="W4244" s="41"/>
      <c r="X4244" s="41"/>
      <c r="Y4244" s="41"/>
      <c r="AJ4244" s="41"/>
    </row>
    <row r="4245" spans="22:36" x14ac:dyDescent="0.35">
      <c r="V4245" s="41" t="str">
        <f t="shared" si="76"/>
        <v/>
      </c>
      <c r="W4245" s="41"/>
      <c r="X4245" s="41"/>
      <c r="Y4245" s="41"/>
      <c r="AJ4245" s="41"/>
    </row>
    <row r="4246" spans="22:36" x14ac:dyDescent="0.35">
      <c r="V4246" s="41" t="str">
        <f t="shared" si="76"/>
        <v/>
      </c>
      <c r="W4246" s="41"/>
      <c r="X4246" s="41"/>
      <c r="Y4246" s="41"/>
      <c r="AJ4246" s="41"/>
    </row>
    <row r="4247" spans="22:36" x14ac:dyDescent="0.35">
      <c r="V4247" s="41" t="str">
        <f t="shared" si="76"/>
        <v/>
      </c>
      <c r="W4247" s="41"/>
      <c r="X4247" s="41"/>
      <c r="Y4247" s="41"/>
      <c r="AJ4247" s="41"/>
    </row>
    <row r="4248" spans="22:36" x14ac:dyDescent="0.35">
      <c r="V4248" s="41" t="str">
        <f t="shared" si="76"/>
        <v/>
      </c>
      <c r="W4248" s="41"/>
      <c r="X4248" s="41"/>
      <c r="Y4248" s="41"/>
      <c r="AJ4248" s="41"/>
    </row>
    <row r="4249" spans="22:36" x14ac:dyDescent="0.35">
      <c r="V4249" s="41" t="str">
        <f t="shared" si="76"/>
        <v/>
      </c>
      <c r="W4249" s="41"/>
      <c r="X4249" s="41"/>
      <c r="Y4249" s="41"/>
      <c r="AJ4249" s="41"/>
    </row>
    <row r="4250" spans="22:36" x14ac:dyDescent="0.35">
      <c r="V4250" s="41" t="str">
        <f t="shared" si="76"/>
        <v/>
      </c>
      <c r="W4250" s="41"/>
      <c r="X4250" s="41"/>
      <c r="Y4250" s="41"/>
      <c r="AJ4250" s="41"/>
    </row>
    <row r="4251" spans="22:36" x14ac:dyDescent="0.35">
      <c r="V4251" s="41" t="str">
        <f t="shared" si="76"/>
        <v/>
      </c>
      <c r="W4251" s="41"/>
      <c r="X4251" s="41"/>
      <c r="Y4251" s="41"/>
      <c r="AJ4251" s="41"/>
    </row>
    <row r="4252" spans="22:36" x14ac:dyDescent="0.35">
      <c r="V4252" s="41" t="str">
        <f t="shared" si="76"/>
        <v/>
      </c>
      <c r="W4252" s="41"/>
      <c r="X4252" s="41"/>
      <c r="Y4252" s="41"/>
      <c r="AJ4252" s="41"/>
    </row>
    <row r="4253" spans="22:36" x14ac:dyDescent="0.35">
      <c r="V4253" s="41" t="str">
        <f t="shared" si="76"/>
        <v/>
      </c>
      <c r="W4253" s="41"/>
      <c r="X4253" s="41"/>
      <c r="Y4253" s="41"/>
      <c r="AJ4253" s="41"/>
    </row>
    <row r="4254" spans="22:36" x14ac:dyDescent="0.35">
      <c r="V4254" s="41" t="str">
        <f t="shared" si="76"/>
        <v/>
      </c>
      <c r="W4254" s="41"/>
      <c r="X4254" s="41"/>
      <c r="Y4254" s="41"/>
      <c r="AJ4254" s="41"/>
    </row>
    <row r="4255" spans="22:36" x14ac:dyDescent="0.35">
      <c r="V4255" s="41" t="str">
        <f t="shared" si="76"/>
        <v/>
      </c>
      <c r="W4255" s="41"/>
      <c r="X4255" s="41"/>
      <c r="Y4255" s="41"/>
      <c r="AJ4255" s="41"/>
    </row>
    <row r="4256" spans="22:36" x14ac:dyDescent="0.35">
      <c r="V4256" s="41" t="str">
        <f t="shared" si="76"/>
        <v/>
      </c>
      <c r="W4256" s="41"/>
      <c r="X4256" s="41"/>
      <c r="Y4256" s="41"/>
      <c r="AJ4256" s="41"/>
    </row>
    <row r="4257" spans="22:36" x14ac:dyDescent="0.35">
      <c r="V4257" s="41" t="str">
        <f t="shared" si="76"/>
        <v/>
      </c>
      <c r="W4257" s="41"/>
      <c r="X4257" s="41"/>
      <c r="Y4257" s="41"/>
      <c r="AJ4257" s="41"/>
    </row>
    <row r="4258" spans="22:36" x14ac:dyDescent="0.35">
      <c r="V4258" s="41" t="str">
        <f t="shared" si="76"/>
        <v/>
      </c>
      <c r="W4258" s="41"/>
      <c r="X4258" s="41"/>
      <c r="Y4258" s="41"/>
      <c r="AJ4258" s="41"/>
    </row>
    <row r="4259" spans="22:36" x14ac:dyDescent="0.35">
      <c r="V4259" s="41" t="str">
        <f t="shared" si="76"/>
        <v/>
      </c>
      <c r="W4259" s="41"/>
      <c r="X4259" s="41"/>
      <c r="Y4259" s="41"/>
      <c r="AJ4259" s="41"/>
    </row>
    <row r="4260" spans="22:36" x14ac:dyDescent="0.35">
      <c r="V4260" s="41" t="str">
        <f t="shared" si="76"/>
        <v/>
      </c>
      <c r="W4260" s="41"/>
      <c r="X4260" s="41"/>
      <c r="Y4260" s="41"/>
      <c r="AJ4260" s="41"/>
    </row>
    <row r="4261" spans="22:36" x14ac:dyDescent="0.35">
      <c r="V4261" s="41" t="str">
        <f t="shared" si="76"/>
        <v/>
      </c>
      <c r="W4261" s="41"/>
      <c r="X4261" s="41"/>
      <c r="Y4261" s="41"/>
      <c r="AJ4261" s="41"/>
    </row>
    <row r="4262" spans="22:36" x14ac:dyDescent="0.35">
      <c r="V4262" s="41" t="str">
        <f t="shared" si="76"/>
        <v/>
      </c>
      <c r="W4262" s="41"/>
      <c r="X4262" s="41"/>
      <c r="Y4262" s="41"/>
      <c r="AJ4262" s="41"/>
    </row>
    <row r="4263" spans="22:36" x14ac:dyDescent="0.35">
      <c r="V4263" s="41" t="str">
        <f t="shared" si="76"/>
        <v/>
      </c>
      <c r="W4263" s="41"/>
      <c r="X4263" s="41"/>
      <c r="Y4263" s="41"/>
      <c r="AJ4263" s="41"/>
    </row>
    <row r="4264" spans="22:36" x14ac:dyDescent="0.35">
      <c r="V4264" s="41" t="str">
        <f t="shared" si="76"/>
        <v/>
      </c>
      <c r="W4264" s="41"/>
      <c r="X4264" s="41"/>
      <c r="Y4264" s="41"/>
      <c r="AJ4264" s="41"/>
    </row>
    <row r="4265" spans="22:36" x14ac:dyDescent="0.35">
      <c r="V4265" s="41" t="str">
        <f t="shared" si="76"/>
        <v/>
      </c>
      <c r="W4265" s="41"/>
      <c r="X4265" s="41"/>
      <c r="Y4265" s="41"/>
      <c r="AJ4265" s="41"/>
    </row>
    <row r="4266" spans="22:36" x14ac:dyDescent="0.35">
      <c r="V4266" s="41" t="str">
        <f t="shared" si="76"/>
        <v/>
      </c>
      <c r="W4266" s="41"/>
      <c r="X4266" s="41"/>
      <c r="Y4266" s="41"/>
      <c r="AJ4266" s="41"/>
    </row>
    <row r="4267" spans="22:36" x14ac:dyDescent="0.35">
      <c r="V4267" s="41" t="str">
        <f t="shared" si="76"/>
        <v/>
      </c>
      <c r="W4267" s="41"/>
      <c r="X4267" s="41"/>
      <c r="Y4267" s="41"/>
      <c r="AJ4267" s="41"/>
    </row>
    <row r="4268" spans="22:36" x14ac:dyDescent="0.35">
      <c r="V4268" s="41" t="str">
        <f t="shared" si="76"/>
        <v/>
      </c>
      <c r="W4268" s="41"/>
      <c r="X4268" s="41"/>
      <c r="Y4268" s="41"/>
      <c r="AJ4268" s="41"/>
    </row>
    <row r="4269" spans="22:36" x14ac:dyDescent="0.35">
      <c r="V4269" s="41" t="str">
        <f t="shared" si="76"/>
        <v/>
      </c>
      <c r="W4269" s="41"/>
      <c r="X4269" s="41"/>
      <c r="Y4269" s="41"/>
      <c r="AJ4269" s="41"/>
    </row>
    <row r="4270" spans="22:36" x14ac:dyDescent="0.35">
      <c r="V4270" s="41" t="str">
        <f t="shared" si="76"/>
        <v/>
      </c>
      <c r="W4270" s="41"/>
      <c r="X4270" s="41"/>
      <c r="Y4270" s="41"/>
      <c r="AJ4270" s="41"/>
    </row>
    <row r="4271" spans="22:36" x14ac:dyDescent="0.35">
      <c r="V4271" s="41" t="str">
        <f t="shared" si="76"/>
        <v/>
      </c>
      <c r="W4271" s="41"/>
      <c r="X4271" s="41"/>
      <c r="Y4271" s="41"/>
      <c r="AJ4271" s="41"/>
    </row>
    <row r="4272" spans="22:36" x14ac:dyDescent="0.35">
      <c r="V4272" s="41" t="str">
        <f t="shared" si="76"/>
        <v/>
      </c>
      <c r="W4272" s="41"/>
      <c r="X4272" s="41"/>
      <c r="Y4272" s="41"/>
      <c r="AJ4272" s="41"/>
    </row>
    <row r="4273" spans="22:36" x14ac:dyDescent="0.35">
      <c r="V4273" s="41" t="str">
        <f t="shared" si="76"/>
        <v/>
      </c>
      <c r="W4273" s="41"/>
      <c r="X4273" s="41"/>
      <c r="Y4273" s="41"/>
      <c r="AJ4273" s="41"/>
    </row>
    <row r="4274" spans="22:36" x14ac:dyDescent="0.35">
      <c r="V4274" s="41" t="str">
        <f t="shared" si="76"/>
        <v/>
      </c>
      <c r="W4274" s="41"/>
      <c r="X4274" s="41"/>
      <c r="Y4274" s="41"/>
      <c r="AJ4274" s="41"/>
    </row>
    <row r="4275" spans="22:36" x14ac:dyDescent="0.35">
      <c r="V4275" s="41" t="str">
        <f t="shared" si="76"/>
        <v/>
      </c>
      <c r="W4275" s="41"/>
      <c r="X4275" s="41"/>
      <c r="Y4275" s="41"/>
      <c r="AJ4275" s="41"/>
    </row>
    <row r="4276" spans="22:36" x14ac:dyDescent="0.35">
      <c r="V4276" s="41" t="str">
        <f t="shared" si="76"/>
        <v/>
      </c>
      <c r="W4276" s="41"/>
      <c r="X4276" s="41"/>
      <c r="Y4276" s="41"/>
      <c r="AJ4276" s="41"/>
    </row>
    <row r="4277" spans="22:36" x14ac:dyDescent="0.35">
      <c r="V4277" s="41" t="str">
        <f t="shared" si="76"/>
        <v/>
      </c>
      <c r="W4277" s="41"/>
      <c r="X4277" s="41"/>
      <c r="Y4277" s="41"/>
      <c r="AJ4277" s="41"/>
    </row>
    <row r="4278" spans="22:36" x14ac:dyDescent="0.35">
      <c r="V4278" s="41" t="str">
        <f t="shared" si="76"/>
        <v/>
      </c>
      <c r="W4278" s="41"/>
      <c r="X4278" s="41"/>
      <c r="Y4278" s="41"/>
      <c r="AJ4278" s="41"/>
    </row>
    <row r="4279" spans="22:36" x14ac:dyDescent="0.35">
      <c r="V4279" s="41" t="str">
        <f t="shared" si="76"/>
        <v/>
      </c>
      <c r="W4279" s="41"/>
      <c r="X4279" s="41"/>
      <c r="Y4279" s="41"/>
      <c r="AJ4279" s="41"/>
    </row>
    <row r="4280" spans="22:36" x14ac:dyDescent="0.35">
      <c r="V4280" s="41" t="str">
        <f t="shared" si="76"/>
        <v/>
      </c>
      <c r="W4280" s="41"/>
      <c r="X4280" s="41"/>
      <c r="Y4280" s="41"/>
      <c r="AJ4280" s="41"/>
    </row>
    <row r="4281" spans="22:36" x14ac:dyDescent="0.35">
      <c r="V4281" s="41" t="str">
        <f t="shared" si="76"/>
        <v/>
      </c>
      <c r="W4281" s="41"/>
      <c r="X4281" s="41"/>
      <c r="Y4281" s="41"/>
      <c r="AJ4281" s="41"/>
    </row>
    <row r="4282" spans="22:36" x14ac:dyDescent="0.35">
      <c r="V4282" s="41" t="str">
        <f t="shared" si="76"/>
        <v/>
      </c>
      <c r="W4282" s="41"/>
      <c r="X4282" s="41"/>
      <c r="Y4282" s="41"/>
      <c r="AJ4282" s="41"/>
    </row>
    <row r="4283" spans="22:36" x14ac:dyDescent="0.35">
      <c r="V4283" s="41" t="str">
        <f t="shared" si="76"/>
        <v/>
      </c>
      <c r="W4283" s="41"/>
      <c r="X4283" s="41"/>
      <c r="Y4283" s="41"/>
      <c r="AJ4283" s="41"/>
    </row>
    <row r="4284" spans="22:36" x14ac:dyDescent="0.35">
      <c r="V4284" s="41" t="str">
        <f t="shared" si="76"/>
        <v/>
      </c>
      <c r="W4284" s="41"/>
      <c r="X4284" s="41"/>
      <c r="Y4284" s="41"/>
      <c r="AJ4284" s="41"/>
    </row>
    <row r="4285" spans="22:36" x14ac:dyDescent="0.35">
      <c r="V4285" s="41" t="str">
        <f t="shared" si="76"/>
        <v/>
      </c>
      <c r="W4285" s="41"/>
      <c r="X4285" s="41"/>
      <c r="Y4285" s="41"/>
      <c r="AJ4285" s="41"/>
    </row>
    <row r="4286" spans="22:36" x14ac:dyDescent="0.35">
      <c r="V4286" s="41" t="str">
        <f t="shared" si="76"/>
        <v/>
      </c>
      <c r="W4286" s="41"/>
      <c r="X4286" s="41"/>
      <c r="Y4286" s="41"/>
      <c r="AJ4286" s="41"/>
    </row>
    <row r="4287" spans="22:36" x14ac:dyDescent="0.35">
      <c r="V4287" s="41" t="str">
        <f t="shared" si="76"/>
        <v/>
      </c>
      <c r="W4287" s="41"/>
      <c r="X4287" s="41"/>
      <c r="Y4287" s="41"/>
      <c r="AJ4287" s="41"/>
    </row>
    <row r="4288" spans="22:36" x14ac:dyDescent="0.35">
      <c r="V4288" s="41" t="str">
        <f t="shared" si="76"/>
        <v/>
      </c>
      <c r="W4288" s="41"/>
      <c r="X4288" s="41"/>
      <c r="Y4288" s="41"/>
      <c r="AJ4288" s="41"/>
    </row>
    <row r="4289" spans="22:36" x14ac:dyDescent="0.35">
      <c r="V4289" s="41" t="str">
        <f t="shared" si="76"/>
        <v/>
      </c>
      <c r="W4289" s="41"/>
      <c r="X4289" s="41"/>
      <c r="Y4289" s="41"/>
      <c r="AJ4289" s="41"/>
    </row>
    <row r="4290" spans="22:36" x14ac:dyDescent="0.35">
      <c r="V4290" s="41" t="str">
        <f t="shared" si="76"/>
        <v/>
      </c>
      <c r="W4290" s="41"/>
      <c r="X4290" s="41"/>
      <c r="Y4290" s="41"/>
      <c r="AJ4290" s="41"/>
    </row>
    <row r="4291" spans="22:36" x14ac:dyDescent="0.35">
      <c r="V4291" s="41" t="str">
        <f t="shared" si="76"/>
        <v/>
      </c>
      <c r="W4291" s="41"/>
      <c r="X4291" s="41"/>
      <c r="Y4291" s="41"/>
      <c r="AJ4291" s="41"/>
    </row>
    <row r="4292" spans="22:36" x14ac:dyDescent="0.35">
      <c r="V4292" s="41" t="str">
        <f t="shared" si="76"/>
        <v/>
      </c>
      <c r="W4292" s="41"/>
      <c r="X4292" s="41"/>
      <c r="Y4292" s="41"/>
      <c r="AJ4292" s="41"/>
    </row>
    <row r="4293" spans="22:36" x14ac:dyDescent="0.35">
      <c r="V4293" s="41" t="str">
        <f t="shared" si="76"/>
        <v/>
      </c>
      <c r="W4293" s="41"/>
      <c r="X4293" s="41"/>
      <c r="Y4293" s="41"/>
      <c r="AJ4293" s="41"/>
    </row>
    <row r="4294" spans="22:36" x14ac:dyDescent="0.35">
      <c r="V4294" s="41" t="str">
        <f t="shared" si="76"/>
        <v/>
      </c>
      <c r="W4294" s="41"/>
      <c r="X4294" s="41"/>
      <c r="Y4294" s="41"/>
      <c r="AJ4294" s="41"/>
    </row>
    <row r="4295" spans="22:36" x14ac:dyDescent="0.35">
      <c r="V4295" s="41" t="str">
        <f t="shared" si="76"/>
        <v/>
      </c>
      <c r="W4295" s="41"/>
      <c r="X4295" s="41"/>
      <c r="Y4295" s="41"/>
      <c r="AJ4295" s="41"/>
    </row>
    <row r="4296" spans="22:36" x14ac:dyDescent="0.35">
      <c r="V4296" s="41" t="str">
        <f t="shared" si="76"/>
        <v/>
      </c>
      <c r="W4296" s="41"/>
      <c r="X4296" s="41"/>
      <c r="Y4296" s="41"/>
      <c r="AJ4296" s="41"/>
    </row>
    <row r="4297" spans="22:36" x14ac:dyDescent="0.35">
      <c r="V4297" s="41" t="str">
        <f t="shared" si="76"/>
        <v/>
      </c>
      <c r="W4297" s="41"/>
      <c r="X4297" s="41"/>
      <c r="Y4297" s="41"/>
      <c r="AJ4297" s="41"/>
    </row>
    <row r="4298" spans="22:36" x14ac:dyDescent="0.35">
      <c r="V4298" s="41" t="str">
        <f t="shared" ref="V4298:V4361" si="77">IF(AND(E4297&lt;&gt;"",J4297&lt;&gt;"",K4297&lt;&gt;""),
IF(AND(E4297="Ducted",J4297&lt;10,K4297&lt;3.5),"ERROR: AEER must be greater than 3.5",
IF(AND(E4297="Ducted",J4297&gt;=10,J4297&lt;25,K4297&lt;3.4),"ERROR: AEER must be greater than 3.4",
IF(AND(E4297="Ducted",J4297&gt;=25,J4297&lt;=39,K4297&lt;3.4),"ERROR: AEER must be greater than 3.4",
IF(AND(E4297="Ducted",J4297&gt;39,J4297&lt;=65,K4297&lt;3.2),"ERROR: AEER must be greater than 3.2",
IF(AND(E4297="Non-ducted",J4297&lt;4,K4297&lt;4.1),"ERROR: AEER must be greater than 4.1",
IF(AND(E4297="Non-ducted",J4297&gt;=4,J4297&lt;7,K4297&lt;3.7),"ERROR: AEER must be greater than 3.7",
IF(AND(E4297="Non-ducted",J4297&gt;=7,J4297&lt;10,K4297&lt;3.7),"ERROR: AEER must be greater than 3.7",
IF(AND(E4297="Non-ducted",J4297&gt;=10,J4297&lt;=39,K4297&lt;3.6),"ERROR: AEER must be greater than 3.6",
IF(AND(E4297="Non-ducted",J4297&gt;39,J4297&lt;=65,K4297&lt;3.4),"ERROR: AEER must be greater than 3.4",""))))))))),"")</f>
        <v/>
      </c>
      <c r="W4298" s="41"/>
      <c r="X4298" s="41"/>
      <c r="Y4298" s="41"/>
      <c r="AJ4298" s="41"/>
    </row>
    <row r="4299" spans="22:36" x14ac:dyDescent="0.35">
      <c r="V4299" s="41" t="str">
        <f t="shared" si="77"/>
        <v/>
      </c>
      <c r="W4299" s="41"/>
      <c r="X4299" s="41"/>
      <c r="Y4299" s="41"/>
      <c r="AJ4299" s="41"/>
    </row>
    <row r="4300" spans="22:36" x14ac:dyDescent="0.35">
      <c r="V4300" s="41" t="str">
        <f t="shared" si="77"/>
        <v/>
      </c>
      <c r="W4300" s="41"/>
      <c r="X4300" s="41"/>
      <c r="Y4300" s="41"/>
      <c r="AJ4300" s="41"/>
    </row>
    <row r="4301" spans="22:36" x14ac:dyDescent="0.35">
      <c r="V4301" s="41" t="str">
        <f t="shared" si="77"/>
        <v/>
      </c>
      <c r="W4301" s="41"/>
      <c r="X4301" s="41"/>
      <c r="Y4301" s="41"/>
      <c r="AJ4301" s="41"/>
    </row>
    <row r="4302" spans="22:36" x14ac:dyDescent="0.35">
      <c r="V4302" s="41" t="str">
        <f t="shared" si="77"/>
        <v/>
      </c>
      <c r="W4302" s="41"/>
      <c r="X4302" s="41"/>
      <c r="Y4302" s="41"/>
      <c r="AJ4302" s="41"/>
    </row>
    <row r="4303" spans="22:36" x14ac:dyDescent="0.35">
      <c r="V4303" s="41" t="str">
        <f t="shared" si="77"/>
        <v/>
      </c>
      <c r="W4303" s="41"/>
      <c r="X4303" s="41"/>
      <c r="Y4303" s="41"/>
      <c r="AJ4303" s="41"/>
    </row>
    <row r="4304" spans="22:36" x14ac:dyDescent="0.35">
      <c r="V4304" s="41" t="str">
        <f t="shared" si="77"/>
        <v/>
      </c>
      <c r="W4304" s="41"/>
      <c r="X4304" s="41"/>
      <c r="Y4304" s="41"/>
      <c r="AJ4304" s="41"/>
    </row>
    <row r="4305" spans="22:36" x14ac:dyDescent="0.35">
      <c r="V4305" s="41" t="str">
        <f t="shared" si="77"/>
        <v/>
      </c>
      <c r="W4305" s="41"/>
      <c r="X4305" s="41"/>
      <c r="Y4305" s="41"/>
      <c r="AJ4305" s="41"/>
    </row>
    <row r="4306" spans="22:36" x14ac:dyDescent="0.35">
      <c r="V4306" s="41" t="str">
        <f t="shared" si="77"/>
        <v/>
      </c>
      <c r="W4306" s="41"/>
      <c r="X4306" s="41"/>
      <c r="Y4306" s="41"/>
      <c r="AJ4306" s="41"/>
    </row>
    <row r="4307" spans="22:36" x14ac:dyDescent="0.35">
      <c r="V4307" s="41" t="str">
        <f t="shared" si="77"/>
        <v/>
      </c>
      <c r="W4307" s="41"/>
      <c r="X4307" s="41"/>
      <c r="Y4307" s="41"/>
      <c r="AJ4307" s="41"/>
    </row>
    <row r="4308" spans="22:36" x14ac:dyDescent="0.35">
      <c r="V4308" s="41" t="str">
        <f t="shared" si="77"/>
        <v/>
      </c>
      <c r="W4308" s="41"/>
      <c r="X4308" s="41"/>
      <c r="Y4308" s="41"/>
      <c r="AJ4308" s="41"/>
    </row>
    <row r="4309" spans="22:36" x14ac:dyDescent="0.35">
      <c r="V4309" s="41" t="str">
        <f t="shared" si="77"/>
        <v/>
      </c>
      <c r="W4309" s="41"/>
      <c r="X4309" s="41"/>
      <c r="Y4309" s="41"/>
      <c r="AJ4309" s="41"/>
    </row>
    <row r="4310" spans="22:36" x14ac:dyDescent="0.35">
      <c r="V4310" s="41" t="str">
        <f t="shared" si="77"/>
        <v/>
      </c>
      <c r="W4310" s="41"/>
      <c r="X4310" s="41"/>
      <c r="Y4310" s="41"/>
      <c r="AJ4310" s="41"/>
    </row>
    <row r="4311" spans="22:36" x14ac:dyDescent="0.35">
      <c r="V4311" s="41" t="str">
        <f t="shared" si="77"/>
        <v/>
      </c>
      <c r="W4311" s="41"/>
      <c r="X4311" s="41"/>
      <c r="Y4311" s="41"/>
      <c r="AJ4311" s="41"/>
    </row>
    <row r="4312" spans="22:36" x14ac:dyDescent="0.35">
      <c r="V4312" s="41" t="str">
        <f t="shared" si="77"/>
        <v/>
      </c>
      <c r="W4312" s="41"/>
      <c r="X4312" s="41"/>
      <c r="Y4312" s="41"/>
      <c r="AJ4312" s="41"/>
    </row>
    <row r="4313" spans="22:36" x14ac:dyDescent="0.35">
      <c r="V4313" s="41" t="str">
        <f t="shared" si="77"/>
        <v/>
      </c>
      <c r="W4313" s="41"/>
      <c r="X4313" s="41"/>
      <c r="Y4313" s="41"/>
      <c r="AJ4313" s="41"/>
    </row>
    <row r="4314" spans="22:36" x14ac:dyDescent="0.35">
      <c r="V4314" s="41" t="str">
        <f t="shared" si="77"/>
        <v/>
      </c>
      <c r="W4314" s="41"/>
      <c r="X4314" s="41"/>
      <c r="Y4314" s="41"/>
      <c r="AJ4314" s="41"/>
    </row>
    <row r="4315" spans="22:36" x14ac:dyDescent="0.35">
      <c r="V4315" s="41" t="str">
        <f t="shared" si="77"/>
        <v/>
      </c>
      <c r="W4315" s="41"/>
      <c r="X4315" s="41"/>
      <c r="Y4315" s="41"/>
      <c r="AJ4315" s="41"/>
    </row>
    <row r="4316" spans="22:36" x14ac:dyDescent="0.35">
      <c r="V4316" s="41" t="str">
        <f t="shared" si="77"/>
        <v/>
      </c>
      <c r="W4316" s="41"/>
      <c r="X4316" s="41"/>
      <c r="Y4316" s="41"/>
      <c r="AJ4316" s="41"/>
    </row>
    <row r="4317" spans="22:36" x14ac:dyDescent="0.35">
      <c r="V4317" s="41" t="str">
        <f t="shared" si="77"/>
        <v/>
      </c>
      <c r="W4317" s="41"/>
      <c r="X4317" s="41"/>
      <c r="Y4317" s="41"/>
      <c r="AJ4317" s="41"/>
    </row>
    <row r="4318" spans="22:36" x14ac:dyDescent="0.35">
      <c r="V4318" s="41" t="str">
        <f t="shared" si="77"/>
        <v/>
      </c>
      <c r="W4318" s="41"/>
      <c r="X4318" s="41"/>
      <c r="Y4318" s="41"/>
      <c r="AJ4318" s="41"/>
    </row>
    <row r="4319" spans="22:36" x14ac:dyDescent="0.35">
      <c r="V4319" s="41" t="str">
        <f t="shared" si="77"/>
        <v/>
      </c>
      <c r="W4319" s="41"/>
      <c r="X4319" s="41"/>
      <c r="Y4319" s="41"/>
      <c r="AJ4319" s="41"/>
    </row>
    <row r="4320" spans="22:36" x14ac:dyDescent="0.35">
      <c r="V4320" s="41" t="str">
        <f t="shared" si="77"/>
        <v/>
      </c>
      <c r="W4320" s="41"/>
      <c r="X4320" s="41"/>
      <c r="Y4320" s="41"/>
      <c r="AJ4320" s="41"/>
    </row>
    <row r="4321" spans="22:36" x14ac:dyDescent="0.35">
      <c r="V4321" s="41" t="str">
        <f t="shared" si="77"/>
        <v/>
      </c>
      <c r="W4321" s="41"/>
      <c r="X4321" s="41"/>
      <c r="Y4321" s="41"/>
      <c r="AJ4321" s="41"/>
    </row>
    <row r="4322" spans="22:36" x14ac:dyDescent="0.35">
      <c r="V4322" s="41" t="str">
        <f t="shared" si="77"/>
        <v/>
      </c>
      <c r="W4322" s="41"/>
      <c r="X4322" s="41"/>
      <c r="Y4322" s="41"/>
      <c r="AJ4322" s="41"/>
    </row>
    <row r="4323" spans="22:36" x14ac:dyDescent="0.35">
      <c r="V4323" s="41" t="str">
        <f t="shared" si="77"/>
        <v/>
      </c>
      <c r="W4323" s="41"/>
      <c r="X4323" s="41"/>
      <c r="Y4323" s="41"/>
      <c r="AJ4323" s="41"/>
    </row>
    <row r="4324" spans="22:36" x14ac:dyDescent="0.35">
      <c r="V4324" s="41" t="str">
        <f t="shared" si="77"/>
        <v/>
      </c>
      <c r="W4324" s="41"/>
      <c r="X4324" s="41"/>
      <c r="Y4324" s="41"/>
      <c r="AJ4324" s="41"/>
    </row>
    <row r="4325" spans="22:36" x14ac:dyDescent="0.35">
      <c r="V4325" s="41" t="str">
        <f t="shared" si="77"/>
        <v/>
      </c>
      <c r="W4325" s="41"/>
      <c r="X4325" s="41"/>
      <c r="Y4325" s="41"/>
      <c r="AJ4325" s="41"/>
    </row>
    <row r="4326" spans="22:36" x14ac:dyDescent="0.35">
      <c r="V4326" s="41" t="str">
        <f t="shared" si="77"/>
        <v/>
      </c>
      <c r="W4326" s="41"/>
      <c r="X4326" s="41"/>
      <c r="Y4326" s="41"/>
      <c r="AJ4326" s="41"/>
    </row>
    <row r="4327" spans="22:36" x14ac:dyDescent="0.35">
      <c r="V4327" s="41" t="str">
        <f t="shared" si="77"/>
        <v/>
      </c>
      <c r="W4327" s="41"/>
      <c r="X4327" s="41"/>
      <c r="Y4327" s="41"/>
      <c r="AJ4327" s="41"/>
    </row>
    <row r="4328" spans="22:36" x14ac:dyDescent="0.35">
      <c r="V4328" s="41" t="str">
        <f t="shared" si="77"/>
        <v/>
      </c>
      <c r="W4328" s="41"/>
      <c r="X4328" s="41"/>
      <c r="Y4328" s="41"/>
      <c r="AJ4328" s="41"/>
    </row>
    <row r="4329" spans="22:36" x14ac:dyDescent="0.35">
      <c r="V4329" s="41" t="str">
        <f t="shared" si="77"/>
        <v/>
      </c>
      <c r="W4329" s="41"/>
      <c r="X4329" s="41"/>
      <c r="Y4329" s="41"/>
      <c r="AJ4329" s="41"/>
    </row>
    <row r="4330" spans="22:36" x14ac:dyDescent="0.35">
      <c r="V4330" s="41" t="str">
        <f t="shared" si="77"/>
        <v/>
      </c>
      <c r="W4330" s="41"/>
      <c r="X4330" s="41"/>
      <c r="Y4330" s="41"/>
      <c r="AJ4330" s="41"/>
    </row>
    <row r="4331" spans="22:36" x14ac:dyDescent="0.35">
      <c r="V4331" s="41" t="str">
        <f t="shared" si="77"/>
        <v/>
      </c>
      <c r="W4331" s="41"/>
      <c r="X4331" s="41"/>
      <c r="Y4331" s="41"/>
      <c r="AJ4331" s="41"/>
    </row>
    <row r="4332" spans="22:36" x14ac:dyDescent="0.35">
      <c r="V4332" s="41" t="str">
        <f t="shared" si="77"/>
        <v/>
      </c>
      <c r="W4332" s="41"/>
      <c r="X4332" s="41"/>
      <c r="Y4332" s="41"/>
      <c r="AJ4332" s="41"/>
    </row>
    <row r="4333" spans="22:36" x14ac:dyDescent="0.35">
      <c r="V4333" s="41" t="str">
        <f t="shared" si="77"/>
        <v/>
      </c>
      <c r="W4333" s="41"/>
      <c r="X4333" s="41"/>
      <c r="Y4333" s="41"/>
      <c r="AJ4333" s="41"/>
    </row>
    <row r="4334" spans="22:36" x14ac:dyDescent="0.35">
      <c r="V4334" s="41" t="str">
        <f t="shared" si="77"/>
        <v/>
      </c>
      <c r="W4334" s="41"/>
      <c r="X4334" s="41"/>
      <c r="Y4334" s="41"/>
      <c r="AJ4334" s="41"/>
    </row>
    <row r="4335" spans="22:36" x14ac:dyDescent="0.35">
      <c r="V4335" s="41" t="str">
        <f t="shared" si="77"/>
        <v/>
      </c>
      <c r="W4335" s="41"/>
      <c r="X4335" s="41"/>
      <c r="Y4335" s="41"/>
      <c r="AJ4335" s="41"/>
    </row>
    <row r="4336" spans="22:36" x14ac:dyDescent="0.35">
      <c r="V4336" s="41" t="str">
        <f t="shared" si="77"/>
        <v/>
      </c>
      <c r="W4336" s="41"/>
      <c r="X4336" s="41"/>
      <c r="Y4336" s="41"/>
      <c r="AJ4336" s="41"/>
    </row>
    <row r="4337" spans="22:36" x14ac:dyDescent="0.35">
      <c r="V4337" s="41" t="str">
        <f t="shared" si="77"/>
        <v/>
      </c>
      <c r="W4337" s="41"/>
      <c r="X4337" s="41"/>
      <c r="Y4337" s="41"/>
      <c r="AJ4337" s="41"/>
    </row>
    <row r="4338" spans="22:36" x14ac:dyDescent="0.35">
      <c r="V4338" s="41" t="str">
        <f t="shared" si="77"/>
        <v/>
      </c>
      <c r="W4338" s="41"/>
      <c r="X4338" s="41"/>
      <c r="Y4338" s="41"/>
      <c r="AJ4338" s="41"/>
    </row>
    <row r="4339" spans="22:36" x14ac:dyDescent="0.35">
      <c r="V4339" s="41" t="str">
        <f t="shared" si="77"/>
        <v/>
      </c>
      <c r="W4339" s="41"/>
      <c r="X4339" s="41"/>
      <c r="Y4339" s="41"/>
      <c r="AJ4339" s="41"/>
    </row>
    <row r="4340" spans="22:36" x14ac:dyDescent="0.35">
      <c r="V4340" s="41" t="str">
        <f t="shared" si="77"/>
        <v/>
      </c>
      <c r="W4340" s="41"/>
      <c r="X4340" s="41"/>
      <c r="Y4340" s="41"/>
      <c r="AJ4340" s="41"/>
    </row>
    <row r="4341" spans="22:36" x14ac:dyDescent="0.35">
      <c r="V4341" s="41" t="str">
        <f t="shared" si="77"/>
        <v/>
      </c>
      <c r="W4341" s="41"/>
      <c r="X4341" s="41"/>
      <c r="Y4341" s="41"/>
      <c r="AJ4341" s="41"/>
    </row>
    <row r="4342" spans="22:36" x14ac:dyDescent="0.35">
      <c r="V4342" s="41" t="str">
        <f t="shared" si="77"/>
        <v/>
      </c>
      <c r="W4342" s="41"/>
      <c r="X4342" s="41"/>
      <c r="Y4342" s="41"/>
      <c r="AJ4342" s="41"/>
    </row>
    <row r="4343" spans="22:36" x14ac:dyDescent="0.35">
      <c r="V4343" s="41" t="str">
        <f t="shared" si="77"/>
        <v/>
      </c>
      <c r="W4343" s="41"/>
      <c r="X4343" s="41"/>
      <c r="Y4343" s="41"/>
      <c r="AJ4343" s="41"/>
    </row>
    <row r="4344" spans="22:36" x14ac:dyDescent="0.35">
      <c r="V4344" s="41" t="str">
        <f t="shared" si="77"/>
        <v/>
      </c>
      <c r="W4344" s="41"/>
      <c r="X4344" s="41"/>
      <c r="Y4344" s="41"/>
      <c r="AJ4344" s="41"/>
    </row>
    <row r="4345" spans="22:36" x14ac:dyDescent="0.35">
      <c r="V4345" s="41" t="str">
        <f t="shared" si="77"/>
        <v/>
      </c>
      <c r="W4345" s="41"/>
      <c r="X4345" s="41"/>
      <c r="Y4345" s="41"/>
      <c r="AJ4345" s="41"/>
    </row>
    <row r="4346" spans="22:36" x14ac:dyDescent="0.35">
      <c r="V4346" s="41" t="str">
        <f t="shared" si="77"/>
        <v/>
      </c>
      <c r="W4346" s="41"/>
      <c r="X4346" s="41"/>
      <c r="Y4346" s="41"/>
      <c r="AJ4346" s="41"/>
    </row>
    <row r="4347" spans="22:36" x14ac:dyDescent="0.35">
      <c r="V4347" s="41" t="str">
        <f t="shared" si="77"/>
        <v/>
      </c>
      <c r="W4347" s="41"/>
      <c r="X4347" s="41"/>
      <c r="Y4347" s="41"/>
      <c r="AJ4347" s="41"/>
    </row>
    <row r="4348" spans="22:36" x14ac:dyDescent="0.35">
      <c r="V4348" s="41" t="str">
        <f t="shared" si="77"/>
        <v/>
      </c>
      <c r="W4348" s="41"/>
      <c r="X4348" s="41"/>
      <c r="Y4348" s="41"/>
      <c r="AJ4348" s="41"/>
    </row>
    <row r="4349" spans="22:36" x14ac:dyDescent="0.35">
      <c r="V4349" s="41" t="str">
        <f t="shared" si="77"/>
        <v/>
      </c>
      <c r="W4349" s="41"/>
      <c r="X4349" s="41"/>
      <c r="Y4349" s="41"/>
      <c r="AJ4349" s="41"/>
    </row>
    <row r="4350" spans="22:36" x14ac:dyDescent="0.35">
      <c r="V4350" s="41" t="str">
        <f t="shared" si="77"/>
        <v/>
      </c>
      <c r="W4350" s="41"/>
      <c r="X4350" s="41"/>
      <c r="Y4350" s="41"/>
      <c r="AJ4350" s="41"/>
    </row>
    <row r="4351" spans="22:36" x14ac:dyDescent="0.35">
      <c r="V4351" s="41" t="str">
        <f t="shared" si="77"/>
        <v/>
      </c>
      <c r="W4351" s="41"/>
      <c r="X4351" s="41"/>
      <c r="Y4351" s="41"/>
      <c r="AJ4351" s="41"/>
    </row>
    <row r="4352" spans="22:36" x14ac:dyDescent="0.35">
      <c r="V4352" s="41" t="str">
        <f t="shared" si="77"/>
        <v/>
      </c>
      <c r="W4352" s="41"/>
      <c r="X4352" s="41"/>
      <c r="Y4352" s="41"/>
      <c r="AJ4352" s="41"/>
    </row>
    <row r="4353" spans="22:36" x14ac:dyDescent="0.35">
      <c r="V4353" s="41" t="str">
        <f t="shared" si="77"/>
        <v/>
      </c>
      <c r="W4353" s="41"/>
      <c r="X4353" s="41"/>
      <c r="Y4353" s="41"/>
      <c r="AJ4353" s="41"/>
    </row>
    <row r="4354" spans="22:36" x14ac:dyDescent="0.35">
      <c r="V4354" s="41" t="str">
        <f t="shared" si="77"/>
        <v/>
      </c>
      <c r="W4354" s="41"/>
      <c r="X4354" s="41"/>
      <c r="Y4354" s="41"/>
      <c r="AJ4354" s="41"/>
    </row>
    <row r="4355" spans="22:36" x14ac:dyDescent="0.35">
      <c r="V4355" s="41" t="str">
        <f t="shared" si="77"/>
        <v/>
      </c>
      <c r="W4355" s="41"/>
      <c r="X4355" s="41"/>
      <c r="Y4355" s="41"/>
      <c r="AJ4355" s="41"/>
    </row>
    <row r="4356" spans="22:36" x14ac:dyDescent="0.35">
      <c r="V4356" s="41" t="str">
        <f t="shared" si="77"/>
        <v/>
      </c>
      <c r="W4356" s="41"/>
      <c r="X4356" s="41"/>
      <c r="Y4356" s="41"/>
      <c r="AJ4356" s="41"/>
    </row>
    <row r="4357" spans="22:36" x14ac:dyDescent="0.35">
      <c r="V4357" s="41" t="str">
        <f t="shared" si="77"/>
        <v/>
      </c>
      <c r="W4357" s="41"/>
      <c r="X4357" s="41"/>
      <c r="Y4357" s="41"/>
      <c r="AJ4357" s="41"/>
    </row>
    <row r="4358" spans="22:36" x14ac:dyDescent="0.35">
      <c r="V4358" s="41" t="str">
        <f t="shared" si="77"/>
        <v/>
      </c>
      <c r="W4358" s="41"/>
      <c r="X4358" s="41"/>
      <c r="Y4358" s="41"/>
      <c r="AJ4358" s="41"/>
    </row>
    <row r="4359" spans="22:36" x14ac:dyDescent="0.35">
      <c r="V4359" s="41" t="str">
        <f t="shared" si="77"/>
        <v/>
      </c>
      <c r="W4359" s="41"/>
      <c r="X4359" s="41"/>
      <c r="Y4359" s="41"/>
      <c r="AJ4359" s="41"/>
    </row>
    <row r="4360" spans="22:36" x14ac:dyDescent="0.35">
      <c r="V4360" s="41" t="str">
        <f t="shared" si="77"/>
        <v/>
      </c>
      <c r="W4360" s="41"/>
      <c r="X4360" s="41"/>
      <c r="Y4360" s="41"/>
      <c r="AJ4360" s="41"/>
    </row>
    <row r="4361" spans="22:36" x14ac:dyDescent="0.35">
      <c r="V4361" s="41" t="str">
        <f t="shared" si="77"/>
        <v/>
      </c>
      <c r="W4361" s="41"/>
      <c r="X4361" s="41"/>
      <c r="Y4361" s="41"/>
      <c r="AJ4361" s="41"/>
    </row>
    <row r="4362" spans="22:36" x14ac:dyDescent="0.35">
      <c r="V4362" s="41" t="str">
        <f t="shared" ref="V4362:V4425" si="78">IF(AND(E4361&lt;&gt;"",J4361&lt;&gt;"",K4361&lt;&gt;""),
IF(AND(E4361="Ducted",J4361&lt;10,K4361&lt;3.5),"ERROR: AEER must be greater than 3.5",
IF(AND(E4361="Ducted",J4361&gt;=10,J4361&lt;25,K4361&lt;3.4),"ERROR: AEER must be greater than 3.4",
IF(AND(E4361="Ducted",J4361&gt;=25,J4361&lt;=39,K4361&lt;3.4),"ERROR: AEER must be greater than 3.4",
IF(AND(E4361="Ducted",J4361&gt;39,J4361&lt;=65,K4361&lt;3.2),"ERROR: AEER must be greater than 3.2",
IF(AND(E4361="Non-ducted",J4361&lt;4,K4361&lt;4.1),"ERROR: AEER must be greater than 4.1",
IF(AND(E4361="Non-ducted",J4361&gt;=4,J4361&lt;7,K4361&lt;3.7),"ERROR: AEER must be greater than 3.7",
IF(AND(E4361="Non-ducted",J4361&gt;=7,J4361&lt;10,K4361&lt;3.7),"ERROR: AEER must be greater than 3.7",
IF(AND(E4361="Non-ducted",J4361&gt;=10,J4361&lt;=39,K4361&lt;3.6),"ERROR: AEER must be greater than 3.6",
IF(AND(E4361="Non-ducted",J4361&gt;39,J4361&lt;=65,K4361&lt;3.4),"ERROR: AEER must be greater than 3.4",""))))))))),"")</f>
        <v/>
      </c>
      <c r="W4362" s="41"/>
      <c r="X4362" s="41"/>
      <c r="Y4362" s="41"/>
      <c r="AJ4362" s="41"/>
    </row>
    <row r="4363" spans="22:36" x14ac:dyDescent="0.35">
      <c r="V4363" s="41" t="str">
        <f t="shared" si="78"/>
        <v/>
      </c>
      <c r="W4363" s="41"/>
      <c r="X4363" s="41"/>
      <c r="Y4363" s="41"/>
      <c r="AJ4363" s="41"/>
    </row>
    <row r="4364" spans="22:36" x14ac:dyDescent="0.35">
      <c r="V4364" s="41" t="str">
        <f t="shared" si="78"/>
        <v/>
      </c>
      <c r="W4364" s="41"/>
      <c r="X4364" s="41"/>
      <c r="Y4364" s="41"/>
      <c r="AJ4364" s="41"/>
    </row>
    <row r="4365" spans="22:36" x14ac:dyDescent="0.35">
      <c r="V4365" s="41" t="str">
        <f t="shared" si="78"/>
        <v/>
      </c>
      <c r="W4365" s="41"/>
      <c r="X4365" s="41"/>
      <c r="Y4365" s="41"/>
      <c r="AJ4365" s="41"/>
    </row>
    <row r="4366" spans="22:36" x14ac:dyDescent="0.35">
      <c r="V4366" s="41" t="str">
        <f t="shared" si="78"/>
        <v/>
      </c>
      <c r="W4366" s="41"/>
      <c r="X4366" s="41"/>
      <c r="Y4366" s="41"/>
      <c r="AJ4366" s="41"/>
    </row>
    <row r="4367" spans="22:36" x14ac:dyDescent="0.35">
      <c r="V4367" s="41" t="str">
        <f t="shared" si="78"/>
        <v/>
      </c>
      <c r="W4367" s="41"/>
      <c r="X4367" s="41"/>
      <c r="Y4367" s="41"/>
      <c r="AJ4367" s="41"/>
    </row>
    <row r="4368" spans="22:36" x14ac:dyDescent="0.35">
      <c r="V4368" s="41" t="str">
        <f t="shared" si="78"/>
        <v/>
      </c>
      <c r="W4368" s="41"/>
      <c r="X4368" s="41"/>
      <c r="Y4368" s="41"/>
      <c r="AJ4368" s="41"/>
    </row>
    <row r="4369" spans="22:36" x14ac:dyDescent="0.35">
      <c r="V4369" s="41" t="str">
        <f t="shared" si="78"/>
        <v/>
      </c>
      <c r="W4369" s="41"/>
      <c r="X4369" s="41"/>
      <c r="Y4369" s="41"/>
      <c r="AJ4369" s="41"/>
    </row>
    <row r="4370" spans="22:36" x14ac:dyDescent="0.35">
      <c r="V4370" s="41" t="str">
        <f t="shared" si="78"/>
        <v/>
      </c>
      <c r="W4370" s="41"/>
      <c r="X4370" s="41"/>
      <c r="Y4370" s="41"/>
      <c r="AJ4370" s="41"/>
    </row>
    <row r="4371" spans="22:36" x14ac:dyDescent="0.35">
      <c r="V4371" s="41" t="str">
        <f t="shared" si="78"/>
        <v/>
      </c>
      <c r="W4371" s="41"/>
      <c r="X4371" s="41"/>
      <c r="Y4371" s="41"/>
      <c r="AJ4371" s="41"/>
    </row>
    <row r="4372" spans="22:36" x14ac:dyDescent="0.35">
      <c r="V4372" s="41" t="str">
        <f t="shared" si="78"/>
        <v/>
      </c>
      <c r="W4372" s="41"/>
      <c r="X4372" s="41"/>
      <c r="Y4372" s="41"/>
      <c r="AJ4372" s="41"/>
    </row>
    <row r="4373" spans="22:36" x14ac:dyDescent="0.35">
      <c r="V4373" s="41" t="str">
        <f t="shared" si="78"/>
        <v/>
      </c>
      <c r="W4373" s="41"/>
      <c r="X4373" s="41"/>
      <c r="Y4373" s="41"/>
      <c r="AJ4373" s="41"/>
    </row>
    <row r="4374" spans="22:36" x14ac:dyDescent="0.35">
      <c r="V4374" s="41" t="str">
        <f t="shared" si="78"/>
        <v/>
      </c>
      <c r="W4374" s="41"/>
      <c r="X4374" s="41"/>
      <c r="Y4374" s="41"/>
      <c r="AJ4374" s="41"/>
    </row>
    <row r="4375" spans="22:36" x14ac:dyDescent="0.35">
      <c r="V4375" s="41" t="str">
        <f t="shared" si="78"/>
        <v/>
      </c>
      <c r="W4375" s="41"/>
      <c r="X4375" s="41"/>
      <c r="Y4375" s="41"/>
      <c r="AJ4375" s="41"/>
    </row>
    <row r="4376" spans="22:36" x14ac:dyDescent="0.35">
      <c r="V4376" s="41" t="str">
        <f t="shared" si="78"/>
        <v/>
      </c>
      <c r="W4376" s="41"/>
      <c r="X4376" s="41"/>
      <c r="Y4376" s="41"/>
      <c r="AJ4376" s="41"/>
    </row>
    <row r="4377" spans="22:36" x14ac:dyDescent="0.35">
      <c r="V4377" s="41" t="str">
        <f t="shared" si="78"/>
        <v/>
      </c>
      <c r="W4377" s="41"/>
      <c r="X4377" s="41"/>
      <c r="Y4377" s="41"/>
      <c r="AJ4377" s="41"/>
    </row>
    <row r="4378" spans="22:36" x14ac:dyDescent="0.35">
      <c r="V4378" s="41" t="str">
        <f t="shared" si="78"/>
        <v/>
      </c>
      <c r="W4378" s="41"/>
      <c r="X4378" s="41"/>
      <c r="Y4378" s="41"/>
      <c r="AJ4378" s="41"/>
    </row>
    <row r="4379" spans="22:36" x14ac:dyDescent="0.35">
      <c r="V4379" s="41" t="str">
        <f t="shared" si="78"/>
        <v/>
      </c>
      <c r="W4379" s="41"/>
      <c r="X4379" s="41"/>
      <c r="Y4379" s="41"/>
      <c r="AJ4379" s="41"/>
    </row>
    <row r="4380" spans="22:36" x14ac:dyDescent="0.35">
      <c r="V4380" s="41" t="str">
        <f t="shared" si="78"/>
        <v/>
      </c>
      <c r="W4380" s="41"/>
      <c r="X4380" s="41"/>
      <c r="Y4380" s="41"/>
      <c r="AJ4380" s="41"/>
    </row>
    <row r="4381" spans="22:36" x14ac:dyDescent="0.35">
      <c r="V4381" s="41" t="str">
        <f t="shared" si="78"/>
        <v/>
      </c>
      <c r="W4381" s="41"/>
      <c r="X4381" s="41"/>
      <c r="Y4381" s="41"/>
      <c r="AJ4381" s="41"/>
    </row>
    <row r="4382" spans="22:36" x14ac:dyDescent="0.35">
      <c r="V4382" s="41" t="str">
        <f t="shared" si="78"/>
        <v/>
      </c>
      <c r="W4382" s="41"/>
      <c r="X4382" s="41"/>
      <c r="Y4382" s="41"/>
      <c r="AJ4382" s="41"/>
    </row>
    <row r="4383" spans="22:36" x14ac:dyDescent="0.35">
      <c r="V4383" s="41" t="str">
        <f t="shared" si="78"/>
        <v/>
      </c>
      <c r="W4383" s="41"/>
      <c r="X4383" s="41"/>
      <c r="Y4383" s="41"/>
      <c r="AJ4383" s="41"/>
    </row>
    <row r="4384" spans="22:36" x14ac:dyDescent="0.35">
      <c r="V4384" s="41" t="str">
        <f t="shared" si="78"/>
        <v/>
      </c>
      <c r="W4384" s="41"/>
      <c r="X4384" s="41"/>
      <c r="Y4384" s="41"/>
      <c r="AJ4384" s="41"/>
    </row>
    <row r="4385" spans="22:36" x14ac:dyDescent="0.35">
      <c r="V4385" s="41" t="str">
        <f t="shared" si="78"/>
        <v/>
      </c>
      <c r="W4385" s="41"/>
      <c r="X4385" s="41"/>
      <c r="Y4385" s="41"/>
      <c r="AJ4385" s="41"/>
    </row>
    <row r="4386" spans="22:36" x14ac:dyDescent="0.35">
      <c r="V4386" s="41" t="str">
        <f t="shared" si="78"/>
        <v/>
      </c>
      <c r="W4386" s="41"/>
      <c r="X4386" s="41"/>
      <c r="Y4386" s="41"/>
      <c r="AJ4386" s="41"/>
    </row>
    <row r="4387" spans="22:36" x14ac:dyDescent="0.35">
      <c r="V4387" s="41" t="str">
        <f t="shared" si="78"/>
        <v/>
      </c>
      <c r="W4387" s="41"/>
      <c r="X4387" s="41"/>
      <c r="Y4387" s="41"/>
      <c r="AJ4387" s="41"/>
    </row>
    <row r="4388" spans="22:36" x14ac:dyDescent="0.35">
      <c r="V4388" s="41" t="str">
        <f t="shared" si="78"/>
        <v/>
      </c>
      <c r="W4388" s="41"/>
      <c r="X4388" s="41"/>
      <c r="Y4388" s="41"/>
      <c r="AJ4388" s="41"/>
    </row>
    <row r="4389" spans="22:36" x14ac:dyDescent="0.35">
      <c r="V4389" s="41" t="str">
        <f t="shared" si="78"/>
        <v/>
      </c>
      <c r="W4389" s="41"/>
      <c r="X4389" s="41"/>
      <c r="Y4389" s="41"/>
      <c r="AJ4389" s="41"/>
    </row>
    <row r="4390" spans="22:36" x14ac:dyDescent="0.35">
      <c r="V4390" s="41" t="str">
        <f t="shared" si="78"/>
        <v/>
      </c>
      <c r="W4390" s="41"/>
      <c r="X4390" s="41"/>
      <c r="Y4390" s="41"/>
      <c r="AJ4390" s="41"/>
    </row>
    <row r="4391" spans="22:36" x14ac:dyDescent="0.35">
      <c r="V4391" s="41" t="str">
        <f t="shared" si="78"/>
        <v/>
      </c>
      <c r="W4391" s="41"/>
      <c r="X4391" s="41"/>
      <c r="Y4391" s="41"/>
      <c r="AJ4391" s="41"/>
    </row>
    <row r="4392" spans="22:36" x14ac:dyDescent="0.35">
      <c r="V4392" s="41" t="str">
        <f t="shared" si="78"/>
        <v/>
      </c>
      <c r="W4392" s="41"/>
      <c r="X4392" s="41"/>
      <c r="Y4392" s="41"/>
      <c r="AJ4392" s="41"/>
    </row>
    <row r="4393" spans="22:36" x14ac:dyDescent="0.35">
      <c r="V4393" s="41" t="str">
        <f t="shared" si="78"/>
        <v/>
      </c>
      <c r="W4393" s="41"/>
      <c r="X4393" s="41"/>
      <c r="Y4393" s="41"/>
      <c r="AJ4393" s="41"/>
    </row>
    <row r="4394" spans="22:36" x14ac:dyDescent="0.35">
      <c r="V4394" s="41" t="str">
        <f t="shared" si="78"/>
        <v/>
      </c>
      <c r="W4394" s="41"/>
      <c r="X4394" s="41"/>
      <c r="Y4394" s="41"/>
      <c r="AJ4394" s="41"/>
    </row>
    <row r="4395" spans="22:36" x14ac:dyDescent="0.35">
      <c r="V4395" s="41" t="str">
        <f t="shared" si="78"/>
        <v/>
      </c>
      <c r="W4395" s="41"/>
      <c r="X4395" s="41"/>
      <c r="Y4395" s="41"/>
      <c r="AJ4395" s="41"/>
    </row>
    <row r="4396" spans="22:36" x14ac:dyDescent="0.35">
      <c r="V4396" s="41" t="str">
        <f t="shared" si="78"/>
        <v/>
      </c>
      <c r="W4396" s="41"/>
      <c r="X4396" s="41"/>
      <c r="Y4396" s="41"/>
      <c r="AJ4396" s="41"/>
    </row>
    <row r="4397" spans="22:36" x14ac:dyDescent="0.35">
      <c r="V4397" s="41" t="str">
        <f t="shared" si="78"/>
        <v/>
      </c>
      <c r="W4397" s="41"/>
      <c r="X4397" s="41"/>
      <c r="Y4397" s="41"/>
      <c r="AJ4397" s="41"/>
    </row>
    <row r="4398" spans="22:36" x14ac:dyDescent="0.35">
      <c r="V4398" s="41" t="str">
        <f t="shared" si="78"/>
        <v/>
      </c>
      <c r="W4398" s="41"/>
      <c r="X4398" s="41"/>
      <c r="Y4398" s="41"/>
      <c r="AJ4398" s="41"/>
    </row>
    <row r="4399" spans="22:36" x14ac:dyDescent="0.35">
      <c r="V4399" s="41" t="str">
        <f t="shared" si="78"/>
        <v/>
      </c>
      <c r="W4399" s="41"/>
      <c r="X4399" s="41"/>
      <c r="Y4399" s="41"/>
      <c r="AJ4399" s="41"/>
    </row>
    <row r="4400" spans="22:36" x14ac:dyDescent="0.35">
      <c r="V4400" s="41" t="str">
        <f t="shared" si="78"/>
        <v/>
      </c>
      <c r="W4400" s="41"/>
      <c r="X4400" s="41"/>
      <c r="Y4400" s="41"/>
      <c r="AJ4400" s="41"/>
    </row>
    <row r="4401" spans="22:36" x14ac:dyDescent="0.35">
      <c r="V4401" s="41" t="str">
        <f t="shared" si="78"/>
        <v/>
      </c>
      <c r="W4401" s="41"/>
      <c r="X4401" s="41"/>
      <c r="Y4401" s="41"/>
      <c r="AJ4401" s="41"/>
    </row>
    <row r="4402" spans="22:36" x14ac:dyDescent="0.35">
      <c r="V4402" s="41" t="str">
        <f t="shared" si="78"/>
        <v/>
      </c>
      <c r="W4402" s="41"/>
      <c r="X4402" s="41"/>
      <c r="Y4402" s="41"/>
      <c r="AJ4402" s="41"/>
    </row>
    <row r="4403" spans="22:36" x14ac:dyDescent="0.35">
      <c r="V4403" s="41" t="str">
        <f t="shared" si="78"/>
        <v/>
      </c>
      <c r="W4403" s="41"/>
      <c r="X4403" s="41"/>
      <c r="Y4403" s="41"/>
      <c r="AJ4403" s="41"/>
    </row>
    <row r="4404" spans="22:36" x14ac:dyDescent="0.35">
      <c r="V4404" s="41" t="str">
        <f t="shared" si="78"/>
        <v/>
      </c>
      <c r="W4404" s="41"/>
      <c r="X4404" s="41"/>
      <c r="Y4404" s="41"/>
      <c r="AJ4404" s="41"/>
    </row>
    <row r="4405" spans="22:36" x14ac:dyDescent="0.35">
      <c r="V4405" s="41" t="str">
        <f t="shared" si="78"/>
        <v/>
      </c>
      <c r="W4405" s="41"/>
      <c r="X4405" s="41"/>
      <c r="Y4405" s="41"/>
      <c r="AJ4405" s="41"/>
    </row>
    <row r="4406" spans="22:36" x14ac:dyDescent="0.35">
      <c r="V4406" s="41" t="str">
        <f t="shared" si="78"/>
        <v/>
      </c>
      <c r="W4406" s="41"/>
      <c r="X4406" s="41"/>
      <c r="Y4406" s="41"/>
      <c r="AJ4406" s="41"/>
    </row>
    <row r="4407" spans="22:36" x14ac:dyDescent="0.35">
      <c r="V4407" s="41" t="str">
        <f t="shared" si="78"/>
        <v/>
      </c>
      <c r="W4407" s="41"/>
      <c r="X4407" s="41"/>
      <c r="Y4407" s="41"/>
      <c r="AJ4407" s="41"/>
    </row>
    <row r="4408" spans="22:36" x14ac:dyDescent="0.35">
      <c r="V4408" s="41" t="str">
        <f t="shared" si="78"/>
        <v/>
      </c>
      <c r="W4408" s="41"/>
      <c r="X4408" s="41"/>
      <c r="Y4408" s="41"/>
      <c r="AJ4408" s="41"/>
    </row>
    <row r="4409" spans="22:36" x14ac:dyDescent="0.35">
      <c r="V4409" s="41" t="str">
        <f t="shared" si="78"/>
        <v/>
      </c>
      <c r="W4409" s="41"/>
      <c r="X4409" s="41"/>
      <c r="Y4409" s="41"/>
      <c r="AJ4409" s="41"/>
    </row>
    <row r="4410" spans="22:36" x14ac:dyDescent="0.35">
      <c r="V4410" s="41" t="str">
        <f t="shared" si="78"/>
        <v/>
      </c>
      <c r="W4410" s="41"/>
      <c r="X4410" s="41"/>
      <c r="Y4410" s="41"/>
      <c r="AJ4410" s="41"/>
    </row>
    <row r="4411" spans="22:36" x14ac:dyDescent="0.35">
      <c r="V4411" s="41" t="str">
        <f t="shared" si="78"/>
        <v/>
      </c>
      <c r="W4411" s="41"/>
      <c r="X4411" s="41"/>
      <c r="Y4411" s="41"/>
      <c r="AJ4411" s="41"/>
    </row>
    <row r="4412" spans="22:36" x14ac:dyDescent="0.35">
      <c r="V4412" s="41" t="str">
        <f t="shared" si="78"/>
        <v/>
      </c>
      <c r="W4412" s="41"/>
      <c r="X4412" s="41"/>
      <c r="Y4412" s="41"/>
      <c r="AJ4412" s="41"/>
    </row>
    <row r="4413" spans="22:36" x14ac:dyDescent="0.35">
      <c r="V4413" s="41" t="str">
        <f t="shared" si="78"/>
        <v/>
      </c>
      <c r="W4413" s="41"/>
      <c r="X4413" s="41"/>
      <c r="Y4413" s="41"/>
      <c r="AJ4413" s="41"/>
    </row>
    <row r="4414" spans="22:36" x14ac:dyDescent="0.35">
      <c r="V4414" s="41" t="str">
        <f t="shared" si="78"/>
        <v/>
      </c>
      <c r="W4414" s="41"/>
      <c r="X4414" s="41"/>
      <c r="Y4414" s="41"/>
      <c r="AJ4414" s="41"/>
    </row>
    <row r="4415" spans="22:36" x14ac:dyDescent="0.35">
      <c r="V4415" s="41" t="str">
        <f t="shared" si="78"/>
        <v/>
      </c>
      <c r="W4415" s="41"/>
      <c r="X4415" s="41"/>
      <c r="Y4415" s="41"/>
      <c r="AJ4415" s="41"/>
    </row>
    <row r="4416" spans="22:36" x14ac:dyDescent="0.35">
      <c r="V4416" s="41" t="str">
        <f t="shared" si="78"/>
        <v/>
      </c>
      <c r="W4416" s="41"/>
      <c r="X4416" s="41"/>
      <c r="Y4416" s="41"/>
      <c r="AJ4416" s="41"/>
    </row>
    <row r="4417" spans="22:36" x14ac:dyDescent="0.35">
      <c r="V4417" s="41" t="str">
        <f t="shared" si="78"/>
        <v/>
      </c>
      <c r="W4417" s="41"/>
      <c r="X4417" s="41"/>
      <c r="Y4417" s="41"/>
      <c r="AJ4417" s="41"/>
    </row>
    <row r="4418" spans="22:36" x14ac:dyDescent="0.35">
      <c r="V4418" s="41" t="str">
        <f t="shared" si="78"/>
        <v/>
      </c>
      <c r="W4418" s="41"/>
      <c r="X4418" s="41"/>
      <c r="Y4418" s="41"/>
      <c r="AJ4418" s="41"/>
    </row>
    <row r="4419" spans="22:36" x14ac:dyDescent="0.35">
      <c r="V4419" s="41" t="str">
        <f t="shared" si="78"/>
        <v/>
      </c>
      <c r="W4419" s="41"/>
      <c r="X4419" s="41"/>
      <c r="Y4419" s="41"/>
      <c r="AJ4419" s="41"/>
    </row>
    <row r="4420" spans="22:36" x14ac:dyDescent="0.35">
      <c r="V4420" s="41" t="str">
        <f t="shared" si="78"/>
        <v/>
      </c>
      <c r="W4420" s="41"/>
      <c r="X4420" s="41"/>
      <c r="Y4420" s="41"/>
      <c r="AJ4420" s="41"/>
    </row>
    <row r="4421" spans="22:36" x14ac:dyDescent="0.35">
      <c r="V4421" s="41" t="str">
        <f t="shared" si="78"/>
        <v/>
      </c>
      <c r="W4421" s="41"/>
      <c r="X4421" s="41"/>
      <c r="Y4421" s="41"/>
      <c r="AJ4421" s="41"/>
    </row>
    <row r="4422" spans="22:36" x14ac:dyDescent="0.35">
      <c r="V4422" s="41" t="str">
        <f t="shared" si="78"/>
        <v/>
      </c>
      <c r="W4422" s="41"/>
      <c r="X4422" s="41"/>
      <c r="Y4422" s="41"/>
      <c r="AJ4422" s="41"/>
    </row>
    <row r="4423" spans="22:36" x14ac:dyDescent="0.35">
      <c r="V4423" s="41" t="str">
        <f t="shared" si="78"/>
        <v/>
      </c>
      <c r="W4423" s="41"/>
      <c r="X4423" s="41"/>
      <c r="Y4423" s="41"/>
      <c r="AJ4423" s="41"/>
    </row>
    <row r="4424" spans="22:36" x14ac:dyDescent="0.35">
      <c r="V4424" s="41" t="str">
        <f t="shared" si="78"/>
        <v/>
      </c>
      <c r="W4424" s="41"/>
      <c r="X4424" s="41"/>
      <c r="Y4424" s="41"/>
      <c r="AJ4424" s="41"/>
    </row>
    <row r="4425" spans="22:36" x14ac:dyDescent="0.35">
      <c r="V4425" s="41" t="str">
        <f t="shared" si="78"/>
        <v/>
      </c>
      <c r="W4425" s="41"/>
      <c r="X4425" s="41"/>
      <c r="Y4425" s="41"/>
      <c r="AJ4425" s="41"/>
    </row>
    <row r="4426" spans="22:36" x14ac:dyDescent="0.35">
      <c r="V4426" s="41" t="str">
        <f t="shared" ref="V4426:V4489" si="79">IF(AND(E4425&lt;&gt;"",J4425&lt;&gt;"",K4425&lt;&gt;""),
IF(AND(E4425="Ducted",J4425&lt;10,K4425&lt;3.5),"ERROR: AEER must be greater than 3.5",
IF(AND(E4425="Ducted",J4425&gt;=10,J4425&lt;25,K4425&lt;3.4),"ERROR: AEER must be greater than 3.4",
IF(AND(E4425="Ducted",J4425&gt;=25,J4425&lt;=39,K4425&lt;3.4),"ERROR: AEER must be greater than 3.4",
IF(AND(E4425="Ducted",J4425&gt;39,J4425&lt;=65,K4425&lt;3.2),"ERROR: AEER must be greater than 3.2",
IF(AND(E4425="Non-ducted",J4425&lt;4,K4425&lt;4.1),"ERROR: AEER must be greater than 4.1",
IF(AND(E4425="Non-ducted",J4425&gt;=4,J4425&lt;7,K4425&lt;3.7),"ERROR: AEER must be greater than 3.7",
IF(AND(E4425="Non-ducted",J4425&gt;=7,J4425&lt;10,K4425&lt;3.7),"ERROR: AEER must be greater than 3.7",
IF(AND(E4425="Non-ducted",J4425&gt;=10,J4425&lt;=39,K4425&lt;3.6),"ERROR: AEER must be greater than 3.6",
IF(AND(E4425="Non-ducted",J4425&gt;39,J4425&lt;=65,K4425&lt;3.4),"ERROR: AEER must be greater than 3.4",""))))))))),"")</f>
        <v/>
      </c>
      <c r="W4426" s="41"/>
      <c r="X4426" s="41"/>
      <c r="Y4426" s="41"/>
      <c r="AJ4426" s="41"/>
    </row>
    <row r="4427" spans="22:36" x14ac:dyDescent="0.35">
      <c r="V4427" s="41" t="str">
        <f t="shared" si="79"/>
        <v/>
      </c>
      <c r="W4427" s="41"/>
      <c r="X4427" s="41"/>
      <c r="Y4427" s="41"/>
      <c r="AJ4427" s="41"/>
    </row>
    <row r="4428" spans="22:36" x14ac:dyDescent="0.35">
      <c r="V4428" s="41" t="str">
        <f t="shared" si="79"/>
        <v/>
      </c>
      <c r="W4428" s="41"/>
      <c r="X4428" s="41"/>
      <c r="Y4428" s="41"/>
      <c r="AJ4428" s="41"/>
    </row>
    <row r="4429" spans="22:36" x14ac:dyDescent="0.35">
      <c r="V4429" s="41" t="str">
        <f t="shared" si="79"/>
        <v/>
      </c>
      <c r="W4429" s="41"/>
      <c r="X4429" s="41"/>
      <c r="Y4429" s="41"/>
      <c r="AJ4429" s="41"/>
    </row>
    <row r="4430" spans="22:36" x14ac:dyDescent="0.35">
      <c r="V4430" s="41" t="str">
        <f t="shared" si="79"/>
        <v/>
      </c>
      <c r="W4430" s="41"/>
      <c r="X4430" s="41"/>
      <c r="Y4430" s="41"/>
      <c r="AJ4430" s="41"/>
    </row>
    <row r="4431" spans="22:36" x14ac:dyDescent="0.35">
      <c r="V4431" s="41" t="str">
        <f t="shared" si="79"/>
        <v/>
      </c>
      <c r="W4431" s="41"/>
      <c r="X4431" s="41"/>
      <c r="Y4431" s="41"/>
      <c r="AJ4431" s="41"/>
    </row>
    <row r="4432" spans="22:36" x14ac:dyDescent="0.35">
      <c r="V4432" s="41" t="str">
        <f t="shared" si="79"/>
        <v/>
      </c>
      <c r="W4432" s="41"/>
      <c r="X4432" s="41"/>
      <c r="Y4432" s="41"/>
      <c r="AJ4432" s="41"/>
    </row>
    <row r="4433" spans="22:36" x14ac:dyDescent="0.35">
      <c r="V4433" s="41" t="str">
        <f t="shared" si="79"/>
        <v/>
      </c>
      <c r="W4433" s="41"/>
      <c r="X4433" s="41"/>
      <c r="Y4433" s="41"/>
      <c r="AJ4433" s="41"/>
    </row>
    <row r="4434" spans="22:36" x14ac:dyDescent="0.35">
      <c r="V4434" s="41" t="str">
        <f t="shared" si="79"/>
        <v/>
      </c>
      <c r="W4434" s="41"/>
      <c r="X4434" s="41"/>
      <c r="Y4434" s="41"/>
      <c r="AJ4434" s="41"/>
    </row>
    <row r="4435" spans="22:36" x14ac:dyDescent="0.35">
      <c r="V4435" s="41" t="str">
        <f t="shared" si="79"/>
        <v/>
      </c>
      <c r="W4435" s="41"/>
      <c r="X4435" s="41"/>
      <c r="Y4435" s="41"/>
      <c r="AJ4435" s="41"/>
    </row>
    <row r="4436" spans="22:36" x14ac:dyDescent="0.35">
      <c r="V4436" s="41" t="str">
        <f t="shared" si="79"/>
        <v/>
      </c>
      <c r="W4436" s="41"/>
      <c r="X4436" s="41"/>
      <c r="Y4436" s="41"/>
      <c r="AJ4436" s="41"/>
    </row>
    <row r="4437" spans="22:36" x14ac:dyDescent="0.35">
      <c r="V4437" s="41" t="str">
        <f t="shared" si="79"/>
        <v/>
      </c>
      <c r="W4437" s="41"/>
      <c r="X4437" s="41"/>
      <c r="Y4437" s="41"/>
      <c r="AJ4437" s="41"/>
    </row>
    <row r="4438" spans="22:36" x14ac:dyDescent="0.35">
      <c r="V4438" s="41" t="str">
        <f t="shared" si="79"/>
        <v/>
      </c>
      <c r="W4438" s="41"/>
      <c r="X4438" s="41"/>
      <c r="Y4438" s="41"/>
      <c r="AJ4438" s="41"/>
    </row>
    <row r="4439" spans="22:36" x14ac:dyDescent="0.35">
      <c r="V4439" s="41" t="str">
        <f t="shared" si="79"/>
        <v/>
      </c>
      <c r="W4439" s="41"/>
      <c r="X4439" s="41"/>
      <c r="Y4439" s="41"/>
      <c r="AJ4439" s="41"/>
    </row>
    <row r="4440" spans="22:36" x14ac:dyDescent="0.35">
      <c r="V4440" s="41" t="str">
        <f t="shared" si="79"/>
        <v/>
      </c>
      <c r="W4440" s="41"/>
      <c r="X4440" s="41"/>
      <c r="Y4440" s="41"/>
      <c r="AJ4440" s="41"/>
    </row>
    <row r="4441" spans="22:36" x14ac:dyDescent="0.35">
      <c r="V4441" s="41" t="str">
        <f t="shared" si="79"/>
        <v/>
      </c>
      <c r="W4441" s="41"/>
      <c r="X4441" s="41"/>
      <c r="Y4441" s="41"/>
      <c r="AJ4441" s="41"/>
    </row>
    <row r="4442" spans="22:36" x14ac:dyDescent="0.35">
      <c r="V4442" s="41" t="str">
        <f t="shared" si="79"/>
        <v/>
      </c>
      <c r="W4442" s="41"/>
      <c r="X4442" s="41"/>
      <c r="Y4442" s="41"/>
      <c r="AJ4442" s="41"/>
    </row>
    <row r="4443" spans="22:36" x14ac:dyDescent="0.35">
      <c r="V4443" s="41" t="str">
        <f t="shared" si="79"/>
        <v/>
      </c>
      <c r="W4443" s="41"/>
      <c r="X4443" s="41"/>
      <c r="Y4443" s="41"/>
      <c r="AJ4443" s="41"/>
    </row>
    <row r="4444" spans="22:36" x14ac:dyDescent="0.35">
      <c r="V4444" s="41" t="str">
        <f t="shared" si="79"/>
        <v/>
      </c>
      <c r="W4444" s="41"/>
      <c r="X4444" s="41"/>
      <c r="Y4444" s="41"/>
      <c r="AJ4444" s="41"/>
    </row>
    <row r="4445" spans="22:36" x14ac:dyDescent="0.35">
      <c r="V4445" s="41" t="str">
        <f t="shared" si="79"/>
        <v/>
      </c>
      <c r="W4445" s="41"/>
      <c r="X4445" s="41"/>
      <c r="Y4445" s="41"/>
      <c r="AJ4445" s="41"/>
    </row>
    <row r="4446" spans="22:36" x14ac:dyDescent="0.35">
      <c r="V4446" s="41" t="str">
        <f t="shared" si="79"/>
        <v/>
      </c>
      <c r="W4446" s="41"/>
      <c r="X4446" s="41"/>
      <c r="Y4446" s="41"/>
      <c r="AJ4446" s="41"/>
    </row>
    <row r="4447" spans="22:36" x14ac:dyDescent="0.35">
      <c r="V4447" s="41" t="str">
        <f t="shared" si="79"/>
        <v/>
      </c>
      <c r="W4447" s="41"/>
      <c r="X4447" s="41"/>
      <c r="Y4447" s="41"/>
      <c r="AJ4447" s="41"/>
    </row>
    <row r="4448" spans="22:36" x14ac:dyDescent="0.35">
      <c r="V4448" s="41" t="str">
        <f t="shared" si="79"/>
        <v/>
      </c>
      <c r="W4448" s="41"/>
      <c r="X4448" s="41"/>
      <c r="Y4448" s="41"/>
      <c r="AJ4448" s="41"/>
    </row>
    <row r="4449" spans="22:36" x14ac:dyDescent="0.35">
      <c r="V4449" s="41" t="str">
        <f t="shared" si="79"/>
        <v/>
      </c>
      <c r="W4449" s="41"/>
      <c r="X4449" s="41"/>
      <c r="Y4449" s="41"/>
      <c r="AJ4449" s="41"/>
    </row>
    <row r="4450" spans="22:36" x14ac:dyDescent="0.35">
      <c r="V4450" s="41" t="str">
        <f t="shared" si="79"/>
        <v/>
      </c>
      <c r="W4450" s="41"/>
      <c r="X4450" s="41"/>
      <c r="Y4450" s="41"/>
      <c r="AJ4450" s="41"/>
    </row>
    <row r="4451" spans="22:36" x14ac:dyDescent="0.35">
      <c r="V4451" s="41" t="str">
        <f t="shared" si="79"/>
        <v/>
      </c>
      <c r="W4451" s="41"/>
      <c r="X4451" s="41"/>
      <c r="Y4451" s="41"/>
      <c r="AJ4451" s="41"/>
    </row>
    <row r="4452" spans="22:36" x14ac:dyDescent="0.35">
      <c r="V4452" s="41" t="str">
        <f t="shared" si="79"/>
        <v/>
      </c>
      <c r="W4452" s="41"/>
      <c r="X4452" s="41"/>
      <c r="Y4452" s="41"/>
      <c r="AJ4452" s="41"/>
    </row>
    <row r="4453" spans="22:36" x14ac:dyDescent="0.35">
      <c r="V4453" s="41" t="str">
        <f t="shared" si="79"/>
        <v/>
      </c>
      <c r="W4453" s="41"/>
      <c r="X4453" s="41"/>
      <c r="Y4453" s="41"/>
      <c r="AJ4453" s="41"/>
    </row>
    <row r="4454" spans="22:36" x14ac:dyDescent="0.35">
      <c r="V4454" s="41" t="str">
        <f t="shared" si="79"/>
        <v/>
      </c>
      <c r="W4454" s="41"/>
      <c r="X4454" s="41"/>
      <c r="Y4454" s="41"/>
      <c r="AJ4454" s="41"/>
    </row>
    <row r="4455" spans="22:36" x14ac:dyDescent="0.35">
      <c r="V4455" s="41" t="str">
        <f t="shared" si="79"/>
        <v/>
      </c>
      <c r="W4455" s="41"/>
      <c r="X4455" s="41"/>
      <c r="Y4455" s="41"/>
      <c r="AJ4455" s="41"/>
    </row>
    <row r="4456" spans="22:36" x14ac:dyDescent="0.35">
      <c r="V4456" s="41" t="str">
        <f t="shared" si="79"/>
        <v/>
      </c>
      <c r="W4456" s="41"/>
      <c r="X4456" s="41"/>
      <c r="Y4456" s="41"/>
      <c r="AJ4456" s="41"/>
    </row>
    <row r="4457" spans="22:36" x14ac:dyDescent="0.35">
      <c r="V4457" s="41" t="str">
        <f t="shared" si="79"/>
        <v/>
      </c>
      <c r="W4457" s="41"/>
      <c r="X4457" s="41"/>
      <c r="Y4457" s="41"/>
      <c r="AJ4457" s="41"/>
    </row>
    <row r="4458" spans="22:36" x14ac:dyDescent="0.35">
      <c r="V4458" s="41" t="str">
        <f t="shared" si="79"/>
        <v/>
      </c>
      <c r="W4458" s="41"/>
      <c r="X4458" s="41"/>
      <c r="Y4458" s="41"/>
      <c r="AJ4458" s="41"/>
    </row>
    <row r="4459" spans="22:36" x14ac:dyDescent="0.35">
      <c r="V4459" s="41" t="str">
        <f t="shared" si="79"/>
        <v/>
      </c>
      <c r="W4459" s="41"/>
      <c r="X4459" s="41"/>
      <c r="Y4459" s="41"/>
      <c r="AJ4459" s="41"/>
    </row>
    <row r="4460" spans="22:36" x14ac:dyDescent="0.35">
      <c r="V4460" s="41" t="str">
        <f t="shared" si="79"/>
        <v/>
      </c>
      <c r="W4460" s="41"/>
      <c r="X4460" s="41"/>
      <c r="Y4460" s="41"/>
      <c r="AJ4460" s="41"/>
    </row>
    <row r="4461" spans="22:36" x14ac:dyDescent="0.35">
      <c r="V4461" s="41" t="str">
        <f t="shared" si="79"/>
        <v/>
      </c>
      <c r="W4461" s="41"/>
      <c r="X4461" s="41"/>
      <c r="Y4461" s="41"/>
      <c r="AJ4461" s="41"/>
    </row>
    <row r="4462" spans="22:36" x14ac:dyDescent="0.35">
      <c r="V4462" s="41" t="str">
        <f t="shared" si="79"/>
        <v/>
      </c>
      <c r="W4462" s="41"/>
      <c r="X4462" s="41"/>
      <c r="Y4462" s="41"/>
      <c r="AJ4462" s="41"/>
    </row>
    <row r="4463" spans="22:36" x14ac:dyDescent="0.35">
      <c r="V4463" s="41" t="str">
        <f t="shared" si="79"/>
        <v/>
      </c>
      <c r="W4463" s="41"/>
      <c r="X4463" s="41"/>
      <c r="Y4463" s="41"/>
      <c r="AJ4463" s="41"/>
    </row>
    <row r="4464" spans="22:36" x14ac:dyDescent="0.35">
      <c r="V4464" s="41" t="str">
        <f t="shared" si="79"/>
        <v/>
      </c>
      <c r="W4464" s="41"/>
      <c r="X4464" s="41"/>
      <c r="Y4464" s="41"/>
      <c r="AJ4464" s="41"/>
    </row>
    <row r="4465" spans="22:36" x14ac:dyDescent="0.35">
      <c r="V4465" s="41" t="str">
        <f t="shared" si="79"/>
        <v/>
      </c>
      <c r="W4465" s="41"/>
      <c r="X4465" s="41"/>
      <c r="Y4465" s="41"/>
      <c r="AJ4465" s="41"/>
    </row>
    <row r="4466" spans="22:36" x14ac:dyDescent="0.35">
      <c r="V4466" s="41" t="str">
        <f t="shared" si="79"/>
        <v/>
      </c>
      <c r="W4466" s="41"/>
      <c r="X4466" s="41"/>
      <c r="Y4466" s="41"/>
      <c r="AJ4466" s="41"/>
    </row>
    <row r="4467" spans="22:36" x14ac:dyDescent="0.35">
      <c r="V4467" s="41" t="str">
        <f t="shared" si="79"/>
        <v/>
      </c>
      <c r="W4467" s="41"/>
      <c r="X4467" s="41"/>
      <c r="Y4467" s="41"/>
      <c r="AJ4467" s="41"/>
    </row>
    <row r="4468" spans="22:36" x14ac:dyDescent="0.35">
      <c r="V4468" s="41" t="str">
        <f t="shared" si="79"/>
        <v/>
      </c>
      <c r="W4468" s="41"/>
      <c r="X4468" s="41"/>
      <c r="Y4468" s="41"/>
      <c r="AJ4468" s="41"/>
    </row>
    <row r="4469" spans="22:36" x14ac:dyDescent="0.35">
      <c r="V4469" s="41" t="str">
        <f t="shared" si="79"/>
        <v/>
      </c>
      <c r="W4469" s="41"/>
      <c r="X4469" s="41"/>
      <c r="Y4469" s="41"/>
      <c r="AJ4469" s="41"/>
    </row>
    <row r="4470" spans="22:36" x14ac:dyDescent="0.35">
      <c r="V4470" s="41" t="str">
        <f t="shared" si="79"/>
        <v/>
      </c>
      <c r="W4470" s="41"/>
      <c r="X4470" s="41"/>
      <c r="Y4470" s="41"/>
      <c r="AJ4470" s="41"/>
    </row>
    <row r="4471" spans="22:36" x14ac:dyDescent="0.35">
      <c r="V4471" s="41" t="str">
        <f t="shared" si="79"/>
        <v/>
      </c>
      <c r="W4471" s="41"/>
      <c r="X4471" s="41"/>
      <c r="Y4471" s="41"/>
      <c r="AJ4471" s="41"/>
    </row>
    <row r="4472" spans="22:36" x14ac:dyDescent="0.35">
      <c r="V4472" s="41" t="str">
        <f t="shared" si="79"/>
        <v/>
      </c>
      <c r="W4472" s="41"/>
      <c r="X4472" s="41"/>
      <c r="Y4472" s="41"/>
      <c r="AJ4472" s="41"/>
    </row>
    <row r="4473" spans="22:36" x14ac:dyDescent="0.35">
      <c r="V4473" s="41" t="str">
        <f t="shared" si="79"/>
        <v/>
      </c>
      <c r="W4473" s="41"/>
      <c r="X4473" s="41"/>
      <c r="Y4473" s="41"/>
      <c r="AJ4473" s="41"/>
    </row>
    <row r="4474" spans="22:36" x14ac:dyDescent="0.35">
      <c r="V4474" s="41" t="str">
        <f t="shared" si="79"/>
        <v/>
      </c>
      <c r="W4474" s="41"/>
      <c r="X4474" s="41"/>
      <c r="Y4474" s="41"/>
      <c r="AJ4474" s="41"/>
    </row>
    <row r="4475" spans="22:36" x14ac:dyDescent="0.35">
      <c r="V4475" s="41" t="str">
        <f t="shared" si="79"/>
        <v/>
      </c>
      <c r="W4475" s="41"/>
      <c r="X4475" s="41"/>
      <c r="Y4475" s="41"/>
      <c r="AJ4475" s="41"/>
    </row>
    <row r="4476" spans="22:36" x14ac:dyDescent="0.35">
      <c r="V4476" s="41" t="str">
        <f t="shared" si="79"/>
        <v/>
      </c>
      <c r="W4476" s="41"/>
      <c r="X4476" s="41"/>
      <c r="Y4476" s="41"/>
      <c r="AJ4476" s="41"/>
    </row>
    <row r="4477" spans="22:36" x14ac:dyDescent="0.35">
      <c r="V4477" s="41" t="str">
        <f t="shared" si="79"/>
        <v/>
      </c>
      <c r="W4477" s="41"/>
      <c r="X4477" s="41"/>
      <c r="Y4477" s="41"/>
      <c r="AJ4477" s="41"/>
    </row>
    <row r="4478" spans="22:36" x14ac:dyDescent="0.35">
      <c r="V4478" s="41" t="str">
        <f t="shared" si="79"/>
        <v/>
      </c>
      <c r="W4478" s="41"/>
      <c r="X4478" s="41"/>
      <c r="Y4478" s="41"/>
      <c r="AJ4478" s="41"/>
    </row>
    <row r="4479" spans="22:36" x14ac:dyDescent="0.35">
      <c r="V4479" s="41" t="str">
        <f t="shared" si="79"/>
        <v/>
      </c>
      <c r="W4479" s="41"/>
      <c r="X4479" s="41"/>
      <c r="Y4479" s="41"/>
      <c r="AJ4479" s="41"/>
    </row>
    <row r="4480" spans="22:36" x14ac:dyDescent="0.35">
      <c r="V4480" s="41" t="str">
        <f t="shared" si="79"/>
        <v/>
      </c>
      <c r="W4480" s="41"/>
      <c r="X4480" s="41"/>
      <c r="Y4480" s="41"/>
      <c r="AJ4480" s="41"/>
    </row>
    <row r="4481" spans="22:36" x14ac:dyDescent="0.35">
      <c r="V4481" s="41" t="str">
        <f t="shared" si="79"/>
        <v/>
      </c>
      <c r="W4481" s="41"/>
      <c r="X4481" s="41"/>
      <c r="Y4481" s="41"/>
      <c r="AJ4481" s="41"/>
    </row>
    <row r="4482" spans="22:36" x14ac:dyDescent="0.35">
      <c r="V4482" s="41" t="str">
        <f t="shared" si="79"/>
        <v/>
      </c>
      <c r="W4482" s="41"/>
      <c r="X4482" s="41"/>
      <c r="Y4482" s="41"/>
      <c r="AJ4482" s="41"/>
    </row>
    <row r="4483" spans="22:36" x14ac:dyDescent="0.35">
      <c r="V4483" s="41" t="str">
        <f t="shared" si="79"/>
        <v/>
      </c>
      <c r="W4483" s="41"/>
      <c r="X4483" s="41"/>
      <c r="Y4483" s="41"/>
      <c r="AJ4483" s="41"/>
    </row>
    <row r="4484" spans="22:36" x14ac:dyDescent="0.35">
      <c r="V4484" s="41" t="str">
        <f t="shared" si="79"/>
        <v/>
      </c>
      <c r="W4484" s="41"/>
      <c r="X4484" s="41"/>
      <c r="Y4484" s="41"/>
      <c r="AJ4484" s="41"/>
    </row>
    <row r="4485" spans="22:36" x14ac:dyDescent="0.35">
      <c r="V4485" s="41" t="str">
        <f t="shared" si="79"/>
        <v/>
      </c>
      <c r="W4485" s="41"/>
      <c r="X4485" s="41"/>
      <c r="Y4485" s="41"/>
      <c r="AJ4485" s="41"/>
    </row>
    <row r="4486" spans="22:36" x14ac:dyDescent="0.35">
      <c r="V4486" s="41" t="str">
        <f t="shared" si="79"/>
        <v/>
      </c>
      <c r="W4486" s="41"/>
      <c r="X4486" s="41"/>
      <c r="Y4486" s="41"/>
      <c r="AJ4486" s="41"/>
    </row>
    <row r="4487" spans="22:36" x14ac:dyDescent="0.35">
      <c r="V4487" s="41" t="str">
        <f t="shared" si="79"/>
        <v/>
      </c>
      <c r="W4487" s="41"/>
      <c r="X4487" s="41"/>
      <c r="Y4487" s="41"/>
      <c r="AJ4487" s="41"/>
    </row>
    <row r="4488" spans="22:36" x14ac:dyDescent="0.35">
      <c r="V4488" s="41" t="str">
        <f t="shared" si="79"/>
        <v/>
      </c>
      <c r="W4488" s="41"/>
      <c r="X4488" s="41"/>
      <c r="Y4488" s="41"/>
      <c r="AJ4488" s="41"/>
    </row>
    <row r="4489" spans="22:36" x14ac:dyDescent="0.35">
      <c r="V4489" s="41" t="str">
        <f t="shared" si="79"/>
        <v/>
      </c>
      <c r="W4489" s="41"/>
      <c r="X4489" s="41"/>
      <c r="Y4489" s="41"/>
      <c r="AJ4489" s="41"/>
    </row>
    <row r="4490" spans="22:36" x14ac:dyDescent="0.35">
      <c r="V4490" s="41" t="str">
        <f t="shared" ref="V4490:V4553" si="80">IF(AND(E4489&lt;&gt;"",J4489&lt;&gt;"",K4489&lt;&gt;""),
IF(AND(E4489="Ducted",J4489&lt;10,K4489&lt;3.5),"ERROR: AEER must be greater than 3.5",
IF(AND(E4489="Ducted",J4489&gt;=10,J4489&lt;25,K4489&lt;3.4),"ERROR: AEER must be greater than 3.4",
IF(AND(E4489="Ducted",J4489&gt;=25,J4489&lt;=39,K4489&lt;3.4),"ERROR: AEER must be greater than 3.4",
IF(AND(E4489="Ducted",J4489&gt;39,J4489&lt;=65,K4489&lt;3.2),"ERROR: AEER must be greater than 3.2",
IF(AND(E4489="Non-ducted",J4489&lt;4,K4489&lt;4.1),"ERROR: AEER must be greater than 4.1",
IF(AND(E4489="Non-ducted",J4489&gt;=4,J4489&lt;7,K4489&lt;3.7),"ERROR: AEER must be greater than 3.7",
IF(AND(E4489="Non-ducted",J4489&gt;=7,J4489&lt;10,K4489&lt;3.7),"ERROR: AEER must be greater than 3.7",
IF(AND(E4489="Non-ducted",J4489&gt;=10,J4489&lt;=39,K4489&lt;3.6),"ERROR: AEER must be greater than 3.6",
IF(AND(E4489="Non-ducted",J4489&gt;39,J4489&lt;=65,K4489&lt;3.4),"ERROR: AEER must be greater than 3.4",""))))))))),"")</f>
        <v/>
      </c>
      <c r="W4490" s="41"/>
      <c r="X4490" s="41"/>
      <c r="Y4490" s="41"/>
      <c r="AJ4490" s="41"/>
    </row>
    <row r="4491" spans="22:36" x14ac:dyDescent="0.35">
      <c r="V4491" s="41" t="str">
        <f t="shared" si="80"/>
        <v/>
      </c>
      <c r="W4491" s="41"/>
      <c r="X4491" s="41"/>
      <c r="Y4491" s="41"/>
      <c r="AJ4491" s="41"/>
    </row>
    <row r="4492" spans="22:36" x14ac:dyDescent="0.35">
      <c r="V4492" s="41" t="str">
        <f t="shared" si="80"/>
        <v/>
      </c>
      <c r="W4492" s="41"/>
      <c r="X4492" s="41"/>
      <c r="Y4492" s="41"/>
      <c r="AJ4492" s="41"/>
    </row>
    <row r="4493" spans="22:36" x14ac:dyDescent="0.35">
      <c r="V4493" s="41" t="str">
        <f t="shared" si="80"/>
        <v/>
      </c>
      <c r="W4493" s="41"/>
      <c r="X4493" s="41"/>
      <c r="Y4493" s="41"/>
      <c r="AJ4493" s="41"/>
    </row>
    <row r="4494" spans="22:36" x14ac:dyDescent="0.35">
      <c r="V4494" s="41" t="str">
        <f t="shared" si="80"/>
        <v/>
      </c>
      <c r="W4494" s="41"/>
      <c r="X4494" s="41"/>
      <c r="Y4494" s="41"/>
      <c r="AJ4494" s="41"/>
    </row>
    <row r="4495" spans="22:36" x14ac:dyDescent="0.35">
      <c r="V4495" s="41" t="str">
        <f t="shared" si="80"/>
        <v/>
      </c>
      <c r="W4495" s="41"/>
      <c r="X4495" s="41"/>
      <c r="Y4495" s="41"/>
      <c r="AJ4495" s="41"/>
    </row>
    <row r="4496" spans="22:36" x14ac:dyDescent="0.35">
      <c r="V4496" s="41" t="str">
        <f t="shared" si="80"/>
        <v/>
      </c>
      <c r="W4496" s="41"/>
      <c r="X4496" s="41"/>
      <c r="Y4496" s="41"/>
      <c r="AJ4496" s="41"/>
    </row>
    <row r="4497" spans="22:36" x14ac:dyDescent="0.35">
      <c r="V4497" s="41" t="str">
        <f t="shared" si="80"/>
        <v/>
      </c>
      <c r="W4497" s="41"/>
      <c r="X4497" s="41"/>
      <c r="Y4497" s="41"/>
      <c r="AJ4497" s="41"/>
    </row>
    <row r="4498" spans="22:36" x14ac:dyDescent="0.35">
      <c r="V4498" s="41" t="str">
        <f t="shared" si="80"/>
        <v/>
      </c>
      <c r="W4498" s="41"/>
      <c r="X4498" s="41"/>
      <c r="Y4498" s="41"/>
      <c r="AJ4498" s="41"/>
    </row>
    <row r="4499" spans="22:36" x14ac:dyDescent="0.35">
      <c r="V4499" s="41" t="str">
        <f t="shared" si="80"/>
        <v/>
      </c>
      <c r="W4499" s="41"/>
      <c r="X4499" s="41"/>
      <c r="Y4499" s="41"/>
      <c r="AJ4499" s="41"/>
    </row>
    <row r="4500" spans="22:36" x14ac:dyDescent="0.35">
      <c r="V4500" s="41" t="str">
        <f t="shared" si="80"/>
        <v/>
      </c>
      <c r="W4500" s="41"/>
      <c r="X4500" s="41"/>
      <c r="Y4500" s="41"/>
      <c r="AJ4500" s="41"/>
    </row>
    <row r="4501" spans="22:36" x14ac:dyDescent="0.35">
      <c r="V4501" s="41" t="str">
        <f t="shared" si="80"/>
        <v/>
      </c>
      <c r="W4501" s="41"/>
      <c r="X4501" s="41"/>
      <c r="Y4501" s="41"/>
      <c r="AJ4501" s="41"/>
    </row>
    <row r="4502" spans="22:36" x14ac:dyDescent="0.35">
      <c r="V4502" s="41" t="str">
        <f t="shared" si="80"/>
        <v/>
      </c>
      <c r="W4502" s="41"/>
      <c r="X4502" s="41"/>
      <c r="Y4502" s="41"/>
      <c r="AJ4502" s="41"/>
    </row>
    <row r="4503" spans="22:36" x14ac:dyDescent="0.35">
      <c r="V4503" s="41" t="str">
        <f t="shared" si="80"/>
        <v/>
      </c>
      <c r="W4503" s="41"/>
      <c r="X4503" s="41"/>
      <c r="Y4503" s="41"/>
      <c r="AJ4503" s="41"/>
    </row>
    <row r="4504" spans="22:36" x14ac:dyDescent="0.35">
      <c r="V4504" s="41" t="str">
        <f t="shared" si="80"/>
        <v/>
      </c>
      <c r="W4504" s="41"/>
      <c r="X4504" s="41"/>
      <c r="Y4504" s="41"/>
      <c r="AJ4504" s="41"/>
    </row>
    <row r="4505" spans="22:36" x14ac:dyDescent="0.35">
      <c r="V4505" s="41" t="str">
        <f t="shared" si="80"/>
        <v/>
      </c>
      <c r="W4505" s="41"/>
      <c r="X4505" s="41"/>
      <c r="Y4505" s="41"/>
      <c r="AJ4505" s="41"/>
    </row>
    <row r="4506" spans="22:36" x14ac:dyDescent="0.35">
      <c r="V4506" s="41" t="str">
        <f t="shared" si="80"/>
        <v/>
      </c>
      <c r="W4506" s="41"/>
      <c r="X4506" s="41"/>
      <c r="Y4506" s="41"/>
      <c r="AJ4506" s="41"/>
    </row>
    <row r="4507" spans="22:36" x14ac:dyDescent="0.35">
      <c r="V4507" s="41" t="str">
        <f t="shared" si="80"/>
        <v/>
      </c>
      <c r="W4507" s="41"/>
      <c r="X4507" s="41"/>
      <c r="Y4507" s="41"/>
      <c r="AJ4507" s="41"/>
    </row>
    <row r="4508" spans="22:36" x14ac:dyDescent="0.35">
      <c r="V4508" s="41" t="str">
        <f t="shared" si="80"/>
        <v/>
      </c>
      <c r="W4508" s="41"/>
      <c r="X4508" s="41"/>
      <c r="Y4508" s="41"/>
      <c r="AJ4508" s="41"/>
    </row>
    <row r="4509" spans="22:36" x14ac:dyDescent="0.35">
      <c r="V4509" s="41" t="str">
        <f t="shared" si="80"/>
        <v/>
      </c>
      <c r="W4509" s="41"/>
      <c r="X4509" s="41"/>
      <c r="Y4509" s="41"/>
      <c r="AJ4509" s="41"/>
    </row>
    <row r="4510" spans="22:36" x14ac:dyDescent="0.35">
      <c r="V4510" s="41" t="str">
        <f t="shared" si="80"/>
        <v/>
      </c>
      <c r="W4510" s="41"/>
      <c r="X4510" s="41"/>
      <c r="Y4510" s="41"/>
      <c r="AJ4510" s="41"/>
    </row>
    <row r="4511" spans="22:36" x14ac:dyDescent="0.35">
      <c r="V4511" s="41" t="str">
        <f t="shared" si="80"/>
        <v/>
      </c>
      <c r="W4511" s="41"/>
      <c r="X4511" s="41"/>
      <c r="Y4511" s="41"/>
      <c r="AJ4511" s="41"/>
    </row>
    <row r="4512" spans="22:36" x14ac:dyDescent="0.35">
      <c r="V4512" s="41" t="str">
        <f t="shared" si="80"/>
        <v/>
      </c>
      <c r="W4512" s="41"/>
      <c r="X4512" s="41"/>
      <c r="Y4512" s="41"/>
      <c r="AJ4512" s="41"/>
    </row>
    <row r="4513" spans="22:36" x14ac:dyDescent="0.35">
      <c r="V4513" s="41" t="str">
        <f t="shared" si="80"/>
        <v/>
      </c>
      <c r="W4513" s="41"/>
      <c r="X4513" s="41"/>
      <c r="Y4513" s="41"/>
      <c r="AJ4513" s="41"/>
    </row>
    <row r="4514" spans="22:36" x14ac:dyDescent="0.35">
      <c r="V4514" s="41" t="str">
        <f t="shared" si="80"/>
        <v/>
      </c>
      <c r="W4514" s="41"/>
      <c r="X4514" s="41"/>
      <c r="Y4514" s="41"/>
      <c r="AJ4514" s="41"/>
    </row>
    <row r="4515" spans="22:36" x14ac:dyDescent="0.35">
      <c r="V4515" s="41" t="str">
        <f t="shared" si="80"/>
        <v/>
      </c>
      <c r="W4515" s="41"/>
      <c r="X4515" s="41"/>
      <c r="Y4515" s="41"/>
      <c r="AJ4515" s="41"/>
    </row>
    <row r="4516" spans="22:36" x14ac:dyDescent="0.35">
      <c r="V4516" s="41" t="str">
        <f t="shared" si="80"/>
        <v/>
      </c>
      <c r="W4516" s="41"/>
      <c r="X4516" s="41"/>
      <c r="Y4516" s="41"/>
      <c r="AJ4516" s="41"/>
    </row>
    <row r="4517" spans="22:36" x14ac:dyDescent="0.35">
      <c r="V4517" s="41" t="str">
        <f t="shared" si="80"/>
        <v/>
      </c>
      <c r="W4517" s="41"/>
      <c r="X4517" s="41"/>
      <c r="Y4517" s="41"/>
      <c r="AJ4517" s="41"/>
    </row>
    <row r="4518" spans="22:36" x14ac:dyDescent="0.35">
      <c r="V4518" s="41" t="str">
        <f t="shared" si="80"/>
        <v/>
      </c>
      <c r="W4518" s="41"/>
      <c r="X4518" s="41"/>
      <c r="Y4518" s="41"/>
      <c r="AJ4518" s="41"/>
    </row>
    <row r="4519" spans="22:36" x14ac:dyDescent="0.35">
      <c r="V4519" s="41" t="str">
        <f t="shared" si="80"/>
        <v/>
      </c>
      <c r="W4519" s="41"/>
      <c r="X4519" s="41"/>
      <c r="Y4519" s="41"/>
      <c r="AJ4519" s="41"/>
    </row>
    <row r="4520" spans="22:36" x14ac:dyDescent="0.35">
      <c r="V4520" s="41" t="str">
        <f t="shared" si="80"/>
        <v/>
      </c>
      <c r="W4520" s="41"/>
      <c r="X4520" s="41"/>
      <c r="Y4520" s="41"/>
      <c r="AJ4520" s="41"/>
    </row>
    <row r="4521" spans="22:36" x14ac:dyDescent="0.35">
      <c r="V4521" s="41" t="str">
        <f t="shared" si="80"/>
        <v/>
      </c>
      <c r="W4521" s="41"/>
      <c r="X4521" s="41"/>
      <c r="Y4521" s="41"/>
      <c r="AJ4521" s="41"/>
    </row>
    <row r="4522" spans="22:36" x14ac:dyDescent="0.35">
      <c r="V4522" s="41" t="str">
        <f t="shared" si="80"/>
        <v/>
      </c>
      <c r="W4522" s="41"/>
      <c r="X4522" s="41"/>
      <c r="Y4522" s="41"/>
      <c r="AJ4522" s="41"/>
    </row>
    <row r="4523" spans="22:36" x14ac:dyDescent="0.35">
      <c r="V4523" s="41" t="str">
        <f t="shared" si="80"/>
        <v/>
      </c>
      <c r="W4523" s="41"/>
      <c r="X4523" s="41"/>
      <c r="Y4523" s="41"/>
      <c r="AJ4523" s="41"/>
    </row>
    <row r="4524" spans="22:36" x14ac:dyDescent="0.35">
      <c r="V4524" s="41" t="str">
        <f t="shared" si="80"/>
        <v/>
      </c>
      <c r="W4524" s="41"/>
      <c r="X4524" s="41"/>
      <c r="Y4524" s="41"/>
      <c r="AJ4524" s="41"/>
    </row>
    <row r="4525" spans="22:36" x14ac:dyDescent="0.35">
      <c r="V4525" s="41" t="str">
        <f t="shared" si="80"/>
        <v/>
      </c>
      <c r="W4525" s="41"/>
      <c r="X4525" s="41"/>
      <c r="Y4525" s="41"/>
      <c r="AJ4525" s="41"/>
    </row>
    <row r="4526" spans="22:36" x14ac:dyDescent="0.35">
      <c r="V4526" s="41" t="str">
        <f t="shared" si="80"/>
        <v/>
      </c>
      <c r="W4526" s="41"/>
      <c r="X4526" s="41"/>
      <c r="Y4526" s="41"/>
      <c r="AJ4526" s="41"/>
    </row>
    <row r="4527" spans="22:36" x14ac:dyDescent="0.35">
      <c r="V4527" s="41" t="str">
        <f t="shared" si="80"/>
        <v/>
      </c>
      <c r="W4527" s="41"/>
      <c r="X4527" s="41"/>
      <c r="Y4527" s="41"/>
      <c r="AJ4527" s="41"/>
    </row>
    <row r="4528" spans="22:36" x14ac:dyDescent="0.35">
      <c r="V4528" s="41" t="str">
        <f t="shared" si="80"/>
        <v/>
      </c>
      <c r="W4528" s="41"/>
      <c r="X4528" s="41"/>
      <c r="Y4528" s="41"/>
      <c r="AJ4528" s="41"/>
    </row>
    <row r="4529" spans="22:36" x14ac:dyDescent="0.35">
      <c r="V4529" s="41" t="str">
        <f t="shared" si="80"/>
        <v/>
      </c>
      <c r="W4529" s="41"/>
      <c r="X4529" s="41"/>
      <c r="Y4529" s="41"/>
      <c r="AJ4529" s="41"/>
    </row>
    <row r="4530" spans="22:36" x14ac:dyDescent="0.35">
      <c r="V4530" s="41" t="str">
        <f t="shared" si="80"/>
        <v/>
      </c>
      <c r="W4530" s="41"/>
      <c r="X4530" s="41"/>
      <c r="Y4530" s="41"/>
      <c r="AJ4530" s="41"/>
    </row>
    <row r="4531" spans="22:36" x14ac:dyDescent="0.35">
      <c r="V4531" s="41" t="str">
        <f t="shared" si="80"/>
        <v/>
      </c>
      <c r="W4531" s="41"/>
      <c r="X4531" s="41"/>
      <c r="Y4531" s="41"/>
      <c r="AJ4531" s="41"/>
    </row>
    <row r="4532" spans="22:36" x14ac:dyDescent="0.35">
      <c r="V4532" s="41" t="str">
        <f t="shared" si="80"/>
        <v/>
      </c>
      <c r="W4532" s="41"/>
      <c r="X4532" s="41"/>
      <c r="Y4532" s="41"/>
      <c r="AJ4532" s="41"/>
    </row>
    <row r="4533" spans="22:36" x14ac:dyDescent="0.35">
      <c r="V4533" s="41" t="str">
        <f t="shared" si="80"/>
        <v/>
      </c>
      <c r="W4533" s="41"/>
      <c r="X4533" s="41"/>
      <c r="Y4533" s="41"/>
      <c r="AJ4533" s="41"/>
    </row>
    <row r="4534" spans="22:36" x14ac:dyDescent="0.35">
      <c r="V4534" s="41" t="str">
        <f t="shared" si="80"/>
        <v/>
      </c>
      <c r="W4534" s="41"/>
      <c r="X4534" s="41"/>
      <c r="Y4534" s="41"/>
      <c r="AJ4534" s="41"/>
    </row>
    <row r="4535" spans="22:36" x14ac:dyDescent="0.35">
      <c r="V4535" s="41" t="str">
        <f t="shared" si="80"/>
        <v/>
      </c>
      <c r="W4535" s="41"/>
      <c r="X4535" s="41"/>
      <c r="Y4535" s="41"/>
      <c r="AJ4535" s="41"/>
    </row>
    <row r="4536" spans="22:36" x14ac:dyDescent="0.35">
      <c r="V4536" s="41" t="str">
        <f t="shared" si="80"/>
        <v/>
      </c>
      <c r="W4536" s="41"/>
      <c r="X4536" s="41"/>
      <c r="Y4536" s="41"/>
      <c r="AJ4536" s="41"/>
    </row>
    <row r="4537" spans="22:36" x14ac:dyDescent="0.35">
      <c r="V4537" s="41" t="str">
        <f t="shared" si="80"/>
        <v/>
      </c>
      <c r="W4537" s="41"/>
      <c r="X4537" s="41"/>
      <c r="Y4537" s="41"/>
      <c r="AJ4537" s="41"/>
    </row>
    <row r="4538" spans="22:36" x14ac:dyDescent="0.35">
      <c r="V4538" s="41" t="str">
        <f t="shared" si="80"/>
        <v/>
      </c>
      <c r="W4538" s="41"/>
      <c r="X4538" s="41"/>
      <c r="Y4538" s="41"/>
      <c r="AJ4538" s="41"/>
    </row>
    <row r="4539" spans="22:36" x14ac:dyDescent="0.35">
      <c r="V4539" s="41" t="str">
        <f t="shared" si="80"/>
        <v/>
      </c>
      <c r="W4539" s="41"/>
      <c r="X4539" s="41"/>
      <c r="Y4539" s="41"/>
      <c r="AJ4539" s="41"/>
    </row>
    <row r="4540" spans="22:36" x14ac:dyDescent="0.35">
      <c r="V4540" s="41" t="str">
        <f t="shared" si="80"/>
        <v/>
      </c>
      <c r="W4540" s="41"/>
      <c r="X4540" s="41"/>
      <c r="Y4540" s="41"/>
      <c r="AJ4540" s="41"/>
    </row>
    <row r="4541" spans="22:36" x14ac:dyDescent="0.35">
      <c r="V4541" s="41" t="str">
        <f t="shared" si="80"/>
        <v/>
      </c>
      <c r="W4541" s="41"/>
      <c r="X4541" s="41"/>
      <c r="Y4541" s="41"/>
      <c r="AJ4541" s="41"/>
    </row>
    <row r="4542" spans="22:36" x14ac:dyDescent="0.35">
      <c r="V4542" s="41" t="str">
        <f t="shared" si="80"/>
        <v/>
      </c>
      <c r="W4542" s="41"/>
      <c r="X4542" s="41"/>
      <c r="Y4542" s="41"/>
      <c r="AJ4542" s="41"/>
    </row>
    <row r="4543" spans="22:36" x14ac:dyDescent="0.35">
      <c r="V4543" s="41" t="str">
        <f t="shared" si="80"/>
        <v/>
      </c>
      <c r="W4543" s="41"/>
      <c r="X4543" s="41"/>
      <c r="Y4543" s="41"/>
      <c r="AJ4543" s="41"/>
    </row>
    <row r="4544" spans="22:36" x14ac:dyDescent="0.35">
      <c r="V4544" s="41" t="str">
        <f t="shared" si="80"/>
        <v/>
      </c>
      <c r="W4544" s="41"/>
      <c r="X4544" s="41"/>
      <c r="Y4544" s="41"/>
      <c r="AJ4544" s="41"/>
    </row>
    <row r="4545" spans="22:36" x14ac:dyDescent="0.35">
      <c r="V4545" s="41" t="str">
        <f t="shared" si="80"/>
        <v/>
      </c>
      <c r="W4545" s="41"/>
      <c r="X4545" s="41"/>
      <c r="Y4545" s="41"/>
      <c r="AJ4545" s="41"/>
    </row>
    <row r="4546" spans="22:36" x14ac:dyDescent="0.35">
      <c r="V4546" s="41" t="str">
        <f t="shared" si="80"/>
        <v/>
      </c>
      <c r="W4546" s="41"/>
      <c r="X4546" s="41"/>
      <c r="Y4546" s="41"/>
      <c r="AJ4546" s="41"/>
    </row>
    <row r="4547" spans="22:36" x14ac:dyDescent="0.35">
      <c r="V4547" s="41" t="str">
        <f t="shared" si="80"/>
        <v/>
      </c>
      <c r="W4547" s="41"/>
      <c r="X4547" s="41"/>
      <c r="Y4547" s="41"/>
      <c r="AJ4547" s="41"/>
    </row>
    <row r="4548" spans="22:36" x14ac:dyDescent="0.35">
      <c r="V4548" s="41" t="str">
        <f t="shared" si="80"/>
        <v/>
      </c>
      <c r="W4548" s="41"/>
      <c r="X4548" s="41"/>
      <c r="Y4548" s="41"/>
      <c r="AJ4548" s="41"/>
    </row>
    <row r="4549" spans="22:36" x14ac:dyDescent="0.35">
      <c r="V4549" s="41" t="str">
        <f t="shared" si="80"/>
        <v/>
      </c>
      <c r="W4549" s="41"/>
      <c r="X4549" s="41"/>
      <c r="Y4549" s="41"/>
      <c r="AJ4549" s="41"/>
    </row>
    <row r="4550" spans="22:36" x14ac:dyDescent="0.35">
      <c r="V4550" s="41" t="str">
        <f t="shared" si="80"/>
        <v/>
      </c>
      <c r="W4550" s="41"/>
      <c r="X4550" s="41"/>
      <c r="Y4550" s="41"/>
      <c r="AJ4550" s="41"/>
    </row>
    <row r="4551" spans="22:36" x14ac:dyDescent="0.35">
      <c r="V4551" s="41" t="str">
        <f t="shared" si="80"/>
        <v/>
      </c>
      <c r="W4551" s="41"/>
      <c r="X4551" s="41"/>
      <c r="Y4551" s="41"/>
      <c r="AJ4551" s="41"/>
    </row>
    <row r="4552" spans="22:36" x14ac:dyDescent="0.35">
      <c r="V4552" s="41" t="str">
        <f t="shared" si="80"/>
        <v/>
      </c>
      <c r="W4552" s="41"/>
      <c r="X4552" s="41"/>
      <c r="Y4552" s="41"/>
      <c r="AJ4552" s="41"/>
    </row>
    <row r="4553" spans="22:36" x14ac:dyDescent="0.35">
      <c r="V4553" s="41" t="str">
        <f t="shared" si="80"/>
        <v/>
      </c>
      <c r="W4553" s="41"/>
      <c r="X4553" s="41"/>
      <c r="Y4553" s="41"/>
      <c r="AJ4553" s="41"/>
    </row>
    <row r="4554" spans="22:36" x14ac:dyDescent="0.35">
      <c r="V4554" s="41" t="str">
        <f t="shared" ref="V4554:V4617" si="81">IF(AND(E4553&lt;&gt;"",J4553&lt;&gt;"",K4553&lt;&gt;""),
IF(AND(E4553="Ducted",J4553&lt;10,K4553&lt;3.5),"ERROR: AEER must be greater than 3.5",
IF(AND(E4553="Ducted",J4553&gt;=10,J4553&lt;25,K4553&lt;3.4),"ERROR: AEER must be greater than 3.4",
IF(AND(E4553="Ducted",J4553&gt;=25,J4553&lt;=39,K4553&lt;3.4),"ERROR: AEER must be greater than 3.4",
IF(AND(E4553="Ducted",J4553&gt;39,J4553&lt;=65,K4553&lt;3.2),"ERROR: AEER must be greater than 3.2",
IF(AND(E4553="Non-ducted",J4553&lt;4,K4553&lt;4.1),"ERROR: AEER must be greater than 4.1",
IF(AND(E4553="Non-ducted",J4553&gt;=4,J4553&lt;7,K4553&lt;3.7),"ERROR: AEER must be greater than 3.7",
IF(AND(E4553="Non-ducted",J4553&gt;=7,J4553&lt;10,K4553&lt;3.7),"ERROR: AEER must be greater than 3.7",
IF(AND(E4553="Non-ducted",J4553&gt;=10,J4553&lt;=39,K4553&lt;3.6),"ERROR: AEER must be greater than 3.6",
IF(AND(E4553="Non-ducted",J4553&gt;39,J4553&lt;=65,K4553&lt;3.4),"ERROR: AEER must be greater than 3.4",""))))))))),"")</f>
        <v/>
      </c>
      <c r="W4554" s="41"/>
      <c r="X4554" s="41"/>
      <c r="Y4554" s="41"/>
      <c r="AJ4554" s="41"/>
    </row>
    <row r="4555" spans="22:36" x14ac:dyDescent="0.35">
      <c r="V4555" s="41" t="str">
        <f t="shared" si="81"/>
        <v/>
      </c>
      <c r="W4555" s="41"/>
      <c r="X4555" s="41"/>
      <c r="Y4555" s="41"/>
      <c r="AJ4555" s="41"/>
    </row>
    <row r="4556" spans="22:36" x14ac:dyDescent="0.35">
      <c r="V4556" s="41" t="str">
        <f t="shared" si="81"/>
        <v/>
      </c>
      <c r="W4556" s="41"/>
      <c r="X4556" s="41"/>
      <c r="Y4556" s="41"/>
      <c r="AJ4556" s="41"/>
    </row>
    <row r="4557" spans="22:36" x14ac:dyDescent="0.35">
      <c r="V4557" s="41" t="str">
        <f t="shared" si="81"/>
        <v/>
      </c>
      <c r="W4557" s="41"/>
      <c r="X4557" s="41"/>
      <c r="Y4557" s="41"/>
      <c r="AJ4557" s="41"/>
    </row>
    <row r="4558" spans="22:36" x14ac:dyDescent="0.35">
      <c r="V4558" s="41" t="str">
        <f t="shared" si="81"/>
        <v/>
      </c>
      <c r="W4558" s="41"/>
      <c r="X4558" s="41"/>
      <c r="Y4558" s="41"/>
      <c r="AJ4558" s="41"/>
    </row>
    <row r="4559" spans="22:36" x14ac:dyDescent="0.35">
      <c r="V4559" s="41" t="str">
        <f t="shared" si="81"/>
        <v/>
      </c>
      <c r="W4559" s="41"/>
      <c r="X4559" s="41"/>
      <c r="Y4559" s="41"/>
      <c r="AJ4559" s="41"/>
    </row>
    <row r="4560" spans="22:36" x14ac:dyDescent="0.35">
      <c r="V4560" s="41" t="str">
        <f t="shared" si="81"/>
        <v/>
      </c>
      <c r="W4560" s="41"/>
      <c r="X4560" s="41"/>
      <c r="Y4560" s="41"/>
      <c r="AJ4560" s="41"/>
    </row>
    <row r="4561" spans="22:36" x14ac:dyDescent="0.35">
      <c r="V4561" s="41" t="str">
        <f t="shared" si="81"/>
        <v/>
      </c>
      <c r="W4561" s="41"/>
      <c r="X4561" s="41"/>
      <c r="Y4561" s="41"/>
      <c r="AJ4561" s="41"/>
    </row>
    <row r="4562" spans="22:36" x14ac:dyDescent="0.35">
      <c r="V4562" s="41" t="str">
        <f t="shared" si="81"/>
        <v/>
      </c>
      <c r="W4562" s="41"/>
      <c r="X4562" s="41"/>
      <c r="Y4562" s="41"/>
      <c r="AJ4562" s="41"/>
    </row>
    <row r="4563" spans="22:36" x14ac:dyDescent="0.35">
      <c r="V4563" s="41" t="str">
        <f t="shared" si="81"/>
        <v/>
      </c>
      <c r="W4563" s="41"/>
      <c r="X4563" s="41"/>
      <c r="Y4563" s="41"/>
      <c r="AJ4563" s="41"/>
    </row>
    <row r="4564" spans="22:36" x14ac:dyDescent="0.35">
      <c r="V4564" s="41" t="str">
        <f t="shared" si="81"/>
        <v/>
      </c>
      <c r="W4564" s="41"/>
      <c r="X4564" s="41"/>
      <c r="Y4564" s="41"/>
      <c r="AJ4564" s="41"/>
    </row>
    <row r="4565" spans="22:36" x14ac:dyDescent="0.35">
      <c r="V4565" s="41" t="str">
        <f t="shared" si="81"/>
        <v/>
      </c>
      <c r="W4565" s="41"/>
      <c r="X4565" s="41"/>
      <c r="Y4565" s="41"/>
      <c r="AJ4565" s="41"/>
    </row>
    <row r="4566" spans="22:36" x14ac:dyDescent="0.35">
      <c r="V4566" s="41" t="str">
        <f t="shared" si="81"/>
        <v/>
      </c>
      <c r="W4566" s="41"/>
      <c r="X4566" s="41"/>
      <c r="Y4566" s="41"/>
      <c r="AJ4566" s="41"/>
    </row>
    <row r="4567" spans="22:36" x14ac:dyDescent="0.35">
      <c r="V4567" s="41" t="str">
        <f t="shared" si="81"/>
        <v/>
      </c>
      <c r="W4567" s="41"/>
      <c r="X4567" s="41"/>
      <c r="Y4567" s="41"/>
      <c r="AJ4567" s="41"/>
    </row>
    <row r="4568" spans="22:36" x14ac:dyDescent="0.35">
      <c r="V4568" s="41" t="str">
        <f t="shared" si="81"/>
        <v/>
      </c>
      <c r="W4568" s="41"/>
      <c r="X4568" s="41"/>
      <c r="Y4568" s="41"/>
      <c r="AJ4568" s="41"/>
    </row>
    <row r="4569" spans="22:36" x14ac:dyDescent="0.35">
      <c r="V4569" s="41" t="str">
        <f t="shared" si="81"/>
        <v/>
      </c>
      <c r="W4569" s="41"/>
      <c r="X4569" s="41"/>
      <c r="Y4569" s="41"/>
      <c r="AJ4569" s="41"/>
    </row>
    <row r="4570" spans="22:36" x14ac:dyDescent="0.35">
      <c r="V4570" s="41" t="str">
        <f t="shared" si="81"/>
        <v/>
      </c>
      <c r="W4570" s="41"/>
      <c r="X4570" s="41"/>
      <c r="Y4570" s="41"/>
      <c r="AJ4570" s="41"/>
    </row>
    <row r="4571" spans="22:36" x14ac:dyDescent="0.35">
      <c r="V4571" s="41" t="str">
        <f t="shared" si="81"/>
        <v/>
      </c>
      <c r="W4571" s="41"/>
      <c r="X4571" s="41"/>
      <c r="Y4571" s="41"/>
      <c r="AJ4571" s="41"/>
    </row>
    <row r="4572" spans="22:36" x14ac:dyDescent="0.35">
      <c r="V4572" s="41" t="str">
        <f t="shared" si="81"/>
        <v/>
      </c>
      <c r="W4572" s="41"/>
      <c r="X4572" s="41"/>
      <c r="Y4572" s="41"/>
      <c r="AJ4572" s="41"/>
    </row>
    <row r="4573" spans="22:36" x14ac:dyDescent="0.35">
      <c r="V4573" s="41" t="str">
        <f t="shared" si="81"/>
        <v/>
      </c>
      <c r="W4573" s="41"/>
      <c r="X4573" s="41"/>
      <c r="Y4573" s="41"/>
      <c r="AJ4573" s="41"/>
    </row>
    <row r="4574" spans="22:36" x14ac:dyDescent="0.35">
      <c r="V4574" s="41" t="str">
        <f t="shared" si="81"/>
        <v/>
      </c>
      <c r="W4574" s="41"/>
      <c r="X4574" s="41"/>
      <c r="Y4574" s="41"/>
      <c r="AJ4574" s="41"/>
    </row>
    <row r="4575" spans="22:36" x14ac:dyDescent="0.35">
      <c r="V4575" s="41" t="str">
        <f t="shared" si="81"/>
        <v/>
      </c>
      <c r="W4575" s="41"/>
      <c r="X4575" s="41"/>
      <c r="Y4575" s="41"/>
      <c r="AJ4575" s="41"/>
    </row>
    <row r="4576" spans="22:36" x14ac:dyDescent="0.35">
      <c r="V4576" s="41" t="str">
        <f t="shared" si="81"/>
        <v/>
      </c>
      <c r="W4576" s="41"/>
      <c r="X4576" s="41"/>
      <c r="Y4576" s="41"/>
      <c r="AJ4576" s="41"/>
    </row>
    <row r="4577" spans="22:36" x14ac:dyDescent="0.35">
      <c r="V4577" s="41" t="str">
        <f t="shared" si="81"/>
        <v/>
      </c>
      <c r="W4577" s="41"/>
      <c r="X4577" s="41"/>
      <c r="Y4577" s="41"/>
      <c r="AJ4577" s="41"/>
    </row>
    <row r="4578" spans="22:36" x14ac:dyDescent="0.35">
      <c r="V4578" s="41" t="str">
        <f t="shared" si="81"/>
        <v/>
      </c>
      <c r="W4578" s="41"/>
      <c r="X4578" s="41"/>
      <c r="Y4578" s="41"/>
      <c r="AJ4578" s="41"/>
    </row>
    <row r="4579" spans="22:36" x14ac:dyDescent="0.35">
      <c r="V4579" s="41" t="str">
        <f t="shared" si="81"/>
        <v/>
      </c>
      <c r="W4579" s="41"/>
      <c r="X4579" s="41"/>
      <c r="Y4579" s="41"/>
      <c r="AJ4579" s="41"/>
    </row>
    <row r="4580" spans="22:36" x14ac:dyDescent="0.35">
      <c r="V4580" s="41" t="str">
        <f t="shared" si="81"/>
        <v/>
      </c>
      <c r="W4580" s="41"/>
      <c r="X4580" s="41"/>
      <c r="Y4580" s="41"/>
      <c r="AJ4580" s="41"/>
    </row>
    <row r="4581" spans="22:36" x14ac:dyDescent="0.35">
      <c r="V4581" s="41" t="str">
        <f t="shared" si="81"/>
        <v/>
      </c>
      <c r="W4581" s="41"/>
      <c r="X4581" s="41"/>
      <c r="Y4581" s="41"/>
      <c r="AJ4581" s="41"/>
    </row>
    <row r="4582" spans="22:36" x14ac:dyDescent="0.35">
      <c r="V4582" s="41" t="str">
        <f t="shared" si="81"/>
        <v/>
      </c>
      <c r="W4582" s="41"/>
      <c r="X4582" s="41"/>
      <c r="Y4582" s="41"/>
      <c r="AJ4582" s="41"/>
    </row>
    <row r="4583" spans="22:36" x14ac:dyDescent="0.35">
      <c r="V4583" s="41" t="str">
        <f t="shared" si="81"/>
        <v/>
      </c>
      <c r="W4583" s="41"/>
      <c r="X4583" s="41"/>
      <c r="Y4583" s="41"/>
      <c r="AJ4583" s="41"/>
    </row>
    <row r="4584" spans="22:36" x14ac:dyDescent="0.35">
      <c r="V4584" s="41" t="str">
        <f t="shared" si="81"/>
        <v/>
      </c>
      <c r="W4584" s="41"/>
      <c r="X4584" s="41"/>
      <c r="Y4584" s="41"/>
      <c r="AJ4584" s="41"/>
    </row>
    <row r="4585" spans="22:36" x14ac:dyDescent="0.35">
      <c r="V4585" s="41" t="str">
        <f t="shared" si="81"/>
        <v/>
      </c>
      <c r="W4585" s="41"/>
      <c r="X4585" s="41"/>
      <c r="Y4585" s="41"/>
      <c r="AJ4585" s="41"/>
    </row>
    <row r="4586" spans="22:36" x14ac:dyDescent="0.35">
      <c r="V4586" s="41" t="str">
        <f t="shared" si="81"/>
        <v/>
      </c>
      <c r="W4586" s="41"/>
      <c r="X4586" s="41"/>
      <c r="Y4586" s="41"/>
      <c r="AJ4586" s="41"/>
    </row>
    <row r="4587" spans="22:36" x14ac:dyDescent="0.35">
      <c r="V4587" s="41" t="str">
        <f t="shared" si="81"/>
        <v/>
      </c>
      <c r="W4587" s="41"/>
      <c r="X4587" s="41"/>
      <c r="Y4587" s="41"/>
      <c r="AJ4587" s="41"/>
    </row>
    <row r="4588" spans="22:36" x14ac:dyDescent="0.35">
      <c r="V4588" s="41" t="str">
        <f t="shared" si="81"/>
        <v/>
      </c>
      <c r="W4588" s="41"/>
      <c r="X4588" s="41"/>
      <c r="Y4588" s="41"/>
      <c r="AJ4588" s="41"/>
    </row>
    <row r="4589" spans="22:36" x14ac:dyDescent="0.35">
      <c r="V4589" s="41" t="str">
        <f t="shared" si="81"/>
        <v/>
      </c>
      <c r="W4589" s="41"/>
      <c r="X4589" s="41"/>
      <c r="Y4589" s="41"/>
      <c r="AJ4589" s="41"/>
    </row>
    <row r="4590" spans="22:36" x14ac:dyDescent="0.35">
      <c r="V4590" s="41" t="str">
        <f t="shared" si="81"/>
        <v/>
      </c>
      <c r="W4590" s="41"/>
      <c r="X4590" s="41"/>
      <c r="Y4590" s="41"/>
      <c r="AJ4590" s="41"/>
    </row>
    <row r="4591" spans="22:36" x14ac:dyDescent="0.35">
      <c r="V4591" s="41" t="str">
        <f t="shared" si="81"/>
        <v/>
      </c>
      <c r="W4591" s="41"/>
      <c r="X4591" s="41"/>
      <c r="Y4591" s="41"/>
      <c r="AJ4591" s="41"/>
    </row>
    <row r="4592" spans="22:36" x14ac:dyDescent="0.35">
      <c r="V4592" s="41" t="str">
        <f t="shared" si="81"/>
        <v/>
      </c>
      <c r="W4592" s="41"/>
      <c r="X4592" s="41"/>
      <c r="Y4592" s="41"/>
      <c r="AJ4592" s="41"/>
    </row>
    <row r="4593" spans="22:36" x14ac:dyDescent="0.35">
      <c r="V4593" s="41" t="str">
        <f t="shared" si="81"/>
        <v/>
      </c>
      <c r="W4593" s="41"/>
      <c r="X4593" s="41"/>
      <c r="Y4593" s="41"/>
      <c r="AJ4593" s="41"/>
    </row>
    <row r="4594" spans="22:36" x14ac:dyDescent="0.35">
      <c r="V4594" s="41" t="str">
        <f t="shared" si="81"/>
        <v/>
      </c>
      <c r="W4594" s="41"/>
      <c r="X4594" s="41"/>
      <c r="Y4594" s="41"/>
      <c r="AJ4594" s="41"/>
    </row>
    <row r="4595" spans="22:36" x14ac:dyDescent="0.35">
      <c r="V4595" s="41" t="str">
        <f t="shared" si="81"/>
        <v/>
      </c>
      <c r="W4595" s="41"/>
      <c r="X4595" s="41"/>
      <c r="Y4595" s="41"/>
      <c r="AJ4595" s="41"/>
    </row>
    <row r="4596" spans="22:36" x14ac:dyDescent="0.35">
      <c r="V4596" s="41" t="str">
        <f t="shared" si="81"/>
        <v/>
      </c>
      <c r="W4596" s="41"/>
      <c r="X4596" s="41"/>
      <c r="Y4596" s="41"/>
      <c r="AJ4596" s="41"/>
    </row>
    <row r="4597" spans="22:36" x14ac:dyDescent="0.35">
      <c r="V4597" s="41" t="str">
        <f t="shared" si="81"/>
        <v/>
      </c>
      <c r="W4597" s="41"/>
      <c r="X4597" s="41"/>
      <c r="Y4597" s="41"/>
      <c r="AJ4597" s="41"/>
    </row>
    <row r="4598" spans="22:36" x14ac:dyDescent="0.35">
      <c r="V4598" s="41" t="str">
        <f t="shared" si="81"/>
        <v/>
      </c>
      <c r="W4598" s="41"/>
      <c r="X4598" s="41"/>
      <c r="Y4598" s="41"/>
      <c r="AJ4598" s="41"/>
    </row>
    <row r="4599" spans="22:36" x14ac:dyDescent="0.35">
      <c r="V4599" s="41" t="str">
        <f t="shared" si="81"/>
        <v/>
      </c>
      <c r="W4599" s="41"/>
      <c r="X4599" s="41"/>
      <c r="Y4599" s="41"/>
      <c r="AJ4599" s="41"/>
    </row>
    <row r="4600" spans="22:36" x14ac:dyDescent="0.35">
      <c r="V4600" s="41" t="str">
        <f t="shared" si="81"/>
        <v/>
      </c>
      <c r="W4600" s="41"/>
      <c r="X4600" s="41"/>
      <c r="Y4600" s="41"/>
      <c r="AJ4600" s="41"/>
    </row>
    <row r="4601" spans="22:36" x14ac:dyDescent="0.35">
      <c r="V4601" s="41" t="str">
        <f t="shared" si="81"/>
        <v/>
      </c>
      <c r="W4601" s="41"/>
      <c r="X4601" s="41"/>
      <c r="Y4601" s="41"/>
      <c r="AJ4601" s="41"/>
    </row>
    <row r="4602" spans="22:36" x14ac:dyDescent="0.35">
      <c r="V4602" s="41" t="str">
        <f t="shared" si="81"/>
        <v/>
      </c>
      <c r="W4602" s="41"/>
      <c r="X4602" s="41"/>
      <c r="Y4602" s="41"/>
      <c r="AJ4602" s="41"/>
    </row>
    <row r="4603" spans="22:36" x14ac:dyDescent="0.35">
      <c r="V4603" s="41" t="str">
        <f t="shared" si="81"/>
        <v/>
      </c>
      <c r="W4603" s="41"/>
      <c r="X4603" s="41"/>
      <c r="Y4603" s="41"/>
      <c r="AJ4603" s="41"/>
    </row>
    <row r="4604" spans="22:36" x14ac:dyDescent="0.35">
      <c r="V4604" s="41" t="str">
        <f t="shared" si="81"/>
        <v/>
      </c>
      <c r="W4604" s="41"/>
      <c r="X4604" s="41"/>
      <c r="Y4604" s="41"/>
      <c r="AJ4604" s="41"/>
    </row>
    <row r="4605" spans="22:36" x14ac:dyDescent="0.35">
      <c r="V4605" s="41" t="str">
        <f t="shared" si="81"/>
        <v/>
      </c>
      <c r="W4605" s="41"/>
      <c r="X4605" s="41"/>
      <c r="Y4605" s="41"/>
      <c r="AJ4605" s="41"/>
    </row>
    <row r="4606" spans="22:36" x14ac:dyDescent="0.35">
      <c r="V4606" s="41" t="str">
        <f t="shared" si="81"/>
        <v/>
      </c>
      <c r="W4606" s="41"/>
      <c r="X4606" s="41"/>
      <c r="Y4606" s="41"/>
      <c r="AJ4606" s="41"/>
    </row>
    <row r="4607" spans="22:36" x14ac:dyDescent="0.35">
      <c r="V4607" s="41" t="str">
        <f t="shared" si="81"/>
        <v/>
      </c>
      <c r="W4607" s="41"/>
      <c r="X4607" s="41"/>
      <c r="Y4607" s="41"/>
      <c r="AJ4607" s="41"/>
    </row>
    <row r="4608" spans="22:36" x14ac:dyDescent="0.35">
      <c r="V4608" s="41" t="str">
        <f t="shared" si="81"/>
        <v/>
      </c>
      <c r="W4608" s="41"/>
      <c r="X4608" s="41"/>
      <c r="Y4608" s="41"/>
      <c r="AJ4608" s="41"/>
    </row>
    <row r="4609" spans="22:36" x14ac:dyDescent="0.35">
      <c r="V4609" s="41" t="str">
        <f t="shared" si="81"/>
        <v/>
      </c>
      <c r="W4609" s="41"/>
      <c r="X4609" s="41"/>
      <c r="Y4609" s="41"/>
      <c r="AJ4609" s="41"/>
    </row>
    <row r="4610" spans="22:36" x14ac:dyDescent="0.35">
      <c r="V4610" s="41" t="str">
        <f t="shared" si="81"/>
        <v/>
      </c>
      <c r="W4610" s="41"/>
      <c r="X4610" s="41"/>
      <c r="Y4610" s="41"/>
      <c r="AJ4610" s="41"/>
    </row>
    <row r="4611" spans="22:36" x14ac:dyDescent="0.35">
      <c r="V4611" s="41" t="str">
        <f t="shared" si="81"/>
        <v/>
      </c>
      <c r="W4611" s="41"/>
      <c r="X4611" s="41"/>
      <c r="Y4611" s="41"/>
      <c r="AJ4611" s="41"/>
    </row>
    <row r="4612" spans="22:36" x14ac:dyDescent="0.35">
      <c r="V4612" s="41" t="str">
        <f t="shared" si="81"/>
        <v/>
      </c>
      <c r="W4612" s="41"/>
      <c r="X4612" s="41"/>
      <c r="Y4612" s="41"/>
      <c r="AJ4612" s="41"/>
    </row>
    <row r="4613" spans="22:36" x14ac:dyDescent="0.35">
      <c r="V4613" s="41" t="str">
        <f t="shared" si="81"/>
        <v/>
      </c>
      <c r="W4613" s="41"/>
      <c r="X4613" s="41"/>
      <c r="Y4613" s="41"/>
      <c r="AJ4613" s="41"/>
    </row>
    <row r="4614" spans="22:36" x14ac:dyDescent="0.35">
      <c r="V4614" s="41" t="str">
        <f t="shared" si="81"/>
        <v/>
      </c>
      <c r="W4614" s="41"/>
      <c r="X4614" s="41"/>
      <c r="Y4614" s="41"/>
      <c r="AJ4614" s="41"/>
    </row>
    <row r="4615" spans="22:36" x14ac:dyDescent="0.35">
      <c r="V4615" s="41" t="str">
        <f t="shared" si="81"/>
        <v/>
      </c>
      <c r="W4615" s="41"/>
      <c r="X4615" s="41"/>
      <c r="Y4615" s="41"/>
      <c r="AJ4615" s="41"/>
    </row>
    <row r="4616" spans="22:36" x14ac:dyDescent="0.35">
      <c r="V4616" s="41" t="str">
        <f t="shared" si="81"/>
        <v/>
      </c>
      <c r="W4616" s="41"/>
      <c r="X4616" s="41"/>
      <c r="Y4616" s="41"/>
      <c r="AJ4616" s="41"/>
    </row>
    <row r="4617" spans="22:36" x14ac:dyDescent="0.35">
      <c r="V4617" s="41" t="str">
        <f t="shared" si="81"/>
        <v/>
      </c>
      <c r="W4617" s="41"/>
      <c r="X4617" s="41"/>
      <c r="Y4617" s="41"/>
      <c r="AJ4617" s="41"/>
    </row>
    <row r="4618" spans="22:36" x14ac:dyDescent="0.35">
      <c r="V4618" s="41" t="str">
        <f t="shared" ref="V4618:V4681" si="82">IF(AND(E4617&lt;&gt;"",J4617&lt;&gt;"",K4617&lt;&gt;""),
IF(AND(E4617="Ducted",J4617&lt;10,K4617&lt;3.5),"ERROR: AEER must be greater than 3.5",
IF(AND(E4617="Ducted",J4617&gt;=10,J4617&lt;25,K4617&lt;3.4),"ERROR: AEER must be greater than 3.4",
IF(AND(E4617="Ducted",J4617&gt;=25,J4617&lt;=39,K4617&lt;3.4),"ERROR: AEER must be greater than 3.4",
IF(AND(E4617="Ducted",J4617&gt;39,J4617&lt;=65,K4617&lt;3.2),"ERROR: AEER must be greater than 3.2",
IF(AND(E4617="Non-ducted",J4617&lt;4,K4617&lt;4.1),"ERROR: AEER must be greater than 4.1",
IF(AND(E4617="Non-ducted",J4617&gt;=4,J4617&lt;7,K4617&lt;3.7),"ERROR: AEER must be greater than 3.7",
IF(AND(E4617="Non-ducted",J4617&gt;=7,J4617&lt;10,K4617&lt;3.7),"ERROR: AEER must be greater than 3.7",
IF(AND(E4617="Non-ducted",J4617&gt;=10,J4617&lt;=39,K4617&lt;3.6),"ERROR: AEER must be greater than 3.6",
IF(AND(E4617="Non-ducted",J4617&gt;39,J4617&lt;=65,K4617&lt;3.4),"ERROR: AEER must be greater than 3.4",""))))))))),"")</f>
        <v/>
      </c>
      <c r="W4618" s="41"/>
      <c r="X4618" s="41"/>
      <c r="Y4618" s="41"/>
      <c r="AJ4618" s="41"/>
    </row>
    <row r="4619" spans="22:36" x14ac:dyDescent="0.35">
      <c r="V4619" s="41" t="str">
        <f t="shared" si="82"/>
        <v/>
      </c>
      <c r="W4619" s="41"/>
      <c r="X4619" s="41"/>
      <c r="Y4619" s="41"/>
      <c r="AJ4619" s="41"/>
    </row>
    <row r="4620" spans="22:36" x14ac:dyDescent="0.35">
      <c r="V4620" s="41" t="str">
        <f t="shared" si="82"/>
        <v/>
      </c>
      <c r="W4620" s="41"/>
      <c r="X4620" s="41"/>
      <c r="Y4620" s="41"/>
      <c r="AJ4620" s="41"/>
    </row>
    <row r="4621" spans="22:36" x14ac:dyDescent="0.35">
      <c r="V4621" s="41" t="str">
        <f t="shared" si="82"/>
        <v/>
      </c>
      <c r="W4621" s="41"/>
      <c r="X4621" s="41"/>
      <c r="Y4621" s="41"/>
      <c r="AJ4621" s="41"/>
    </row>
    <row r="4622" spans="22:36" x14ac:dyDescent="0.35">
      <c r="V4622" s="41" t="str">
        <f t="shared" si="82"/>
        <v/>
      </c>
      <c r="W4622" s="41"/>
      <c r="X4622" s="41"/>
      <c r="Y4622" s="41"/>
      <c r="AJ4622" s="41"/>
    </row>
    <row r="4623" spans="22:36" x14ac:dyDescent="0.35">
      <c r="V4623" s="41" t="str">
        <f t="shared" si="82"/>
        <v/>
      </c>
      <c r="W4623" s="41"/>
      <c r="X4623" s="41"/>
      <c r="Y4623" s="41"/>
      <c r="AJ4623" s="41"/>
    </row>
    <row r="4624" spans="22:36" x14ac:dyDescent="0.35">
      <c r="V4624" s="41" t="str">
        <f t="shared" si="82"/>
        <v/>
      </c>
      <c r="W4624" s="41"/>
      <c r="X4624" s="41"/>
      <c r="Y4624" s="41"/>
      <c r="AJ4624" s="41"/>
    </row>
    <row r="4625" spans="22:36" x14ac:dyDescent="0.35">
      <c r="V4625" s="41" t="str">
        <f t="shared" si="82"/>
        <v/>
      </c>
      <c r="W4625" s="41"/>
      <c r="X4625" s="41"/>
      <c r="Y4625" s="41"/>
      <c r="AJ4625" s="41"/>
    </row>
    <row r="4626" spans="22:36" x14ac:dyDescent="0.35">
      <c r="V4626" s="41" t="str">
        <f t="shared" si="82"/>
        <v/>
      </c>
      <c r="W4626" s="41"/>
      <c r="X4626" s="41"/>
      <c r="Y4626" s="41"/>
      <c r="AJ4626" s="41"/>
    </row>
    <row r="4627" spans="22:36" x14ac:dyDescent="0.35">
      <c r="V4627" s="41" t="str">
        <f t="shared" si="82"/>
        <v/>
      </c>
      <c r="W4627" s="41"/>
      <c r="X4627" s="41"/>
      <c r="Y4627" s="41"/>
      <c r="AJ4627" s="41"/>
    </row>
    <row r="4628" spans="22:36" x14ac:dyDescent="0.35">
      <c r="V4628" s="41" t="str">
        <f t="shared" si="82"/>
        <v/>
      </c>
      <c r="W4628" s="41"/>
      <c r="X4628" s="41"/>
      <c r="Y4628" s="41"/>
      <c r="AJ4628" s="41"/>
    </row>
    <row r="4629" spans="22:36" x14ac:dyDescent="0.35">
      <c r="V4629" s="41" t="str">
        <f t="shared" si="82"/>
        <v/>
      </c>
      <c r="W4629" s="41"/>
      <c r="X4629" s="41"/>
      <c r="Y4629" s="41"/>
      <c r="AJ4629" s="41"/>
    </row>
    <row r="4630" spans="22:36" x14ac:dyDescent="0.35">
      <c r="V4630" s="41" t="str">
        <f t="shared" si="82"/>
        <v/>
      </c>
      <c r="W4630" s="41"/>
      <c r="X4630" s="41"/>
      <c r="Y4630" s="41"/>
      <c r="AJ4630" s="41"/>
    </row>
    <row r="4631" spans="22:36" x14ac:dyDescent="0.35">
      <c r="V4631" s="41" t="str">
        <f t="shared" si="82"/>
        <v/>
      </c>
      <c r="W4631" s="41"/>
      <c r="X4631" s="41"/>
      <c r="Y4631" s="41"/>
      <c r="AJ4631" s="41"/>
    </row>
    <row r="4632" spans="22:36" x14ac:dyDescent="0.35">
      <c r="V4632" s="41" t="str">
        <f t="shared" si="82"/>
        <v/>
      </c>
      <c r="W4632" s="41"/>
      <c r="X4632" s="41"/>
      <c r="Y4632" s="41"/>
      <c r="AJ4632" s="41"/>
    </row>
    <row r="4633" spans="22:36" x14ac:dyDescent="0.35">
      <c r="V4633" s="41" t="str">
        <f t="shared" si="82"/>
        <v/>
      </c>
      <c r="W4633" s="41"/>
      <c r="X4633" s="41"/>
      <c r="Y4633" s="41"/>
      <c r="AJ4633" s="41"/>
    </row>
    <row r="4634" spans="22:36" x14ac:dyDescent="0.35">
      <c r="V4634" s="41" t="str">
        <f t="shared" si="82"/>
        <v/>
      </c>
      <c r="W4634" s="41"/>
      <c r="X4634" s="41"/>
      <c r="Y4634" s="41"/>
      <c r="AJ4634" s="41"/>
    </row>
    <row r="4635" spans="22:36" x14ac:dyDescent="0.35">
      <c r="V4635" s="41" t="str">
        <f t="shared" si="82"/>
        <v/>
      </c>
      <c r="W4635" s="41"/>
      <c r="X4635" s="41"/>
      <c r="Y4635" s="41"/>
      <c r="AJ4635" s="41"/>
    </row>
    <row r="4636" spans="22:36" x14ac:dyDescent="0.35">
      <c r="V4636" s="41" t="str">
        <f t="shared" si="82"/>
        <v/>
      </c>
      <c r="W4636" s="41"/>
      <c r="X4636" s="41"/>
      <c r="Y4636" s="41"/>
      <c r="AJ4636" s="41"/>
    </row>
    <row r="4637" spans="22:36" x14ac:dyDescent="0.35">
      <c r="V4637" s="41" t="str">
        <f t="shared" si="82"/>
        <v/>
      </c>
      <c r="W4637" s="41"/>
      <c r="X4637" s="41"/>
      <c r="Y4637" s="41"/>
      <c r="AJ4637" s="41"/>
    </row>
    <row r="4638" spans="22:36" x14ac:dyDescent="0.35">
      <c r="V4638" s="41" t="str">
        <f t="shared" si="82"/>
        <v/>
      </c>
      <c r="W4638" s="41"/>
      <c r="X4638" s="41"/>
      <c r="Y4638" s="41"/>
      <c r="AJ4638" s="41"/>
    </row>
    <row r="4639" spans="22:36" x14ac:dyDescent="0.35">
      <c r="V4639" s="41" t="str">
        <f t="shared" si="82"/>
        <v/>
      </c>
      <c r="W4639" s="41"/>
      <c r="X4639" s="41"/>
      <c r="Y4639" s="41"/>
      <c r="AJ4639" s="41"/>
    </row>
    <row r="4640" spans="22:36" x14ac:dyDescent="0.35">
      <c r="V4640" s="41" t="str">
        <f t="shared" si="82"/>
        <v/>
      </c>
      <c r="W4640" s="41"/>
      <c r="X4640" s="41"/>
      <c r="Y4640" s="41"/>
      <c r="AJ4640" s="41"/>
    </row>
    <row r="4641" spans="22:36" x14ac:dyDescent="0.35">
      <c r="V4641" s="41" t="str">
        <f t="shared" si="82"/>
        <v/>
      </c>
      <c r="W4641" s="41"/>
      <c r="X4641" s="41"/>
      <c r="Y4641" s="41"/>
      <c r="AJ4641" s="41"/>
    </row>
    <row r="4642" spans="22:36" x14ac:dyDescent="0.35">
      <c r="V4642" s="41" t="str">
        <f t="shared" si="82"/>
        <v/>
      </c>
      <c r="W4642" s="41"/>
      <c r="X4642" s="41"/>
      <c r="Y4642" s="41"/>
      <c r="AJ4642" s="41"/>
    </row>
    <row r="4643" spans="22:36" x14ac:dyDescent="0.35">
      <c r="V4643" s="41" t="str">
        <f t="shared" si="82"/>
        <v/>
      </c>
      <c r="W4643" s="41"/>
      <c r="X4643" s="41"/>
      <c r="Y4643" s="41"/>
      <c r="AJ4643" s="41"/>
    </row>
    <row r="4644" spans="22:36" x14ac:dyDescent="0.35">
      <c r="V4644" s="41" t="str">
        <f t="shared" si="82"/>
        <v/>
      </c>
      <c r="W4644" s="41"/>
      <c r="X4644" s="41"/>
      <c r="Y4644" s="41"/>
      <c r="AJ4644" s="41"/>
    </row>
    <row r="4645" spans="22:36" x14ac:dyDescent="0.35">
      <c r="V4645" s="41" t="str">
        <f t="shared" si="82"/>
        <v/>
      </c>
      <c r="W4645" s="41"/>
      <c r="X4645" s="41"/>
      <c r="Y4645" s="41"/>
      <c r="AJ4645" s="41"/>
    </row>
    <row r="4646" spans="22:36" x14ac:dyDescent="0.35">
      <c r="V4646" s="41" t="str">
        <f t="shared" si="82"/>
        <v/>
      </c>
      <c r="W4646" s="41"/>
      <c r="X4646" s="41"/>
      <c r="Y4646" s="41"/>
      <c r="AJ4646" s="41"/>
    </row>
    <row r="4647" spans="22:36" x14ac:dyDescent="0.35">
      <c r="V4647" s="41" t="str">
        <f t="shared" si="82"/>
        <v/>
      </c>
      <c r="W4647" s="41"/>
      <c r="X4647" s="41"/>
      <c r="Y4647" s="41"/>
      <c r="AJ4647" s="41"/>
    </row>
    <row r="4648" spans="22:36" x14ac:dyDescent="0.35">
      <c r="V4648" s="41" t="str">
        <f t="shared" si="82"/>
        <v/>
      </c>
      <c r="W4648" s="41"/>
      <c r="X4648" s="41"/>
      <c r="Y4648" s="41"/>
      <c r="AJ4648" s="41"/>
    </row>
    <row r="4649" spans="22:36" x14ac:dyDescent="0.35">
      <c r="V4649" s="41" t="str">
        <f t="shared" si="82"/>
        <v/>
      </c>
      <c r="W4649" s="41"/>
      <c r="X4649" s="41"/>
      <c r="Y4649" s="41"/>
      <c r="AJ4649" s="41"/>
    </row>
    <row r="4650" spans="22:36" x14ac:dyDescent="0.35">
      <c r="V4650" s="41" t="str">
        <f t="shared" si="82"/>
        <v/>
      </c>
      <c r="W4650" s="41"/>
      <c r="X4650" s="41"/>
      <c r="Y4650" s="41"/>
      <c r="AJ4650" s="41"/>
    </row>
    <row r="4651" spans="22:36" x14ac:dyDescent="0.35">
      <c r="V4651" s="41" t="str">
        <f t="shared" si="82"/>
        <v/>
      </c>
      <c r="W4651" s="41"/>
      <c r="X4651" s="41"/>
      <c r="Y4651" s="41"/>
      <c r="AJ4651" s="41"/>
    </row>
    <row r="4652" spans="22:36" x14ac:dyDescent="0.35">
      <c r="V4652" s="41" t="str">
        <f t="shared" si="82"/>
        <v/>
      </c>
      <c r="W4652" s="41"/>
      <c r="X4652" s="41"/>
      <c r="Y4652" s="41"/>
      <c r="AJ4652" s="41"/>
    </row>
    <row r="4653" spans="22:36" x14ac:dyDescent="0.35">
      <c r="V4653" s="41" t="str">
        <f t="shared" si="82"/>
        <v/>
      </c>
      <c r="W4653" s="41"/>
      <c r="X4653" s="41"/>
      <c r="Y4653" s="41"/>
      <c r="AJ4653" s="41"/>
    </row>
    <row r="4654" spans="22:36" x14ac:dyDescent="0.35">
      <c r="V4654" s="41" t="str">
        <f t="shared" si="82"/>
        <v/>
      </c>
      <c r="W4654" s="41"/>
      <c r="X4654" s="41"/>
      <c r="Y4654" s="41"/>
      <c r="AJ4654" s="41"/>
    </row>
    <row r="4655" spans="22:36" x14ac:dyDescent="0.35">
      <c r="V4655" s="41" t="str">
        <f t="shared" si="82"/>
        <v/>
      </c>
      <c r="W4655" s="41"/>
      <c r="X4655" s="41"/>
      <c r="Y4655" s="41"/>
      <c r="AJ4655" s="41"/>
    </row>
    <row r="4656" spans="22:36" x14ac:dyDescent="0.35">
      <c r="V4656" s="41" t="str">
        <f t="shared" si="82"/>
        <v/>
      </c>
      <c r="W4656" s="41"/>
      <c r="X4656" s="41"/>
      <c r="Y4656" s="41"/>
      <c r="AJ4656" s="41"/>
    </row>
    <row r="4657" spans="22:36" x14ac:dyDescent="0.35">
      <c r="V4657" s="41" t="str">
        <f t="shared" si="82"/>
        <v/>
      </c>
      <c r="W4657" s="41"/>
      <c r="X4657" s="41"/>
      <c r="Y4657" s="41"/>
      <c r="AJ4657" s="41"/>
    </row>
    <row r="4658" spans="22:36" x14ac:dyDescent="0.35">
      <c r="V4658" s="41" t="str">
        <f t="shared" si="82"/>
        <v/>
      </c>
      <c r="W4658" s="41"/>
      <c r="X4658" s="41"/>
      <c r="Y4658" s="41"/>
      <c r="AJ4658" s="41"/>
    </row>
    <row r="4659" spans="22:36" x14ac:dyDescent="0.35">
      <c r="V4659" s="41" t="str">
        <f t="shared" si="82"/>
        <v/>
      </c>
      <c r="W4659" s="41"/>
      <c r="X4659" s="41"/>
      <c r="Y4659" s="41"/>
      <c r="AJ4659" s="41"/>
    </row>
    <row r="4660" spans="22:36" x14ac:dyDescent="0.35">
      <c r="V4660" s="41" t="str">
        <f t="shared" si="82"/>
        <v/>
      </c>
      <c r="W4660" s="41"/>
      <c r="X4660" s="41"/>
      <c r="Y4660" s="41"/>
      <c r="AJ4660" s="41"/>
    </row>
    <row r="4661" spans="22:36" x14ac:dyDescent="0.35">
      <c r="V4661" s="41" t="str">
        <f t="shared" si="82"/>
        <v/>
      </c>
      <c r="W4661" s="41"/>
      <c r="X4661" s="41"/>
      <c r="Y4661" s="41"/>
      <c r="AJ4661" s="41"/>
    </row>
    <row r="4662" spans="22:36" x14ac:dyDescent="0.35">
      <c r="V4662" s="41" t="str">
        <f t="shared" si="82"/>
        <v/>
      </c>
      <c r="W4662" s="41"/>
      <c r="X4662" s="41"/>
      <c r="Y4662" s="41"/>
      <c r="AJ4662" s="41"/>
    </row>
    <row r="4663" spans="22:36" x14ac:dyDescent="0.35">
      <c r="V4663" s="41" t="str">
        <f t="shared" si="82"/>
        <v/>
      </c>
      <c r="W4663" s="41"/>
      <c r="X4663" s="41"/>
      <c r="Y4663" s="41"/>
      <c r="AJ4663" s="41"/>
    </row>
    <row r="4664" spans="22:36" x14ac:dyDescent="0.35">
      <c r="V4664" s="41" t="str">
        <f t="shared" si="82"/>
        <v/>
      </c>
      <c r="W4664" s="41"/>
      <c r="X4664" s="41"/>
      <c r="Y4664" s="41"/>
      <c r="AJ4664" s="41"/>
    </row>
    <row r="4665" spans="22:36" x14ac:dyDescent="0.35">
      <c r="V4665" s="41" t="str">
        <f t="shared" si="82"/>
        <v/>
      </c>
      <c r="W4665" s="41"/>
      <c r="X4665" s="41"/>
      <c r="Y4665" s="41"/>
      <c r="AJ4665" s="41"/>
    </row>
    <row r="4666" spans="22:36" x14ac:dyDescent="0.35">
      <c r="V4666" s="41" t="str">
        <f t="shared" si="82"/>
        <v/>
      </c>
      <c r="W4666" s="41"/>
      <c r="X4666" s="41"/>
      <c r="Y4666" s="41"/>
      <c r="AJ4666" s="41"/>
    </row>
    <row r="4667" spans="22:36" x14ac:dyDescent="0.35">
      <c r="V4667" s="41" t="str">
        <f t="shared" si="82"/>
        <v/>
      </c>
      <c r="W4667" s="41"/>
      <c r="X4667" s="41"/>
      <c r="Y4667" s="41"/>
      <c r="AJ4667" s="41"/>
    </row>
    <row r="4668" spans="22:36" x14ac:dyDescent="0.35">
      <c r="V4668" s="41" t="str">
        <f t="shared" si="82"/>
        <v/>
      </c>
      <c r="W4668" s="41"/>
      <c r="X4668" s="41"/>
      <c r="Y4668" s="41"/>
      <c r="AJ4668" s="41"/>
    </row>
    <row r="4669" spans="22:36" x14ac:dyDescent="0.35">
      <c r="V4669" s="41" t="str">
        <f t="shared" si="82"/>
        <v/>
      </c>
      <c r="W4669" s="41"/>
      <c r="X4669" s="41"/>
      <c r="Y4669" s="41"/>
      <c r="AJ4669" s="41"/>
    </row>
    <row r="4670" spans="22:36" x14ac:dyDescent="0.35">
      <c r="V4670" s="41" t="str">
        <f t="shared" si="82"/>
        <v/>
      </c>
      <c r="W4670" s="41"/>
      <c r="X4670" s="41"/>
      <c r="Y4670" s="41"/>
      <c r="AJ4670" s="41"/>
    </row>
    <row r="4671" spans="22:36" x14ac:dyDescent="0.35">
      <c r="V4671" s="41" t="str">
        <f t="shared" si="82"/>
        <v/>
      </c>
      <c r="W4671" s="41"/>
      <c r="X4671" s="41"/>
      <c r="Y4671" s="41"/>
      <c r="AJ4671" s="41"/>
    </row>
    <row r="4672" spans="22:36" x14ac:dyDescent="0.35">
      <c r="V4672" s="41" t="str">
        <f t="shared" si="82"/>
        <v/>
      </c>
      <c r="W4672" s="41"/>
      <c r="X4672" s="41"/>
      <c r="Y4672" s="41"/>
      <c r="AJ4672" s="41"/>
    </row>
    <row r="4673" spans="22:36" x14ac:dyDescent="0.35">
      <c r="V4673" s="41" t="str">
        <f t="shared" si="82"/>
        <v/>
      </c>
      <c r="W4673" s="41"/>
      <c r="X4673" s="41"/>
      <c r="Y4673" s="41"/>
      <c r="AJ4673" s="41"/>
    </row>
    <row r="4674" spans="22:36" x14ac:dyDescent="0.35">
      <c r="V4674" s="41" t="str">
        <f t="shared" si="82"/>
        <v/>
      </c>
      <c r="W4674" s="41"/>
      <c r="X4674" s="41"/>
      <c r="Y4674" s="41"/>
      <c r="AJ4674" s="41"/>
    </row>
    <row r="4675" spans="22:36" x14ac:dyDescent="0.35">
      <c r="V4675" s="41" t="str">
        <f t="shared" si="82"/>
        <v/>
      </c>
      <c r="W4675" s="41"/>
      <c r="X4675" s="41"/>
      <c r="Y4675" s="41"/>
      <c r="AJ4675" s="41"/>
    </row>
    <row r="4676" spans="22:36" x14ac:dyDescent="0.35">
      <c r="V4676" s="41" t="str">
        <f t="shared" si="82"/>
        <v/>
      </c>
      <c r="W4676" s="41"/>
      <c r="X4676" s="41"/>
      <c r="Y4676" s="41"/>
      <c r="AJ4676" s="41"/>
    </row>
    <row r="4677" spans="22:36" x14ac:dyDescent="0.35">
      <c r="V4677" s="41" t="str">
        <f t="shared" si="82"/>
        <v/>
      </c>
      <c r="W4677" s="41"/>
      <c r="X4677" s="41"/>
      <c r="Y4677" s="41"/>
      <c r="AJ4677" s="41"/>
    </row>
    <row r="4678" spans="22:36" x14ac:dyDescent="0.35">
      <c r="V4678" s="41" t="str">
        <f t="shared" si="82"/>
        <v/>
      </c>
      <c r="W4678" s="41"/>
      <c r="X4678" s="41"/>
      <c r="Y4678" s="41"/>
      <c r="AJ4678" s="41"/>
    </row>
    <row r="4679" spans="22:36" x14ac:dyDescent="0.35">
      <c r="V4679" s="41" t="str">
        <f t="shared" si="82"/>
        <v/>
      </c>
      <c r="W4679" s="41"/>
      <c r="X4679" s="41"/>
      <c r="Y4679" s="41"/>
      <c r="AJ4679" s="41"/>
    </row>
    <row r="4680" spans="22:36" x14ac:dyDescent="0.35">
      <c r="V4680" s="41" t="str">
        <f t="shared" si="82"/>
        <v/>
      </c>
      <c r="W4680" s="41"/>
      <c r="X4680" s="41"/>
      <c r="Y4680" s="41"/>
      <c r="AJ4680" s="41"/>
    </row>
    <row r="4681" spans="22:36" x14ac:dyDescent="0.35">
      <c r="V4681" s="41" t="str">
        <f t="shared" si="82"/>
        <v/>
      </c>
      <c r="W4681" s="41"/>
      <c r="X4681" s="41"/>
      <c r="Y4681" s="41"/>
      <c r="AJ4681" s="41"/>
    </row>
    <row r="4682" spans="22:36" x14ac:dyDescent="0.35">
      <c r="V4682" s="41" t="str">
        <f t="shared" ref="V4682:V4745" si="83">IF(AND(E4681&lt;&gt;"",J4681&lt;&gt;"",K4681&lt;&gt;""),
IF(AND(E4681="Ducted",J4681&lt;10,K4681&lt;3.5),"ERROR: AEER must be greater than 3.5",
IF(AND(E4681="Ducted",J4681&gt;=10,J4681&lt;25,K4681&lt;3.4),"ERROR: AEER must be greater than 3.4",
IF(AND(E4681="Ducted",J4681&gt;=25,J4681&lt;=39,K4681&lt;3.4),"ERROR: AEER must be greater than 3.4",
IF(AND(E4681="Ducted",J4681&gt;39,J4681&lt;=65,K4681&lt;3.2),"ERROR: AEER must be greater than 3.2",
IF(AND(E4681="Non-ducted",J4681&lt;4,K4681&lt;4.1),"ERROR: AEER must be greater than 4.1",
IF(AND(E4681="Non-ducted",J4681&gt;=4,J4681&lt;7,K4681&lt;3.7),"ERROR: AEER must be greater than 3.7",
IF(AND(E4681="Non-ducted",J4681&gt;=7,J4681&lt;10,K4681&lt;3.7),"ERROR: AEER must be greater than 3.7",
IF(AND(E4681="Non-ducted",J4681&gt;=10,J4681&lt;=39,K4681&lt;3.6),"ERROR: AEER must be greater than 3.6",
IF(AND(E4681="Non-ducted",J4681&gt;39,J4681&lt;=65,K4681&lt;3.4),"ERROR: AEER must be greater than 3.4",""))))))))),"")</f>
        <v/>
      </c>
      <c r="W4682" s="41"/>
      <c r="X4682" s="41"/>
      <c r="Y4682" s="41"/>
      <c r="AJ4682" s="41"/>
    </row>
    <row r="4683" spans="22:36" x14ac:dyDescent="0.35">
      <c r="V4683" s="41" t="str">
        <f t="shared" si="83"/>
        <v/>
      </c>
      <c r="W4683" s="41"/>
      <c r="X4683" s="41"/>
      <c r="Y4683" s="41"/>
      <c r="AJ4683" s="41"/>
    </row>
    <row r="4684" spans="22:36" x14ac:dyDescent="0.35">
      <c r="V4684" s="41" t="str">
        <f t="shared" si="83"/>
        <v/>
      </c>
      <c r="W4684" s="41"/>
      <c r="X4684" s="41"/>
      <c r="Y4684" s="41"/>
      <c r="AJ4684" s="41"/>
    </row>
    <row r="4685" spans="22:36" x14ac:dyDescent="0.35">
      <c r="V4685" s="41" t="str">
        <f t="shared" si="83"/>
        <v/>
      </c>
      <c r="W4685" s="41"/>
      <c r="X4685" s="41"/>
      <c r="Y4685" s="41"/>
      <c r="AJ4685" s="41"/>
    </row>
    <row r="4686" spans="22:36" x14ac:dyDescent="0.35">
      <c r="V4686" s="41" t="str">
        <f t="shared" si="83"/>
        <v/>
      </c>
      <c r="W4686" s="41"/>
      <c r="X4686" s="41"/>
      <c r="Y4686" s="41"/>
      <c r="AJ4686" s="41"/>
    </row>
    <row r="4687" spans="22:36" x14ac:dyDescent="0.35">
      <c r="V4687" s="41" t="str">
        <f t="shared" si="83"/>
        <v/>
      </c>
      <c r="W4687" s="41"/>
      <c r="X4687" s="41"/>
      <c r="Y4687" s="41"/>
      <c r="AJ4687" s="41"/>
    </row>
    <row r="4688" spans="22:36" x14ac:dyDescent="0.35">
      <c r="V4688" s="41" t="str">
        <f t="shared" si="83"/>
        <v/>
      </c>
      <c r="W4688" s="41"/>
      <c r="X4688" s="41"/>
      <c r="Y4688" s="41"/>
      <c r="AJ4688" s="41"/>
    </row>
    <row r="4689" spans="22:36" x14ac:dyDescent="0.35">
      <c r="V4689" s="41" t="str">
        <f t="shared" si="83"/>
        <v/>
      </c>
      <c r="W4689" s="41"/>
      <c r="X4689" s="41"/>
      <c r="Y4689" s="41"/>
      <c r="AJ4689" s="41"/>
    </row>
    <row r="4690" spans="22:36" x14ac:dyDescent="0.35">
      <c r="V4690" s="41" t="str">
        <f t="shared" si="83"/>
        <v/>
      </c>
      <c r="W4690" s="41"/>
      <c r="X4690" s="41"/>
      <c r="Y4690" s="41"/>
      <c r="AJ4690" s="41"/>
    </row>
    <row r="4691" spans="22:36" x14ac:dyDescent="0.35">
      <c r="V4691" s="41" t="str">
        <f t="shared" si="83"/>
        <v/>
      </c>
      <c r="W4691" s="41"/>
      <c r="X4691" s="41"/>
      <c r="Y4691" s="41"/>
      <c r="AJ4691" s="41"/>
    </row>
    <row r="4692" spans="22:36" x14ac:dyDescent="0.35">
      <c r="V4692" s="41" t="str">
        <f t="shared" si="83"/>
        <v/>
      </c>
      <c r="W4692" s="41"/>
      <c r="X4692" s="41"/>
      <c r="Y4692" s="41"/>
      <c r="AJ4692" s="41"/>
    </row>
    <row r="4693" spans="22:36" x14ac:dyDescent="0.35">
      <c r="V4693" s="41" t="str">
        <f t="shared" si="83"/>
        <v/>
      </c>
      <c r="W4693" s="41"/>
      <c r="X4693" s="41"/>
      <c r="Y4693" s="41"/>
      <c r="AJ4693" s="41"/>
    </row>
    <row r="4694" spans="22:36" x14ac:dyDescent="0.35">
      <c r="V4694" s="41" t="str">
        <f t="shared" si="83"/>
        <v/>
      </c>
      <c r="W4694" s="41"/>
      <c r="X4694" s="41"/>
      <c r="Y4694" s="41"/>
      <c r="AJ4694" s="41"/>
    </row>
    <row r="4695" spans="22:36" x14ac:dyDescent="0.35">
      <c r="V4695" s="41" t="str">
        <f t="shared" si="83"/>
        <v/>
      </c>
      <c r="W4695" s="41"/>
      <c r="X4695" s="41"/>
      <c r="Y4695" s="41"/>
      <c r="AJ4695" s="41"/>
    </row>
    <row r="4696" spans="22:36" x14ac:dyDescent="0.35">
      <c r="V4696" s="41" t="str">
        <f t="shared" si="83"/>
        <v/>
      </c>
      <c r="W4696" s="41"/>
      <c r="X4696" s="41"/>
      <c r="Y4696" s="41"/>
      <c r="AJ4696" s="41"/>
    </row>
    <row r="4697" spans="22:36" x14ac:dyDescent="0.35">
      <c r="V4697" s="41" t="str">
        <f t="shared" si="83"/>
        <v/>
      </c>
      <c r="W4697" s="41"/>
      <c r="X4697" s="41"/>
      <c r="Y4697" s="41"/>
      <c r="AJ4697" s="41"/>
    </row>
    <row r="4698" spans="22:36" x14ac:dyDescent="0.35">
      <c r="V4698" s="41" t="str">
        <f t="shared" si="83"/>
        <v/>
      </c>
      <c r="W4698" s="41"/>
      <c r="X4698" s="41"/>
      <c r="Y4698" s="41"/>
      <c r="AJ4698" s="41"/>
    </row>
    <row r="4699" spans="22:36" x14ac:dyDescent="0.35">
      <c r="V4699" s="41" t="str">
        <f t="shared" si="83"/>
        <v/>
      </c>
      <c r="W4699" s="41"/>
      <c r="X4699" s="41"/>
      <c r="Y4699" s="41"/>
      <c r="AJ4699" s="41"/>
    </row>
    <row r="4700" spans="22:36" x14ac:dyDescent="0.35">
      <c r="V4700" s="41" t="str">
        <f t="shared" si="83"/>
        <v/>
      </c>
      <c r="W4700" s="41"/>
      <c r="X4700" s="41"/>
      <c r="Y4700" s="41"/>
      <c r="AJ4700" s="41"/>
    </row>
    <row r="4701" spans="22:36" x14ac:dyDescent="0.35">
      <c r="V4701" s="41" t="str">
        <f t="shared" si="83"/>
        <v/>
      </c>
      <c r="W4701" s="41"/>
      <c r="X4701" s="41"/>
      <c r="Y4701" s="41"/>
      <c r="AJ4701" s="41"/>
    </row>
    <row r="4702" spans="22:36" x14ac:dyDescent="0.35">
      <c r="V4702" s="41" t="str">
        <f t="shared" si="83"/>
        <v/>
      </c>
      <c r="W4702" s="41"/>
      <c r="X4702" s="41"/>
      <c r="Y4702" s="41"/>
      <c r="AJ4702" s="41"/>
    </row>
    <row r="4703" spans="22:36" x14ac:dyDescent="0.35">
      <c r="V4703" s="41" t="str">
        <f t="shared" si="83"/>
        <v/>
      </c>
      <c r="W4703" s="41"/>
      <c r="X4703" s="41"/>
      <c r="Y4703" s="41"/>
      <c r="AJ4703" s="41"/>
    </row>
    <row r="4704" spans="22:36" x14ac:dyDescent="0.35">
      <c r="V4704" s="41" t="str">
        <f t="shared" si="83"/>
        <v/>
      </c>
      <c r="W4704" s="41"/>
      <c r="X4704" s="41"/>
      <c r="Y4704" s="41"/>
      <c r="AJ4704" s="41"/>
    </row>
    <row r="4705" spans="22:36" x14ac:dyDescent="0.35">
      <c r="V4705" s="41" t="str">
        <f t="shared" si="83"/>
        <v/>
      </c>
      <c r="W4705" s="41"/>
      <c r="X4705" s="41"/>
      <c r="Y4705" s="41"/>
      <c r="AJ4705" s="41"/>
    </row>
    <row r="4706" spans="22:36" x14ac:dyDescent="0.35">
      <c r="V4706" s="41" t="str">
        <f t="shared" si="83"/>
        <v/>
      </c>
      <c r="W4706" s="41"/>
      <c r="X4706" s="41"/>
      <c r="Y4706" s="41"/>
      <c r="AJ4706" s="41"/>
    </row>
    <row r="4707" spans="22:36" x14ac:dyDescent="0.35">
      <c r="V4707" s="41" t="str">
        <f t="shared" si="83"/>
        <v/>
      </c>
      <c r="W4707" s="41"/>
      <c r="X4707" s="41"/>
      <c r="Y4707" s="41"/>
      <c r="AJ4707" s="41"/>
    </row>
    <row r="4708" spans="22:36" x14ac:dyDescent="0.35">
      <c r="V4708" s="41" t="str">
        <f t="shared" si="83"/>
        <v/>
      </c>
      <c r="W4708" s="41"/>
      <c r="X4708" s="41"/>
      <c r="Y4708" s="41"/>
      <c r="AJ4708" s="41"/>
    </row>
    <row r="4709" spans="22:36" x14ac:dyDescent="0.35">
      <c r="V4709" s="41" t="str">
        <f t="shared" si="83"/>
        <v/>
      </c>
      <c r="W4709" s="41"/>
      <c r="X4709" s="41"/>
      <c r="Y4709" s="41"/>
      <c r="AJ4709" s="41"/>
    </row>
    <row r="4710" spans="22:36" x14ac:dyDescent="0.35">
      <c r="V4710" s="41" t="str">
        <f t="shared" si="83"/>
        <v/>
      </c>
      <c r="W4710" s="41"/>
      <c r="X4710" s="41"/>
      <c r="Y4710" s="41"/>
      <c r="AJ4710" s="41"/>
    </row>
    <row r="4711" spans="22:36" x14ac:dyDescent="0.35">
      <c r="V4711" s="41" t="str">
        <f t="shared" si="83"/>
        <v/>
      </c>
      <c r="W4711" s="41"/>
      <c r="X4711" s="41"/>
      <c r="Y4711" s="41"/>
      <c r="AJ4711" s="41"/>
    </row>
    <row r="4712" spans="22:36" x14ac:dyDescent="0.35">
      <c r="V4712" s="41" t="str">
        <f t="shared" si="83"/>
        <v/>
      </c>
      <c r="W4712" s="41"/>
      <c r="X4712" s="41"/>
      <c r="Y4712" s="41"/>
      <c r="AJ4712" s="41"/>
    </row>
    <row r="4713" spans="22:36" x14ac:dyDescent="0.35">
      <c r="V4713" s="41" t="str">
        <f t="shared" si="83"/>
        <v/>
      </c>
      <c r="W4713" s="41"/>
      <c r="X4713" s="41"/>
      <c r="Y4713" s="41"/>
      <c r="AJ4713" s="41"/>
    </row>
    <row r="4714" spans="22:36" x14ac:dyDescent="0.35">
      <c r="V4714" s="41" t="str">
        <f t="shared" si="83"/>
        <v/>
      </c>
      <c r="W4714" s="41"/>
      <c r="X4714" s="41"/>
      <c r="Y4714" s="41"/>
      <c r="AJ4714" s="41"/>
    </row>
    <row r="4715" spans="22:36" x14ac:dyDescent="0.35">
      <c r="V4715" s="41" t="str">
        <f t="shared" si="83"/>
        <v/>
      </c>
      <c r="W4715" s="41"/>
      <c r="X4715" s="41"/>
      <c r="Y4715" s="41"/>
      <c r="AJ4715" s="41"/>
    </row>
    <row r="4716" spans="22:36" x14ac:dyDescent="0.35">
      <c r="V4716" s="41" t="str">
        <f t="shared" si="83"/>
        <v/>
      </c>
      <c r="W4716" s="41"/>
      <c r="X4716" s="41"/>
      <c r="Y4716" s="41"/>
      <c r="AJ4716" s="41"/>
    </row>
    <row r="4717" spans="22:36" x14ac:dyDescent="0.35">
      <c r="V4717" s="41" t="str">
        <f t="shared" si="83"/>
        <v/>
      </c>
      <c r="W4717" s="41"/>
      <c r="X4717" s="41"/>
      <c r="Y4717" s="41"/>
      <c r="AJ4717" s="41"/>
    </row>
    <row r="4718" spans="22:36" x14ac:dyDescent="0.35">
      <c r="V4718" s="41" t="str">
        <f t="shared" si="83"/>
        <v/>
      </c>
      <c r="W4718" s="41"/>
      <c r="X4718" s="41"/>
      <c r="Y4718" s="41"/>
      <c r="AJ4718" s="41"/>
    </row>
    <row r="4719" spans="22:36" x14ac:dyDescent="0.35">
      <c r="V4719" s="41" t="str">
        <f t="shared" si="83"/>
        <v/>
      </c>
      <c r="W4719" s="41"/>
      <c r="X4719" s="41"/>
      <c r="Y4719" s="41"/>
      <c r="AJ4719" s="41"/>
    </row>
    <row r="4720" spans="22:36" x14ac:dyDescent="0.35">
      <c r="V4720" s="41" t="str">
        <f t="shared" si="83"/>
        <v/>
      </c>
      <c r="W4720" s="41"/>
      <c r="X4720" s="41"/>
      <c r="Y4720" s="41"/>
      <c r="AJ4720" s="41"/>
    </row>
    <row r="4721" spans="22:36" x14ac:dyDescent="0.35">
      <c r="V4721" s="41" t="str">
        <f t="shared" si="83"/>
        <v/>
      </c>
      <c r="W4721" s="41"/>
      <c r="X4721" s="41"/>
      <c r="Y4721" s="41"/>
      <c r="AJ4721" s="41"/>
    </row>
    <row r="4722" spans="22:36" x14ac:dyDescent="0.35">
      <c r="V4722" s="41" t="str">
        <f t="shared" si="83"/>
        <v/>
      </c>
      <c r="W4722" s="41"/>
      <c r="X4722" s="41"/>
      <c r="Y4722" s="41"/>
      <c r="AJ4722" s="41"/>
    </row>
    <row r="4723" spans="22:36" x14ac:dyDescent="0.35">
      <c r="V4723" s="41" t="str">
        <f t="shared" si="83"/>
        <v/>
      </c>
      <c r="W4723" s="41"/>
      <c r="X4723" s="41"/>
      <c r="Y4723" s="41"/>
      <c r="AJ4723" s="41"/>
    </row>
    <row r="4724" spans="22:36" x14ac:dyDescent="0.35">
      <c r="V4724" s="41" t="str">
        <f t="shared" si="83"/>
        <v/>
      </c>
      <c r="W4724" s="41"/>
      <c r="X4724" s="41"/>
      <c r="Y4724" s="41"/>
      <c r="AJ4724" s="41"/>
    </row>
    <row r="4725" spans="22:36" x14ac:dyDescent="0.35">
      <c r="V4725" s="41" t="str">
        <f t="shared" si="83"/>
        <v/>
      </c>
      <c r="W4725" s="41"/>
      <c r="X4725" s="41"/>
      <c r="Y4725" s="41"/>
      <c r="AJ4725" s="41"/>
    </row>
    <row r="4726" spans="22:36" x14ac:dyDescent="0.35">
      <c r="V4726" s="41" t="str">
        <f t="shared" si="83"/>
        <v/>
      </c>
      <c r="W4726" s="41"/>
      <c r="X4726" s="41"/>
      <c r="Y4726" s="41"/>
      <c r="AJ4726" s="41"/>
    </row>
    <row r="4727" spans="22:36" x14ac:dyDescent="0.35">
      <c r="V4727" s="41" t="str">
        <f t="shared" si="83"/>
        <v/>
      </c>
      <c r="W4727" s="41"/>
      <c r="X4727" s="41"/>
      <c r="Y4727" s="41"/>
      <c r="AJ4727" s="41"/>
    </row>
    <row r="4728" spans="22:36" x14ac:dyDescent="0.35">
      <c r="V4728" s="41" t="str">
        <f t="shared" si="83"/>
        <v/>
      </c>
      <c r="W4728" s="41"/>
      <c r="X4728" s="41"/>
      <c r="Y4728" s="41"/>
      <c r="AJ4728" s="41"/>
    </row>
    <row r="4729" spans="22:36" x14ac:dyDescent="0.35">
      <c r="V4729" s="41" t="str">
        <f t="shared" si="83"/>
        <v/>
      </c>
      <c r="W4729" s="41"/>
      <c r="X4729" s="41"/>
      <c r="Y4729" s="41"/>
      <c r="AJ4729" s="41"/>
    </row>
    <row r="4730" spans="22:36" x14ac:dyDescent="0.35">
      <c r="V4730" s="41" t="str">
        <f t="shared" si="83"/>
        <v/>
      </c>
      <c r="W4730" s="41"/>
      <c r="X4730" s="41"/>
      <c r="Y4730" s="41"/>
      <c r="AJ4730" s="41"/>
    </row>
    <row r="4731" spans="22:36" x14ac:dyDescent="0.35">
      <c r="V4731" s="41" t="str">
        <f t="shared" si="83"/>
        <v/>
      </c>
      <c r="W4731" s="41"/>
      <c r="X4731" s="41"/>
      <c r="Y4731" s="41"/>
      <c r="AJ4731" s="41"/>
    </row>
    <row r="4732" spans="22:36" x14ac:dyDescent="0.35">
      <c r="V4732" s="41" t="str">
        <f t="shared" si="83"/>
        <v/>
      </c>
      <c r="W4732" s="41"/>
      <c r="X4732" s="41"/>
      <c r="Y4732" s="41"/>
      <c r="AJ4732" s="41"/>
    </row>
    <row r="4733" spans="22:36" x14ac:dyDescent="0.35">
      <c r="V4733" s="41" t="str">
        <f t="shared" si="83"/>
        <v/>
      </c>
      <c r="W4733" s="41"/>
      <c r="X4733" s="41"/>
      <c r="Y4733" s="41"/>
      <c r="AJ4733" s="41"/>
    </row>
    <row r="4734" spans="22:36" x14ac:dyDescent="0.35">
      <c r="V4734" s="41" t="str">
        <f t="shared" si="83"/>
        <v/>
      </c>
      <c r="W4734" s="41"/>
      <c r="X4734" s="41"/>
      <c r="Y4734" s="41"/>
      <c r="AJ4734" s="41"/>
    </row>
    <row r="4735" spans="22:36" x14ac:dyDescent="0.35">
      <c r="V4735" s="41" t="str">
        <f t="shared" si="83"/>
        <v/>
      </c>
      <c r="W4735" s="41"/>
      <c r="X4735" s="41"/>
      <c r="Y4735" s="41"/>
      <c r="AJ4735" s="41"/>
    </row>
    <row r="4736" spans="22:36" x14ac:dyDescent="0.35">
      <c r="V4736" s="41" t="str">
        <f t="shared" si="83"/>
        <v/>
      </c>
      <c r="W4736" s="41"/>
      <c r="X4736" s="41"/>
      <c r="Y4736" s="41"/>
      <c r="AJ4736" s="41"/>
    </row>
    <row r="4737" spans="22:36" x14ac:dyDescent="0.35">
      <c r="V4737" s="41" t="str">
        <f t="shared" si="83"/>
        <v/>
      </c>
      <c r="W4737" s="41"/>
      <c r="X4737" s="41"/>
      <c r="Y4737" s="41"/>
      <c r="AJ4737" s="41"/>
    </row>
    <row r="4738" spans="22:36" x14ac:dyDescent="0.35">
      <c r="V4738" s="41" t="str">
        <f t="shared" si="83"/>
        <v/>
      </c>
      <c r="W4738" s="41"/>
      <c r="X4738" s="41"/>
      <c r="Y4738" s="41"/>
      <c r="AJ4738" s="41"/>
    </row>
    <row r="4739" spans="22:36" x14ac:dyDescent="0.35">
      <c r="V4739" s="41" t="str">
        <f t="shared" si="83"/>
        <v/>
      </c>
      <c r="W4739" s="41"/>
      <c r="X4739" s="41"/>
      <c r="Y4739" s="41"/>
      <c r="AJ4739" s="41"/>
    </row>
    <row r="4740" spans="22:36" x14ac:dyDescent="0.35">
      <c r="V4740" s="41" t="str">
        <f t="shared" si="83"/>
        <v/>
      </c>
      <c r="W4740" s="41"/>
      <c r="X4740" s="41"/>
      <c r="Y4740" s="41"/>
      <c r="AJ4740" s="41"/>
    </row>
    <row r="4741" spans="22:36" x14ac:dyDescent="0.35">
      <c r="V4741" s="41" t="str">
        <f t="shared" si="83"/>
        <v/>
      </c>
      <c r="W4741" s="41"/>
      <c r="X4741" s="41"/>
      <c r="Y4741" s="41"/>
      <c r="AJ4741" s="41"/>
    </row>
    <row r="4742" spans="22:36" x14ac:dyDescent="0.35">
      <c r="V4742" s="41" t="str">
        <f t="shared" si="83"/>
        <v/>
      </c>
      <c r="W4742" s="41"/>
      <c r="X4742" s="41"/>
      <c r="Y4742" s="41"/>
      <c r="AJ4742" s="41"/>
    </row>
    <row r="4743" spans="22:36" x14ac:dyDescent="0.35">
      <c r="V4743" s="41" t="str">
        <f t="shared" si="83"/>
        <v/>
      </c>
      <c r="W4743" s="41"/>
      <c r="X4743" s="41"/>
      <c r="Y4743" s="41"/>
      <c r="AJ4743" s="41"/>
    </row>
    <row r="4744" spans="22:36" x14ac:dyDescent="0.35">
      <c r="V4744" s="41" t="str">
        <f t="shared" si="83"/>
        <v/>
      </c>
      <c r="W4744" s="41"/>
      <c r="X4744" s="41"/>
      <c r="Y4744" s="41"/>
      <c r="AJ4744" s="41"/>
    </row>
    <row r="4745" spans="22:36" x14ac:dyDescent="0.35">
      <c r="V4745" s="41" t="str">
        <f t="shared" si="83"/>
        <v/>
      </c>
      <c r="W4745" s="41"/>
      <c r="X4745" s="41"/>
      <c r="Y4745" s="41"/>
      <c r="AJ4745" s="41"/>
    </row>
    <row r="4746" spans="22:36" x14ac:dyDescent="0.35">
      <c r="V4746" s="41" t="str">
        <f t="shared" ref="V4746:V4809" si="84">IF(AND(E4745&lt;&gt;"",J4745&lt;&gt;"",K4745&lt;&gt;""),
IF(AND(E4745="Ducted",J4745&lt;10,K4745&lt;3.5),"ERROR: AEER must be greater than 3.5",
IF(AND(E4745="Ducted",J4745&gt;=10,J4745&lt;25,K4745&lt;3.4),"ERROR: AEER must be greater than 3.4",
IF(AND(E4745="Ducted",J4745&gt;=25,J4745&lt;=39,K4745&lt;3.4),"ERROR: AEER must be greater than 3.4",
IF(AND(E4745="Ducted",J4745&gt;39,J4745&lt;=65,K4745&lt;3.2),"ERROR: AEER must be greater than 3.2",
IF(AND(E4745="Non-ducted",J4745&lt;4,K4745&lt;4.1),"ERROR: AEER must be greater than 4.1",
IF(AND(E4745="Non-ducted",J4745&gt;=4,J4745&lt;7,K4745&lt;3.7),"ERROR: AEER must be greater than 3.7",
IF(AND(E4745="Non-ducted",J4745&gt;=7,J4745&lt;10,K4745&lt;3.7),"ERROR: AEER must be greater than 3.7",
IF(AND(E4745="Non-ducted",J4745&gt;=10,J4745&lt;=39,K4745&lt;3.6),"ERROR: AEER must be greater than 3.6",
IF(AND(E4745="Non-ducted",J4745&gt;39,J4745&lt;=65,K4745&lt;3.4),"ERROR: AEER must be greater than 3.4",""))))))))),"")</f>
        <v/>
      </c>
      <c r="W4746" s="41"/>
      <c r="X4746" s="41"/>
      <c r="Y4746" s="41"/>
      <c r="AJ4746" s="41"/>
    </row>
    <row r="4747" spans="22:36" x14ac:dyDescent="0.35">
      <c r="V4747" s="41" t="str">
        <f t="shared" si="84"/>
        <v/>
      </c>
      <c r="W4747" s="41"/>
      <c r="X4747" s="41"/>
      <c r="Y4747" s="41"/>
      <c r="AJ4747" s="41"/>
    </row>
    <row r="4748" spans="22:36" x14ac:dyDescent="0.35">
      <c r="V4748" s="41" t="str">
        <f t="shared" si="84"/>
        <v/>
      </c>
      <c r="W4748" s="41"/>
      <c r="X4748" s="41"/>
      <c r="Y4748" s="41"/>
      <c r="AJ4748" s="41"/>
    </row>
    <row r="4749" spans="22:36" x14ac:dyDescent="0.35">
      <c r="V4749" s="41" t="str">
        <f t="shared" si="84"/>
        <v/>
      </c>
      <c r="W4749" s="41"/>
      <c r="X4749" s="41"/>
      <c r="Y4749" s="41"/>
      <c r="AJ4749" s="41"/>
    </row>
    <row r="4750" spans="22:36" x14ac:dyDescent="0.35">
      <c r="V4750" s="41" t="str">
        <f t="shared" si="84"/>
        <v/>
      </c>
      <c r="W4750" s="41"/>
      <c r="X4750" s="41"/>
      <c r="Y4750" s="41"/>
      <c r="AJ4750" s="41"/>
    </row>
    <row r="4751" spans="22:36" x14ac:dyDescent="0.35">
      <c r="V4751" s="41" t="str">
        <f t="shared" si="84"/>
        <v/>
      </c>
      <c r="W4751" s="41"/>
      <c r="X4751" s="41"/>
      <c r="Y4751" s="41"/>
      <c r="AJ4751" s="41"/>
    </row>
    <row r="4752" spans="22:36" x14ac:dyDescent="0.35">
      <c r="V4752" s="41" t="str">
        <f t="shared" si="84"/>
        <v/>
      </c>
      <c r="W4752" s="41"/>
      <c r="X4752" s="41"/>
      <c r="Y4752" s="41"/>
      <c r="AJ4752" s="41"/>
    </row>
    <row r="4753" spans="22:36" x14ac:dyDescent="0.35">
      <c r="V4753" s="41" t="str">
        <f t="shared" si="84"/>
        <v/>
      </c>
      <c r="W4753" s="41"/>
      <c r="X4753" s="41"/>
      <c r="Y4753" s="41"/>
      <c r="AJ4753" s="41"/>
    </row>
    <row r="4754" spans="22:36" x14ac:dyDescent="0.35">
      <c r="V4754" s="41" t="str">
        <f t="shared" si="84"/>
        <v/>
      </c>
      <c r="W4754" s="41"/>
      <c r="X4754" s="41"/>
      <c r="Y4754" s="41"/>
      <c r="AJ4754" s="41"/>
    </row>
    <row r="4755" spans="22:36" x14ac:dyDescent="0.35">
      <c r="V4755" s="41" t="str">
        <f t="shared" si="84"/>
        <v/>
      </c>
      <c r="W4755" s="41"/>
      <c r="X4755" s="41"/>
      <c r="Y4755" s="41"/>
      <c r="AJ4755" s="41"/>
    </row>
    <row r="4756" spans="22:36" x14ac:dyDescent="0.35">
      <c r="V4756" s="41" t="str">
        <f t="shared" si="84"/>
        <v/>
      </c>
      <c r="W4756" s="41"/>
      <c r="X4756" s="41"/>
      <c r="Y4756" s="41"/>
      <c r="AJ4756" s="41"/>
    </row>
    <row r="4757" spans="22:36" x14ac:dyDescent="0.35">
      <c r="V4757" s="41" t="str">
        <f t="shared" si="84"/>
        <v/>
      </c>
      <c r="W4757" s="41"/>
      <c r="X4757" s="41"/>
      <c r="Y4757" s="41"/>
      <c r="AJ4757" s="41"/>
    </row>
    <row r="4758" spans="22:36" x14ac:dyDescent="0.35">
      <c r="V4758" s="41" t="str">
        <f t="shared" si="84"/>
        <v/>
      </c>
      <c r="W4758" s="41"/>
      <c r="X4758" s="41"/>
      <c r="Y4758" s="41"/>
      <c r="AJ4758" s="41"/>
    </row>
    <row r="4759" spans="22:36" x14ac:dyDescent="0.35">
      <c r="V4759" s="41" t="str">
        <f t="shared" si="84"/>
        <v/>
      </c>
      <c r="W4759" s="41"/>
      <c r="X4759" s="41"/>
      <c r="Y4759" s="41"/>
      <c r="AJ4759" s="41"/>
    </row>
    <row r="4760" spans="22:36" x14ac:dyDescent="0.35">
      <c r="V4760" s="41" t="str">
        <f t="shared" si="84"/>
        <v/>
      </c>
      <c r="W4760" s="41"/>
      <c r="X4760" s="41"/>
      <c r="Y4760" s="41"/>
      <c r="AJ4760" s="41"/>
    </row>
    <row r="4761" spans="22:36" x14ac:dyDescent="0.35">
      <c r="V4761" s="41" t="str">
        <f t="shared" si="84"/>
        <v/>
      </c>
      <c r="W4761" s="41"/>
      <c r="X4761" s="41"/>
      <c r="Y4761" s="41"/>
      <c r="AJ4761" s="41"/>
    </row>
    <row r="4762" spans="22:36" x14ac:dyDescent="0.35">
      <c r="V4762" s="41" t="str">
        <f t="shared" si="84"/>
        <v/>
      </c>
      <c r="W4762" s="41"/>
      <c r="X4762" s="41"/>
      <c r="Y4762" s="41"/>
      <c r="AJ4762" s="41"/>
    </row>
    <row r="4763" spans="22:36" x14ac:dyDescent="0.35">
      <c r="V4763" s="41" t="str">
        <f t="shared" si="84"/>
        <v/>
      </c>
      <c r="W4763" s="41"/>
      <c r="X4763" s="41"/>
      <c r="Y4763" s="41"/>
      <c r="AJ4763" s="41"/>
    </row>
    <row r="4764" spans="22:36" x14ac:dyDescent="0.35">
      <c r="V4764" s="41" t="str">
        <f t="shared" si="84"/>
        <v/>
      </c>
      <c r="W4764" s="41"/>
      <c r="X4764" s="41"/>
      <c r="Y4764" s="41"/>
      <c r="AJ4764" s="41"/>
    </row>
    <row r="4765" spans="22:36" x14ac:dyDescent="0.35">
      <c r="V4765" s="41" t="str">
        <f t="shared" si="84"/>
        <v/>
      </c>
      <c r="W4765" s="41"/>
      <c r="X4765" s="41"/>
      <c r="Y4765" s="41"/>
      <c r="AJ4765" s="41"/>
    </row>
    <row r="4766" spans="22:36" x14ac:dyDescent="0.35">
      <c r="V4766" s="41" t="str">
        <f t="shared" si="84"/>
        <v/>
      </c>
      <c r="W4766" s="41"/>
      <c r="X4766" s="41"/>
      <c r="Y4766" s="41"/>
      <c r="AJ4766" s="41"/>
    </row>
    <row r="4767" spans="22:36" x14ac:dyDescent="0.35">
      <c r="V4767" s="41" t="str">
        <f t="shared" si="84"/>
        <v/>
      </c>
      <c r="W4767" s="41"/>
      <c r="X4767" s="41"/>
      <c r="Y4767" s="41"/>
      <c r="AJ4767" s="41"/>
    </row>
    <row r="4768" spans="22:36" x14ac:dyDescent="0.35">
      <c r="V4768" s="41" t="str">
        <f t="shared" si="84"/>
        <v/>
      </c>
      <c r="W4768" s="41"/>
      <c r="X4768" s="41"/>
      <c r="Y4768" s="41"/>
      <c r="AJ4768" s="41"/>
    </row>
    <row r="4769" spans="22:36" x14ac:dyDescent="0.35">
      <c r="V4769" s="41" t="str">
        <f t="shared" si="84"/>
        <v/>
      </c>
      <c r="W4769" s="41"/>
      <c r="X4769" s="41"/>
      <c r="Y4769" s="41"/>
      <c r="AJ4769" s="41"/>
    </row>
    <row r="4770" spans="22:36" x14ac:dyDescent="0.35">
      <c r="V4770" s="41" t="str">
        <f t="shared" si="84"/>
        <v/>
      </c>
      <c r="W4770" s="41"/>
      <c r="X4770" s="41"/>
      <c r="Y4770" s="41"/>
      <c r="AJ4770" s="41"/>
    </row>
    <row r="4771" spans="22:36" x14ac:dyDescent="0.35">
      <c r="V4771" s="41" t="str">
        <f t="shared" si="84"/>
        <v/>
      </c>
      <c r="W4771" s="41"/>
      <c r="X4771" s="41"/>
      <c r="Y4771" s="41"/>
      <c r="AJ4771" s="41"/>
    </row>
    <row r="4772" spans="22:36" x14ac:dyDescent="0.35">
      <c r="V4772" s="41" t="str">
        <f t="shared" si="84"/>
        <v/>
      </c>
      <c r="W4772" s="41"/>
      <c r="X4772" s="41"/>
      <c r="Y4772" s="41"/>
      <c r="AJ4772" s="41"/>
    </row>
    <row r="4773" spans="22:36" x14ac:dyDescent="0.35">
      <c r="V4773" s="41" t="str">
        <f t="shared" si="84"/>
        <v/>
      </c>
      <c r="W4773" s="41"/>
      <c r="X4773" s="41"/>
      <c r="Y4773" s="41"/>
      <c r="AJ4773" s="41"/>
    </row>
    <row r="4774" spans="22:36" x14ac:dyDescent="0.35">
      <c r="V4774" s="41" t="str">
        <f t="shared" si="84"/>
        <v/>
      </c>
      <c r="W4774" s="41"/>
      <c r="X4774" s="41"/>
      <c r="Y4774" s="41"/>
      <c r="AJ4774" s="41"/>
    </row>
    <row r="4775" spans="22:36" x14ac:dyDescent="0.35">
      <c r="V4775" s="41" t="str">
        <f t="shared" si="84"/>
        <v/>
      </c>
      <c r="W4775" s="41"/>
      <c r="X4775" s="41"/>
      <c r="Y4775" s="41"/>
      <c r="AJ4775" s="41"/>
    </row>
    <row r="4776" spans="22:36" x14ac:dyDescent="0.35">
      <c r="V4776" s="41" t="str">
        <f t="shared" si="84"/>
        <v/>
      </c>
      <c r="W4776" s="41"/>
      <c r="X4776" s="41"/>
      <c r="Y4776" s="41"/>
      <c r="AJ4776" s="41"/>
    </row>
    <row r="4777" spans="22:36" x14ac:dyDescent="0.35">
      <c r="V4777" s="41" t="str">
        <f t="shared" si="84"/>
        <v/>
      </c>
      <c r="W4777" s="41"/>
      <c r="X4777" s="41"/>
      <c r="Y4777" s="41"/>
      <c r="AJ4777" s="41"/>
    </row>
    <row r="4778" spans="22:36" x14ac:dyDescent="0.35">
      <c r="V4778" s="41" t="str">
        <f t="shared" si="84"/>
        <v/>
      </c>
      <c r="W4778" s="41"/>
      <c r="X4778" s="41"/>
      <c r="Y4778" s="41"/>
      <c r="AJ4778" s="41"/>
    </row>
    <row r="4779" spans="22:36" x14ac:dyDescent="0.35">
      <c r="V4779" s="41" t="str">
        <f t="shared" si="84"/>
        <v/>
      </c>
      <c r="W4779" s="41"/>
      <c r="X4779" s="41"/>
      <c r="Y4779" s="41"/>
      <c r="AJ4779" s="41"/>
    </row>
    <row r="4780" spans="22:36" x14ac:dyDescent="0.35">
      <c r="V4780" s="41" t="str">
        <f t="shared" si="84"/>
        <v/>
      </c>
      <c r="W4780" s="41"/>
      <c r="X4780" s="41"/>
      <c r="Y4780" s="41"/>
      <c r="AJ4780" s="41"/>
    </row>
    <row r="4781" spans="22:36" x14ac:dyDescent="0.35">
      <c r="V4781" s="41" t="str">
        <f t="shared" si="84"/>
        <v/>
      </c>
      <c r="W4781" s="41"/>
      <c r="X4781" s="41"/>
      <c r="Y4781" s="41"/>
      <c r="AJ4781" s="41"/>
    </row>
    <row r="4782" spans="22:36" x14ac:dyDescent="0.35">
      <c r="V4782" s="41" t="str">
        <f t="shared" si="84"/>
        <v/>
      </c>
      <c r="W4782" s="41"/>
      <c r="X4782" s="41"/>
      <c r="Y4782" s="41"/>
      <c r="AJ4782" s="41"/>
    </row>
    <row r="4783" spans="22:36" x14ac:dyDescent="0.35">
      <c r="V4783" s="41" t="str">
        <f t="shared" si="84"/>
        <v/>
      </c>
      <c r="W4783" s="41"/>
      <c r="X4783" s="41"/>
      <c r="Y4783" s="41"/>
      <c r="AJ4783" s="41"/>
    </row>
    <row r="4784" spans="22:36" x14ac:dyDescent="0.35">
      <c r="V4784" s="41" t="str">
        <f t="shared" si="84"/>
        <v/>
      </c>
      <c r="W4784" s="41"/>
      <c r="X4784" s="41"/>
      <c r="Y4784" s="41"/>
      <c r="AJ4784" s="41"/>
    </row>
    <row r="4785" spans="22:36" x14ac:dyDescent="0.35">
      <c r="V4785" s="41" t="str">
        <f t="shared" si="84"/>
        <v/>
      </c>
      <c r="W4785" s="41"/>
      <c r="X4785" s="41"/>
      <c r="Y4785" s="41"/>
      <c r="AJ4785" s="41"/>
    </row>
    <row r="4786" spans="22:36" x14ac:dyDescent="0.35">
      <c r="V4786" s="41" t="str">
        <f t="shared" si="84"/>
        <v/>
      </c>
      <c r="W4786" s="41"/>
      <c r="X4786" s="41"/>
      <c r="Y4786" s="41"/>
      <c r="AJ4786" s="41"/>
    </row>
    <row r="4787" spans="22:36" x14ac:dyDescent="0.35">
      <c r="V4787" s="41" t="str">
        <f t="shared" si="84"/>
        <v/>
      </c>
      <c r="W4787" s="41"/>
      <c r="X4787" s="41"/>
      <c r="Y4787" s="41"/>
      <c r="AJ4787" s="41"/>
    </row>
    <row r="4788" spans="22:36" x14ac:dyDescent="0.35">
      <c r="V4788" s="41" t="str">
        <f t="shared" si="84"/>
        <v/>
      </c>
      <c r="W4788" s="41"/>
      <c r="X4788" s="41"/>
      <c r="Y4788" s="41"/>
      <c r="AJ4788" s="41"/>
    </row>
    <row r="4789" spans="22:36" x14ac:dyDescent="0.35">
      <c r="V4789" s="41" t="str">
        <f t="shared" si="84"/>
        <v/>
      </c>
      <c r="W4789" s="41"/>
      <c r="X4789" s="41"/>
      <c r="Y4789" s="41"/>
      <c r="AJ4789" s="41"/>
    </row>
    <row r="4790" spans="22:36" x14ac:dyDescent="0.35">
      <c r="V4790" s="41" t="str">
        <f t="shared" si="84"/>
        <v/>
      </c>
      <c r="W4790" s="41"/>
      <c r="X4790" s="41"/>
      <c r="Y4790" s="41"/>
      <c r="AJ4790" s="41"/>
    </row>
    <row r="4791" spans="22:36" x14ac:dyDescent="0.35">
      <c r="V4791" s="41" t="str">
        <f t="shared" si="84"/>
        <v/>
      </c>
      <c r="W4791" s="41"/>
      <c r="X4791" s="41"/>
      <c r="Y4791" s="41"/>
      <c r="AJ4791" s="41"/>
    </row>
    <row r="4792" spans="22:36" x14ac:dyDescent="0.35">
      <c r="V4792" s="41" t="str">
        <f t="shared" si="84"/>
        <v/>
      </c>
      <c r="W4792" s="41"/>
      <c r="X4792" s="41"/>
      <c r="Y4792" s="41"/>
      <c r="AJ4792" s="41"/>
    </row>
    <row r="4793" spans="22:36" x14ac:dyDescent="0.35">
      <c r="V4793" s="41" t="str">
        <f t="shared" si="84"/>
        <v/>
      </c>
      <c r="W4793" s="41"/>
      <c r="X4793" s="41"/>
      <c r="Y4793" s="41"/>
      <c r="AJ4793" s="41"/>
    </row>
    <row r="4794" spans="22:36" x14ac:dyDescent="0.35">
      <c r="V4794" s="41" t="str">
        <f t="shared" si="84"/>
        <v/>
      </c>
      <c r="W4794" s="41"/>
      <c r="X4794" s="41"/>
      <c r="Y4794" s="41"/>
      <c r="AJ4794" s="41"/>
    </row>
    <row r="4795" spans="22:36" x14ac:dyDescent="0.35">
      <c r="V4795" s="41" t="str">
        <f t="shared" si="84"/>
        <v/>
      </c>
      <c r="W4795" s="41"/>
      <c r="X4795" s="41"/>
      <c r="Y4795" s="41"/>
      <c r="AJ4795" s="41"/>
    </row>
    <row r="4796" spans="22:36" x14ac:dyDescent="0.35">
      <c r="V4796" s="41" t="str">
        <f t="shared" si="84"/>
        <v/>
      </c>
      <c r="W4796" s="41"/>
      <c r="X4796" s="41"/>
      <c r="Y4796" s="41"/>
      <c r="AJ4796" s="41"/>
    </row>
    <row r="4797" spans="22:36" x14ac:dyDescent="0.35">
      <c r="V4797" s="41" t="str">
        <f t="shared" si="84"/>
        <v/>
      </c>
      <c r="W4797" s="41"/>
      <c r="X4797" s="41"/>
      <c r="Y4797" s="41"/>
      <c r="AJ4797" s="41"/>
    </row>
    <row r="4798" spans="22:36" x14ac:dyDescent="0.35">
      <c r="V4798" s="41" t="str">
        <f t="shared" si="84"/>
        <v/>
      </c>
      <c r="W4798" s="41"/>
      <c r="X4798" s="41"/>
      <c r="Y4798" s="41"/>
      <c r="AJ4798" s="41"/>
    </row>
    <row r="4799" spans="22:36" x14ac:dyDescent="0.35">
      <c r="V4799" s="41" t="str">
        <f t="shared" si="84"/>
        <v/>
      </c>
      <c r="W4799" s="41"/>
      <c r="X4799" s="41"/>
      <c r="Y4799" s="41"/>
      <c r="AJ4799" s="41"/>
    </row>
    <row r="4800" spans="22:36" x14ac:dyDescent="0.35">
      <c r="V4800" s="41" t="str">
        <f t="shared" si="84"/>
        <v/>
      </c>
      <c r="W4800" s="41"/>
      <c r="X4800" s="41"/>
      <c r="Y4800" s="41"/>
      <c r="AJ4800" s="41"/>
    </row>
    <row r="4801" spans="22:36" x14ac:dyDescent="0.35">
      <c r="V4801" s="41" t="str">
        <f t="shared" si="84"/>
        <v/>
      </c>
      <c r="W4801" s="41"/>
      <c r="X4801" s="41"/>
      <c r="Y4801" s="41"/>
      <c r="AJ4801" s="41"/>
    </row>
    <row r="4802" spans="22:36" x14ac:dyDescent="0.35">
      <c r="V4802" s="41" t="str">
        <f t="shared" si="84"/>
        <v/>
      </c>
      <c r="W4802" s="41"/>
      <c r="X4802" s="41"/>
      <c r="Y4802" s="41"/>
      <c r="AJ4802" s="41"/>
    </row>
    <row r="4803" spans="22:36" x14ac:dyDescent="0.35">
      <c r="V4803" s="41" t="str">
        <f t="shared" si="84"/>
        <v/>
      </c>
      <c r="W4803" s="41"/>
      <c r="X4803" s="41"/>
      <c r="Y4803" s="41"/>
      <c r="AJ4803" s="41"/>
    </row>
    <row r="4804" spans="22:36" x14ac:dyDescent="0.35">
      <c r="V4804" s="41" t="str">
        <f t="shared" si="84"/>
        <v/>
      </c>
      <c r="W4804" s="41"/>
      <c r="X4804" s="41"/>
      <c r="Y4804" s="41"/>
      <c r="AJ4804" s="41"/>
    </row>
    <row r="4805" spans="22:36" x14ac:dyDescent="0.35">
      <c r="V4805" s="41" t="str">
        <f t="shared" si="84"/>
        <v/>
      </c>
      <c r="W4805" s="41"/>
      <c r="X4805" s="41"/>
      <c r="Y4805" s="41"/>
      <c r="AJ4805" s="41"/>
    </row>
    <row r="4806" spans="22:36" x14ac:dyDescent="0.35">
      <c r="V4806" s="41" t="str">
        <f t="shared" si="84"/>
        <v/>
      </c>
      <c r="W4806" s="41"/>
      <c r="X4806" s="41"/>
      <c r="Y4806" s="41"/>
      <c r="AJ4806" s="41"/>
    </row>
    <row r="4807" spans="22:36" x14ac:dyDescent="0.35">
      <c r="V4807" s="41" t="str">
        <f t="shared" si="84"/>
        <v/>
      </c>
      <c r="W4807" s="41"/>
      <c r="X4807" s="41"/>
      <c r="Y4807" s="41"/>
      <c r="AJ4807" s="41"/>
    </row>
    <row r="4808" spans="22:36" x14ac:dyDescent="0.35">
      <c r="V4808" s="41" t="str">
        <f t="shared" si="84"/>
        <v/>
      </c>
      <c r="W4808" s="41"/>
      <c r="X4808" s="41"/>
      <c r="Y4808" s="41"/>
      <c r="AJ4808" s="41"/>
    </row>
    <row r="4809" spans="22:36" x14ac:dyDescent="0.35">
      <c r="V4809" s="41" t="str">
        <f t="shared" si="84"/>
        <v/>
      </c>
      <c r="W4809" s="41"/>
      <c r="X4809" s="41"/>
      <c r="Y4809" s="41"/>
      <c r="AJ4809" s="41"/>
    </row>
    <row r="4810" spans="22:36" x14ac:dyDescent="0.35">
      <c r="V4810" s="41" t="str">
        <f t="shared" ref="V4810:V4873" si="85">IF(AND(E4809&lt;&gt;"",J4809&lt;&gt;"",K4809&lt;&gt;""),
IF(AND(E4809="Ducted",J4809&lt;10,K4809&lt;3.5),"ERROR: AEER must be greater than 3.5",
IF(AND(E4809="Ducted",J4809&gt;=10,J4809&lt;25,K4809&lt;3.4),"ERROR: AEER must be greater than 3.4",
IF(AND(E4809="Ducted",J4809&gt;=25,J4809&lt;=39,K4809&lt;3.4),"ERROR: AEER must be greater than 3.4",
IF(AND(E4809="Ducted",J4809&gt;39,J4809&lt;=65,K4809&lt;3.2),"ERROR: AEER must be greater than 3.2",
IF(AND(E4809="Non-ducted",J4809&lt;4,K4809&lt;4.1),"ERROR: AEER must be greater than 4.1",
IF(AND(E4809="Non-ducted",J4809&gt;=4,J4809&lt;7,K4809&lt;3.7),"ERROR: AEER must be greater than 3.7",
IF(AND(E4809="Non-ducted",J4809&gt;=7,J4809&lt;10,K4809&lt;3.7),"ERROR: AEER must be greater than 3.7",
IF(AND(E4809="Non-ducted",J4809&gt;=10,J4809&lt;=39,K4809&lt;3.6),"ERROR: AEER must be greater than 3.6",
IF(AND(E4809="Non-ducted",J4809&gt;39,J4809&lt;=65,K4809&lt;3.4),"ERROR: AEER must be greater than 3.4",""))))))))),"")</f>
        <v/>
      </c>
      <c r="W4810" s="41"/>
      <c r="X4810" s="41"/>
      <c r="Y4810" s="41"/>
      <c r="AJ4810" s="41"/>
    </row>
    <row r="4811" spans="22:36" x14ac:dyDescent="0.35">
      <c r="V4811" s="41" t="str">
        <f t="shared" si="85"/>
        <v/>
      </c>
      <c r="W4811" s="41"/>
      <c r="X4811" s="41"/>
      <c r="Y4811" s="41"/>
      <c r="AJ4811" s="41"/>
    </row>
    <row r="4812" spans="22:36" x14ac:dyDescent="0.35">
      <c r="V4812" s="41" t="str">
        <f t="shared" si="85"/>
        <v/>
      </c>
      <c r="W4812" s="41"/>
      <c r="X4812" s="41"/>
      <c r="Y4812" s="41"/>
      <c r="AJ4812" s="41"/>
    </row>
    <row r="4813" spans="22:36" x14ac:dyDescent="0.35">
      <c r="V4813" s="41" t="str">
        <f t="shared" si="85"/>
        <v/>
      </c>
      <c r="W4813" s="41"/>
      <c r="X4813" s="41"/>
      <c r="Y4813" s="41"/>
      <c r="AJ4813" s="41"/>
    </row>
    <row r="4814" spans="22:36" x14ac:dyDescent="0.35">
      <c r="V4814" s="41" t="str">
        <f t="shared" si="85"/>
        <v/>
      </c>
      <c r="W4814" s="41"/>
      <c r="X4814" s="41"/>
      <c r="Y4814" s="41"/>
      <c r="AJ4814" s="41"/>
    </row>
    <row r="4815" spans="22:36" x14ac:dyDescent="0.35">
      <c r="V4815" s="41" t="str">
        <f t="shared" si="85"/>
        <v/>
      </c>
      <c r="W4815" s="41"/>
      <c r="X4815" s="41"/>
      <c r="Y4815" s="41"/>
      <c r="AJ4815" s="41"/>
    </row>
    <row r="4816" spans="22:36" x14ac:dyDescent="0.35">
      <c r="V4816" s="41" t="str">
        <f t="shared" si="85"/>
        <v/>
      </c>
      <c r="W4816" s="41"/>
      <c r="X4816" s="41"/>
      <c r="Y4816" s="41"/>
      <c r="AJ4816" s="41"/>
    </row>
    <row r="4817" spans="22:36" x14ac:dyDescent="0.35">
      <c r="V4817" s="41" t="str">
        <f t="shared" si="85"/>
        <v/>
      </c>
      <c r="W4817" s="41"/>
      <c r="X4817" s="41"/>
      <c r="Y4817" s="41"/>
      <c r="AJ4817" s="41"/>
    </row>
    <row r="4818" spans="22:36" x14ac:dyDescent="0.35">
      <c r="V4818" s="41" t="str">
        <f t="shared" si="85"/>
        <v/>
      </c>
      <c r="W4818" s="41"/>
      <c r="X4818" s="41"/>
      <c r="Y4818" s="41"/>
      <c r="AJ4818" s="41"/>
    </row>
    <row r="4819" spans="22:36" x14ac:dyDescent="0.35">
      <c r="V4819" s="41" t="str">
        <f t="shared" si="85"/>
        <v/>
      </c>
      <c r="W4819" s="41"/>
      <c r="X4819" s="41"/>
      <c r="Y4819" s="41"/>
      <c r="AJ4819" s="41"/>
    </row>
    <row r="4820" spans="22:36" x14ac:dyDescent="0.35">
      <c r="V4820" s="41" t="str">
        <f t="shared" si="85"/>
        <v/>
      </c>
      <c r="W4820" s="41"/>
      <c r="X4820" s="41"/>
      <c r="Y4820" s="41"/>
      <c r="AJ4820" s="41"/>
    </row>
    <row r="4821" spans="22:36" x14ac:dyDescent="0.35">
      <c r="V4821" s="41" t="str">
        <f t="shared" si="85"/>
        <v/>
      </c>
      <c r="W4821" s="41"/>
      <c r="X4821" s="41"/>
      <c r="Y4821" s="41"/>
      <c r="AJ4821" s="41"/>
    </row>
    <row r="4822" spans="22:36" x14ac:dyDescent="0.35">
      <c r="V4822" s="41" t="str">
        <f t="shared" si="85"/>
        <v/>
      </c>
      <c r="W4822" s="41"/>
      <c r="X4822" s="41"/>
      <c r="Y4822" s="41"/>
      <c r="AJ4822" s="41"/>
    </row>
    <row r="4823" spans="22:36" x14ac:dyDescent="0.35">
      <c r="V4823" s="41" t="str">
        <f t="shared" si="85"/>
        <v/>
      </c>
      <c r="W4823" s="41"/>
      <c r="X4823" s="41"/>
      <c r="Y4823" s="41"/>
      <c r="AJ4823" s="41"/>
    </row>
    <row r="4824" spans="22:36" x14ac:dyDescent="0.35">
      <c r="V4824" s="41" t="str">
        <f t="shared" si="85"/>
        <v/>
      </c>
      <c r="W4824" s="41"/>
      <c r="X4824" s="41"/>
      <c r="Y4824" s="41"/>
      <c r="AJ4824" s="41"/>
    </row>
    <row r="4825" spans="22:36" x14ac:dyDescent="0.35">
      <c r="V4825" s="41" t="str">
        <f t="shared" si="85"/>
        <v/>
      </c>
      <c r="W4825" s="41"/>
      <c r="X4825" s="41"/>
      <c r="Y4825" s="41"/>
      <c r="AJ4825" s="41"/>
    </row>
    <row r="4826" spans="22:36" x14ac:dyDescent="0.35">
      <c r="V4826" s="41" t="str">
        <f t="shared" si="85"/>
        <v/>
      </c>
      <c r="W4826" s="41"/>
      <c r="X4826" s="41"/>
      <c r="Y4826" s="41"/>
      <c r="AJ4826" s="41"/>
    </row>
    <row r="4827" spans="22:36" x14ac:dyDescent="0.35">
      <c r="V4827" s="41" t="str">
        <f t="shared" si="85"/>
        <v/>
      </c>
      <c r="W4827" s="41"/>
      <c r="X4827" s="41"/>
      <c r="Y4827" s="41"/>
      <c r="AJ4827" s="41"/>
    </row>
    <row r="4828" spans="22:36" x14ac:dyDescent="0.35">
      <c r="V4828" s="41" t="str">
        <f t="shared" si="85"/>
        <v/>
      </c>
      <c r="W4828" s="41"/>
      <c r="X4828" s="41"/>
      <c r="Y4828" s="41"/>
      <c r="AJ4828" s="41"/>
    </row>
    <row r="4829" spans="22:36" x14ac:dyDescent="0.35">
      <c r="V4829" s="41" t="str">
        <f t="shared" si="85"/>
        <v/>
      </c>
      <c r="W4829" s="41"/>
      <c r="X4829" s="41"/>
      <c r="Y4829" s="41"/>
      <c r="AJ4829" s="41"/>
    </row>
    <row r="4830" spans="22:36" x14ac:dyDescent="0.35">
      <c r="V4830" s="41" t="str">
        <f t="shared" si="85"/>
        <v/>
      </c>
      <c r="W4830" s="41"/>
      <c r="X4830" s="41"/>
      <c r="Y4830" s="41"/>
      <c r="AJ4830" s="41"/>
    </row>
    <row r="4831" spans="22:36" x14ac:dyDescent="0.35">
      <c r="V4831" s="41" t="str">
        <f t="shared" si="85"/>
        <v/>
      </c>
      <c r="W4831" s="41"/>
      <c r="X4831" s="41"/>
      <c r="Y4831" s="41"/>
      <c r="AJ4831" s="41"/>
    </row>
    <row r="4832" spans="22:36" x14ac:dyDescent="0.35">
      <c r="V4832" s="41" t="str">
        <f t="shared" si="85"/>
        <v/>
      </c>
      <c r="W4832" s="41"/>
      <c r="X4832" s="41"/>
      <c r="Y4832" s="41"/>
      <c r="AJ4832" s="41"/>
    </row>
    <row r="4833" spans="22:36" x14ac:dyDescent="0.35">
      <c r="V4833" s="41" t="str">
        <f t="shared" si="85"/>
        <v/>
      </c>
      <c r="W4833" s="41"/>
      <c r="X4833" s="41"/>
      <c r="Y4833" s="41"/>
      <c r="AJ4833" s="41"/>
    </row>
    <row r="4834" spans="22:36" x14ac:dyDescent="0.35">
      <c r="V4834" s="41" t="str">
        <f t="shared" si="85"/>
        <v/>
      </c>
      <c r="W4834" s="41"/>
      <c r="X4834" s="41"/>
      <c r="Y4834" s="41"/>
      <c r="AJ4834" s="41"/>
    </row>
    <row r="4835" spans="22:36" x14ac:dyDescent="0.35">
      <c r="V4835" s="41" t="str">
        <f t="shared" si="85"/>
        <v/>
      </c>
      <c r="W4835" s="41"/>
      <c r="X4835" s="41"/>
      <c r="Y4835" s="41"/>
      <c r="AJ4835" s="41"/>
    </row>
    <row r="4836" spans="22:36" x14ac:dyDescent="0.35">
      <c r="V4836" s="41" t="str">
        <f t="shared" si="85"/>
        <v/>
      </c>
      <c r="W4836" s="41"/>
      <c r="X4836" s="41"/>
      <c r="Y4836" s="41"/>
      <c r="AJ4836" s="41"/>
    </row>
    <row r="4837" spans="22:36" x14ac:dyDescent="0.35">
      <c r="V4837" s="41" t="str">
        <f t="shared" si="85"/>
        <v/>
      </c>
      <c r="W4837" s="41"/>
      <c r="X4837" s="41"/>
      <c r="Y4837" s="41"/>
      <c r="AJ4837" s="41"/>
    </row>
    <row r="4838" spans="22:36" x14ac:dyDescent="0.35">
      <c r="V4838" s="41" t="str">
        <f t="shared" si="85"/>
        <v/>
      </c>
      <c r="W4838" s="41"/>
      <c r="X4838" s="41"/>
      <c r="Y4838" s="41"/>
      <c r="AJ4838" s="41"/>
    </row>
    <row r="4839" spans="22:36" x14ac:dyDescent="0.35">
      <c r="V4839" s="41" t="str">
        <f t="shared" si="85"/>
        <v/>
      </c>
      <c r="W4839" s="41"/>
      <c r="X4839" s="41"/>
      <c r="Y4839" s="41"/>
      <c r="AJ4839" s="41"/>
    </row>
    <row r="4840" spans="22:36" x14ac:dyDescent="0.35">
      <c r="V4840" s="41" t="str">
        <f t="shared" si="85"/>
        <v/>
      </c>
      <c r="W4840" s="41"/>
      <c r="X4840" s="41"/>
      <c r="Y4840" s="41"/>
      <c r="AJ4840" s="41"/>
    </row>
    <row r="4841" spans="22:36" x14ac:dyDescent="0.35">
      <c r="V4841" s="41" t="str">
        <f t="shared" si="85"/>
        <v/>
      </c>
      <c r="W4841" s="41"/>
      <c r="X4841" s="41"/>
      <c r="Y4841" s="41"/>
      <c r="AJ4841" s="41"/>
    </row>
    <row r="4842" spans="22:36" x14ac:dyDescent="0.35">
      <c r="V4842" s="41" t="str">
        <f t="shared" si="85"/>
        <v/>
      </c>
      <c r="W4842" s="41"/>
      <c r="X4842" s="41"/>
      <c r="Y4842" s="41"/>
      <c r="AJ4842" s="41"/>
    </row>
    <row r="4843" spans="22:36" x14ac:dyDescent="0.35">
      <c r="V4843" s="41" t="str">
        <f t="shared" si="85"/>
        <v/>
      </c>
      <c r="W4843" s="41"/>
      <c r="X4843" s="41"/>
      <c r="Y4843" s="41"/>
      <c r="AJ4843" s="41"/>
    </row>
    <row r="4844" spans="22:36" x14ac:dyDescent="0.35">
      <c r="V4844" s="41" t="str">
        <f t="shared" si="85"/>
        <v/>
      </c>
      <c r="W4844" s="41"/>
      <c r="X4844" s="41"/>
      <c r="Y4844" s="41"/>
      <c r="AJ4844" s="41"/>
    </row>
    <row r="4845" spans="22:36" x14ac:dyDescent="0.35">
      <c r="V4845" s="41" t="str">
        <f t="shared" si="85"/>
        <v/>
      </c>
      <c r="W4845" s="41"/>
      <c r="X4845" s="41"/>
      <c r="Y4845" s="41"/>
      <c r="AJ4845" s="41"/>
    </row>
    <row r="4846" spans="22:36" x14ac:dyDescent="0.35">
      <c r="V4846" s="41" t="str">
        <f t="shared" si="85"/>
        <v/>
      </c>
      <c r="W4846" s="41"/>
      <c r="X4846" s="41"/>
      <c r="Y4846" s="41"/>
      <c r="AJ4846" s="41"/>
    </row>
    <row r="4847" spans="22:36" x14ac:dyDescent="0.35">
      <c r="V4847" s="41" t="str">
        <f t="shared" si="85"/>
        <v/>
      </c>
      <c r="W4847" s="41"/>
      <c r="X4847" s="41"/>
      <c r="Y4847" s="41"/>
      <c r="AJ4847" s="41"/>
    </row>
    <row r="4848" spans="22:36" x14ac:dyDescent="0.35">
      <c r="V4848" s="41" t="str">
        <f t="shared" si="85"/>
        <v/>
      </c>
      <c r="W4848" s="41"/>
      <c r="X4848" s="41"/>
      <c r="Y4848" s="41"/>
      <c r="AJ4848" s="41"/>
    </row>
    <row r="4849" spans="22:36" x14ac:dyDescent="0.35">
      <c r="V4849" s="41" t="str">
        <f t="shared" si="85"/>
        <v/>
      </c>
      <c r="W4849" s="41"/>
      <c r="X4849" s="41"/>
      <c r="Y4849" s="41"/>
      <c r="AJ4849" s="41"/>
    </row>
    <row r="4850" spans="22:36" x14ac:dyDescent="0.35">
      <c r="V4850" s="41" t="str">
        <f t="shared" si="85"/>
        <v/>
      </c>
      <c r="W4850" s="41"/>
      <c r="X4850" s="41"/>
      <c r="Y4850" s="41"/>
      <c r="AJ4850" s="41"/>
    </row>
    <row r="4851" spans="22:36" x14ac:dyDescent="0.35">
      <c r="V4851" s="41" t="str">
        <f t="shared" si="85"/>
        <v/>
      </c>
      <c r="W4851" s="41"/>
      <c r="X4851" s="41"/>
      <c r="Y4851" s="41"/>
      <c r="AJ4851" s="41"/>
    </row>
    <row r="4852" spans="22:36" x14ac:dyDescent="0.35">
      <c r="V4852" s="41" t="str">
        <f t="shared" si="85"/>
        <v/>
      </c>
      <c r="W4852" s="41"/>
      <c r="X4852" s="41"/>
      <c r="Y4852" s="41"/>
      <c r="AJ4852" s="41"/>
    </row>
    <row r="4853" spans="22:36" x14ac:dyDescent="0.35">
      <c r="V4853" s="41" t="str">
        <f t="shared" si="85"/>
        <v/>
      </c>
      <c r="W4853" s="41"/>
      <c r="X4853" s="41"/>
      <c r="Y4853" s="41"/>
      <c r="AJ4853" s="41"/>
    </row>
    <row r="4854" spans="22:36" x14ac:dyDescent="0.35">
      <c r="V4854" s="41" t="str">
        <f t="shared" si="85"/>
        <v/>
      </c>
      <c r="W4854" s="41"/>
      <c r="X4854" s="41"/>
      <c r="Y4854" s="41"/>
      <c r="AJ4854" s="41"/>
    </row>
    <row r="4855" spans="22:36" x14ac:dyDescent="0.35">
      <c r="V4855" s="41" t="str">
        <f t="shared" si="85"/>
        <v/>
      </c>
      <c r="W4855" s="41"/>
      <c r="X4855" s="41"/>
      <c r="Y4855" s="41"/>
      <c r="AJ4855" s="41"/>
    </row>
    <row r="4856" spans="22:36" x14ac:dyDescent="0.35">
      <c r="V4856" s="41" t="str">
        <f t="shared" si="85"/>
        <v/>
      </c>
      <c r="W4856" s="41"/>
      <c r="X4856" s="41"/>
      <c r="Y4856" s="41"/>
      <c r="AJ4856" s="41"/>
    </row>
    <row r="4857" spans="22:36" x14ac:dyDescent="0.35">
      <c r="V4857" s="41" t="str">
        <f t="shared" si="85"/>
        <v/>
      </c>
      <c r="W4857" s="41"/>
      <c r="X4857" s="41"/>
      <c r="Y4857" s="41"/>
      <c r="AJ4857" s="41"/>
    </row>
    <row r="4858" spans="22:36" x14ac:dyDescent="0.35">
      <c r="V4858" s="41" t="str">
        <f t="shared" si="85"/>
        <v/>
      </c>
      <c r="W4858" s="41"/>
      <c r="X4858" s="41"/>
      <c r="Y4858" s="41"/>
      <c r="AJ4858" s="41"/>
    </row>
    <row r="4859" spans="22:36" x14ac:dyDescent="0.35">
      <c r="V4859" s="41" t="str">
        <f t="shared" si="85"/>
        <v/>
      </c>
      <c r="W4859" s="41"/>
      <c r="X4859" s="41"/>
      <c r="Y4859" s="41"/>
      <c r="AJ4859" s="41"/>
    </row>
    <row r="4860" spans="22:36" x14ac:dyDescent="0.35">
      <c r="V4860" s="41" t="str">
        <f t="shared" si="85"/>
        <v/>
      </c>
      <c r="W4860" s="41"/>
      <c r="X4860" s="41"/>
      <c r="Y4860" s="41"/>
      <c r="AJ4860" s="41"/>
    </row>
    <row r="4861" spans="22:36" x14ac:dyDescent="0.35">
      <c r="V4861" s="41" t="str">
        <f t="shared" si="85"/>
        <v/>
      </c>
      <c r="W4861" s="41"/>
      <c r="X4861" s="41"/>
      <c r="Y4861" s="41"/>
      <c r="AJ4861" s="41"/>
    </row>
    <row r="4862" spans="22:36" x14ac:dyDescent="0.35">
      <c r="V4862" s="41" t="str">
        <f t="shared" si="85"/>
        <v/>
      </c>
      <c r="W4862" s="41"/>
      <c r="X4862" s="41"/>
      <c r="Y4862" s="41"/>
      <c r="AJ4862" s="41"/>
    </row>
    <row r="4863" spans="22:36" x14ac:dyDescent="0.35">
      <c r="V4863" s="41" t="str">
        <f t="shared" si="85"/>
        <v/>
      </c>
      <c r="W4863" s="41"/>
      <c r="X4863" s="41"/>
      <c r="Y4863" s="41"/>
      <c r="AJ4863" s="41"/>
    </row>
    <row r="4864" spans="22:36" x14ac:dyDescent="0.35">
      <c r="V4864" s="41" t="str">
        <f t="shared" si="85"/>
        <v/>
      </c>
      <c r="W4864" s="41"/>
      <c r="X4864" s="41"/>
      <c r="Y4864" s="41"/>
      <c r="AJ4864" s="41"/>
    </row>
    <row r="4865" spans="22:36" x14ac:dyDescent="0.35">
      <c r="V4865" s="41" t="str">
        <f t="shared" si="85"/>
        <v/>
      </c>
      <c r="W4865" s="41"/>
      <c r="X4865" s="41"/>
      <c r="Y4865" s="41"/>
      <c r="AJ4865" s="41"/>
    </row>
    <row r="4866" spans="22:36" x14ac:dyDescent="0.35">
      <c r="V4866" s="41" t="str">
        <f t="shared" si="85"/>
        <v/>
      </c>
      <c r="W4866" s="41"/>
      <c r="X4866" s="41"/>
      <c r="Y4866" s="41"/>
      <c r="AJ4866" s="41"/>
    </row>
    <row r="4867" spans="22:36" x14ac:dyDescent="0.35">
      <c r="V4867" s="41" t="str">
        <f t="shared" si="85"/>
        <v/>
      </c>
      <c r="W4867" s="41"/>
      <c r="X4867" s="41"/>
      <c r="Y4867" s="41"/>
      <c r="AJ4867" s="41"/>
    </row>
    <row r="4868" spans="22:36" x14ac:dyDescent="0.35">
      <c r="V4868" s="41" t="str">
        <f t="shared" si="85"/>
        <v/>
      </c>
      <c r="W4868" s="41"/>
      <c r="X4868" s="41"/>
      <c r="Y4868" s="41"/>
      <c r="AJ4868" s="41"/>
    </row>
    <row r="4869" spans="22:36" x14ac:dyDescent="0.35">
      <c r="V4869" s="41" t="str">
        <f t="shared" si="85"/>
        <v/>
      </c>
      <c r="W4869" s="41"/>
      <c r="X4869" s="41"/>
      <c r="Y4869" s="41"/>
      <c r="AJ4869" s="41"/>
    </row>
    <row r="4870" spans="22:36" x14ac:dyDescent="0.35">
      <c r="V4870" s="41" t="str">
        <f t="shared" si="85"/>
        <v/>
      </c>
      <c r="W4870" s="41"/>
      <c r="X4870" s="41"/>
      <c r="Y4870" s="41"/>
      <c r="AJ4870" s="41"/>
    </row>
    <row r="4871" spans="22:36" x14ac:dyDescent="0.35">
      <c r="V4871" s="41" t="str">
        <f t="shared" si="85"/>
        <v/>
      </c>
      <c r="W4871" s="41"/>
      <c r="X4871" s="41"/>
      <c r="Y4871" s="41"/>
      <c r="AJ4871" s="41"/>
    </row>
    <row r="4872" spans="22:36" x14ac:dyDescent="0.35">
      <c r="V4872" s="41" t="str">
        <f t="shared" si="85"/>
        <v/>
      </c>
      <c r="W4872" s="41"/>
      <c r="X4872" s="41"/>
      <c r="Y4872" s="41"/>
      <c r="AJ4872" s="41"/>
    </row>
    <row r="4873" spans="22:36" x14ac:dyDescent="0.35">
      <c r="V4873" s="41" t="str">
        <f t="shared" si="85"/>
        <v/>
      </c>
      <c r="W4873" s="41"/>
      <c r="X4873" s="41"/>
      <c r="Y4873" s="41"/>
      <c r="AJ4873" s="41"/>
    </row>
    <row r="4874" spans="22:36" x14ac:dyDescent="0.35">
      <c r="V4874" s="41" t="str">
        <f t="shared" ref="V4874:V4937" si="86">IF(AND(E4873&lt;&gt;"",J4873&lt;&gt;"",K4873&lt;&gt;""),
IF(AND(E4873="Ducted",J4873&lt;10,K4873&lt;3.5),"ERROR: AEER must be greater than 3.5",
IF(AND(E4873="Ducted",J4873&gt;=10,J4873&lt;25,K4873&lt;3.4),"ERROR: AEER must be greater than 3.4",
IF(AND(E4873="Ducted",J4873&gt;=25,J4873&lt;=39,K4873&lt;3.4),"ERROR: AEER must be greater than 3.4",
IF(AND(E4873="Ducted",J4873&gt;39,J4873&lt;=65,K4873&lt;3.2),"ERROR: AEER must be greater than 3.2",
IF(AND(E4873="Non-ducted",J4873&lt;4,K4873&lt;4.1),"ERROR: AEER must be greater than 4.1",
IF(AND(E4873="Non-ducted",J4873&gt;=4,J4873&lt;7,K4873&lt;3.7),"ERROR: AEER must be greater than 3.7",
IF(AND(E4873="Non-ducted",J4873&gt;=7,J4873&lt;10,K4873&lt;3.7),"ERROR: AEER must be greater than 3.7",
IF(AND(E4873="Non-ducted",J4873&gt;=10,J4873&lt;=39,K4873&lt;3.6),"ERROR: AEER must be greater than 3.6",
IF(AND(E4873="Non-ducted",J4873&gt;39,J4873&lt;=65,K4873&lt;3.4),"ERROR: AEER must be greater than 3.4",""))))))))),"")</f>
        <v/>
      </c>
      <c r="W4874" s="41"/>
      <c r="X4874" s="41"/>
      <c r="Y4874" s="41"/>
      <c r="AJ4874" s="41"/>
    </row>
    <row r="4875" spans="22:36" x14ac:dyDescent="0.35">
      <c r="V4875" s="41" t="str">
        <f t="shared" si="86"/>
        <v/>
      </c>
      <c r="W4875" s="41"/>
      <c r="X4875" s="41"/>
      <c r="Y4875" s="41"/>
      <c r="AJ4875" s="41"/>
    </row>
    <row r="4876" spans="22:36" x14ac:dyDescent="0.35">
      <c r="V4876" s="41" t="str">
        <f t="shared" si="86"/>
        <v/>
      </c>
      <c r="W4876" s="41"/>
      <c r="X4876" s="41"/>
      <c r="Y4876" s="41"/>
      <c r="AJ4876" s="41"/>
    </row>
    <row r="4877" spans="22:36" x14ac:dyDescent="0.35">
      <c r="V4877" s="41" t="str">
        <f t="shared" si="86"/>
        <v/>
      </c>
      <c r="W4877" s="41"/>
      <c r="X4877" s="41"/>
      <c r="Y4877" s="41"/>
      <c r="AJ4877" s="41"/>
    </row>
    <row r="4878" spans="22:36" x14ac:dyDescent="0.35">
      <c r="V4878" s="41" t="str">
        <f t="shared" si="86"/>
        <v/>
      </c>
      <c r="W4878" s="41"/>
      <c r="X4878" s="41"/>
      <c r="Y4878" s="41"/>
      <c r="AJ4878" s="41"/>
    </row>
    <row r="4879" spans="22:36" x14ac:dyDescent="0.35">
      <c r="V4879" s="41" t="str">
        <f t="shared" si="86"/>
        <v/>
      </c>
      <c r="W4879" s="41"/>
      <c r="X4879" s="41"/>
      <c r="Y4879" s="41"/>
      <c r="AJ4879" s="41"/>
    </row>
    <row r="4880" spans="22:36" x14ac:dyDescent="0.35">
      <c r="V4880" s="41" t="str">
        <f t="shared" si="86"/>
        <v/>
      </c>
      <c r="W4880" s="41"/>
      <c r="X4880" s="41"/>
      <c r="Y4880" s="41"/>
      <c r="AJ4880" s="41"/>
    </row>
    <row r="4881" spans="22:36" x14ac:dyDescent="0.35">
      <c r="V4881" s="41" t="str">
        <f t="shared" si="86"/>
        <v/>
      </c>
      <c r="W4881" s="41"/>
      <c r="X4881" s="41"/>
      <c r="Y4881" s="41"/>
      <c r="AJ4881" s="41"/>
    </row>
    <row r="4882" spans="22:36" x14ac:dyDescent="0.35">
      <c r="V4882" s="41" t="str">
        <f t="shared" si="86"/>
        <v/>
      </c>
      <c r="W4882" s="41"/>
      <c r="X4882" s="41"/>
      <c r="Y4882" s="41"/>
      <c r="AJ4882" s="41"/>
    </row>
    <row r="4883" spans="22:36" x14ac:dyDescent="0.35">
      <c r="V4883" s="41" t="str">
        <f t="shared" si="86"/>
        <v/>
      </c>
      <c r="W4883" s="41"/>
      <c r="X4883" s="41"/>
      <c r="Y4883" s="41"/>
      <c r="AJ4883" s="41"/>
    </row>
    <row r="4884" spans="22:36" x14ac:dyDescent="0.35">
      <c r="V4884" s="41" t="str">
        <f t="shared" si="86"/>
        <v/>
      </c>
      <c r="W4884" s="41"/>
      <c r="X4884" s="41"/>
      <c r="Y4884" s="41"/>
      <c r="AJ4884" s="41"/>
    </row>
    <row r="4885" spans="22:36" x14ac:dyDescent="0.35">
      <c r="V4885" s="41" t="str">
        <f t="shared" si="86"/>
        <v/>
      </c>
      <c r="W4885" s="41"/>
      <c r="X4885" s="41"/>
      <c r="Y4885" s="41"/>
      <c r="AJ4885" s="41"/>
    </row>
    <row r="4886" spans="22:36" x14ac:dyDescent="0.35">
      <c r="V4886" s="41" t="str">
        <f t="shared" si="86"/>
        <v/>
      </c>
      <c r="W4886" s="41"/>
      <c r="X4886" s="41"/>
      <c r="Y4886" s="41"/>
      <c r="AJ4886" s="41"/>
    </row>
    <row r="4887" spans="22:36" x14ac:dyDescent="0.35">
      <c r="V4887" s="41" t="str">
        <f t="shared" si="86"/>
        <v/>
      </c>
      <c r="W4887" s="41"/>
      <c r="X4887" s="41"/>
      <c r="Y4887" s="41"/>
      <c r="AJ4887" s="41"/>
    </row>
    <row r="4888" spans="22:36" x14ac:dyDescent="0.35">
      <c r="V4888" s="41" t="str">
        <f t="shared" si="86"/>
        <v/>
      </c>
      <c r="W4888" s="41"/>
      <c r="X4888" s="41"/>
      <c r="Y4888" s="41"/>
      <c r="AJ4888" s="41"/>
    </row>
    <row r="4889" spans="22:36" x14ac:dyDescent="0.35">
      <c r="V4889" s="41" t="str">
        <f t="shared" si="86"/>
        <v/>
      </c>
      <c r="W4889" s="41"/>
      <c r="X4889" s="41"/>
      <c r="Y4889" s="41"/>
      <c r="AJ4889" s="41"/>
    </row>
    <row r="4890" spans="22:36" x14ac:dyDescent="0.35">
      <c r="V4890" s="41" t="str">
        <f t="shared" si="86"/>
        <v/>
      </c>
      <c r="W4890" s="41"/>
      <c r="X4890" s="41"/>
      <c r="Y4890" s="41"/>
      <c r="AJ4890" s="41"/>
    </row>
    <row r="4891" spans="22:36" x14ac:dyDescent="0.35">
      <c r="V4891" s="41" t="str">
        <f t="shared" si="86"/>
        <v/>
      </c>
      <c r="W4891" s="41"/>
      <c r="X4891" s="41"/>
      <c r="Y4891" s="41"/>
      <c r="AJ4891" s="41"/>
    </row>
    <row r="4892" spans="22:36" x14ac:dyDescent="0.35">
      <c r="V4892" s="41" t="str">
        <f t="shared" si="86"/>
        <v/>
      </c>
      <c r="W4892" s="41"/>
      <c r="X4892" s="41"/>
      <c r="Y4892" s="41"/>
      <c r="AJ4892" s="41"/>
    </row>
    <row r="4893" spans="22:36" x14ac:dyDescent="0.35">
      <c r="V4893" s="41" t="str">
        <f t="shared" si="86"/>
        <v/>
      </c>
      <c r="W4893" s="41"/>
      <c r="X4893" s="41"/>
      <c r="Y4893" s="41"/>
      <c r="AJ4893" s="41"/>
    </row>
    <row r="4894" spans="22:36" x14ac:dyDescent="0.35">
      <c r="V4894" s="41" t="str">
        <f t="shared" si="86"/>
        <v/>
      </c>
      <c r="W4894" s="41"/>
      <c r="X4894" s="41"/>
      <c r="Y4894" s="41"/>
      <c r="AJ4894" s="41"/>
    </row>
    <row r="4895" spans="22:36" x14ac:dyDescent="0.35">
      <c r="V4895" s="41" t="str">
        <f t="shared" si="86"/>
        <v/>
      </c>
      <c r="W4895" s="41"/>
      <c r="X4895" s="41"/>
      <c r="Y4895" s="41"/>
      <c r="AJ4895" s="41"/>
    </row>
    <row r="4896" spans="22:36" x14ac:dyDescent="0.35">
      <c r="V4896" s="41" t="str">
        <f t="shared" si="86"/>
        <v/>
      </c>
      <c r="W4896" s="41"/>
      <c r="X4896" s="41"/>
      <c r="Y4896" s="41"/>
      <c r="AJ4896" s="41"/>
    </row>
    <row r="4897" spans="22:36" x14ac:dyDescent="0.35">
      <c r="V4897" s="41" t="str">
        <f t="shared" si="86"/>
        <v/>
      </c>
      <c r="W4897" s="41"/>
      <c r="X4897" s="41"/>
      <c r="Y4897" s="41"/>
      <c r="AJ4897" s="41"/>
    </row>
    <row r="4898" spans="22:36" x14ac:dyDescent="0.35">
      <c r="V4898" s="41" t="str">
        <f t="shared" si="86"/>
        <v/>
      </c>
      <c r="W4898" s="41"/>
      <c r="X4898" s="41"/>
      <c r="Y4898" s="41"/>
      <c r="AJ4898" s="41"/>
    </row>
    <row r="4899" spans="22:36" x14ac:dyDescent="0.35">
      <c r="V4899" s="41" t="str">
        <f t="shared" si="86"/>
        <v/>
      </c>
      <c r="W4899" s="41"/>
      <c r="X4899" s="41"/>
      <c r="Y4899" s="41"/>
      <c r="AJ4899" s="41"/>
    </row>
    <row r="4900" spans="22:36" x14ac:dyDescent="0.35">
      <c r="V4900" s="41" t="str">
        <f t="shared" si="86"/>
        <v/>
      </c>
      <c r="W4900" s="41"/>
      <c r="X4900" s="41"/>
      <c r="Y4900" s="41"/>
      <c r="AJ4900" s="41"/>
    </row>
    <row r="4901" spans="22:36" x14ac:dyDescent="0.35">
      <c r="V4901" s="41" t="str">
        <f t="shared" si="86"/>
        <v/>
      </c>
      <c r="W4901" s="41"/>
      <c r="X4901" s="41"/>
      <c r="Y4901" s="41"/>
      <c r="AJ4901" s="41"/>
    </row>
    <row r="4902" spans="22:36" x14ac:dyDescent="0.35">
      <c r="V4902" s="41" t="str">
        <f t="shared" si="86"/>
        <v/>
      </c>
      <c r="W4902" s="41"/>
      <c r="X4902" s="41"/>
      <c r="Y4902" s="41"/>
      <c r="AJ4902" s="41"/>
    </row>
    <row r="4903" spans="22:36" x14ac:dyDescent="0.35">
      <c r="V4903" s="41" t="str">
        <f t="shared" si="86"/>
        <v/>
      </c>
      <c r="W4903" s="41"/>
      <c r="X4903" s="41"/>
      <c r="Y4903" s="41"/>
      <c r="AJ4903" s="41"/>
    </row>
    <row r="4904" spans="22:36" x14ac:dyDescent="0.35">
      <c r="V4904" s="41" t="str">
        <f t="shared" si="86"/>
        <v/>
      </c>
      <c r="W4904" s="41"/>
      <c r="X4904" s="41"/>
      <c r="Y4904" s="41"/>
      <c r="AJ4904" s="41"/>
    </row>
    <row r="4905" spans="22:36" x14ac:dyDescent="0.35">
      <c r="V4905" s="41" t="str">
        <f t="shared" si="86"/>
        <v/>
      </c>
      <c r="W4905" s="41"/>
      <c r="X4905" s="41"/>
      <c r="Y4905" s="41"/>
      <c r="AJ4905" s="41"/>
    </row>
    <row r="4906" spans="22:36" x14ac:dyDescent="0.35">
      <c r="V4906" s="41" t="str">
        <f t="shared" si="86"/>
        <v/>
      </c>
      <c r="W4906" s="41"/>
      <c r="X4906" s="41"/>
      <c r="Y4906" s="41"/>
      <c r="AJ4906" s="41"/>
    </row>
    <row r="4907" spans="22:36" x14ac:dyDescent="0.35">
      <c r="V4907" s="41" t="str">
        <f t="shared" si="86"/>
        <v/>
      </c>
      <c r="W4907" s="41"/>
      <c r="X4907" s="41"/>
      <c r="Y4907" s="41"/>
      <c r="AJ4907" s="41"/>
    </row>
    <row r="4908" spans="22:36" x14ac:dyDescent="0.35">
      <c r="V4908" s="41" t="str">
        <f t="shared" si="86"/>
        <v/>
      </c>
      <c r="W4908" s="41"/>
      <c r="X4908" s="41"/>
      <c r="Y4908" s="41"/>
      <c r="AJ4908" s="41"/>
    </row>
    <row r="4909" spans="22:36" x14ac:dyDescent="0.35">
      <c r="V4909" s="41" t="str">
        <f t="shared" si="86"/>
        <v/>
      </c>
      <c r="W4909" s="41"/>
      <c r="X4909" s="41"/>
      <c r="Y4909" s="41"/>
      <c r="AJ4909" s="41"/>
    </row>
    <row r="4910" spans="22:36" x14ac:dyDescent="0.35">
      <c r="V4910" s="41" t="str">
        <f t="shared" si="86"/>
        <v/>
      </c>
      <c r="W4910" s="41"/>
      <c r="X4910" s="41"/>
      <c r="Y4910" s="41"/>
      <c r="AJ4910" s="41"/>
    </row>
    <row r="4911" spans="22:36" x14ac:dyDescent="0.35">
      <c r="V4911" s="41" t="str">
        <f t="shared" si="86"/>
        <v/>
      </c>
      <c r="W4911" s="41"/>
      <c r="X4911" s="41"/>
      <c r="Y4911" s="41"/>
      <c r="AJ4911" s="41"/>
    </row>
    <row r="4912" spans="22:36" x14ac:dyDescent="0.35">
      <c r="V4912" s="41" t="str">
        <f t="shared" si="86"/>
        <v/>
      </c>
      <c r="W4912" s="41"/>
      <c r="X4912" s="41"/>
      <c r="Y4912" s="41"/>
      <c r="AJ4912" s="41"/>
    </row>
    <row r="4913" spans="22:36" x14ac:dyDescent="0.35">
      <c r="V4913" s="41" t="str">
        <f t="shared" si="86"/>
        <v/>
      </c>
      <c r="W4913" s="41"/>
      <c r="X4913" s="41"/>
      <c r="Y4913" s="41"/>
      <c r="AJ4913" s="41"/>
    </row>
    <row r="4914" spans="22:36" x14ac:dyDescent="0.35">
      <c r="V4914" s="41" t="str">
        <f t="shared" si="86"/>
        <v/>
      </c>
      <c r="W4914" s="41"/>
      <c r="X4914" s="41"/>
      <c r="Y4914" s="41"/>
      <c r="AJ4914" s="41"/>
    </row>
    <row r="4915" spans="22:36" x14ac:dyDescent="0.35">
      <c r="V4915" s="41" t="str">
        <f t="shared" si="86"/>
        <v/>
      </c>
      <c r="W4915" s="41"/>
      <c r="X4915" s="41"/>
      <c r="Y4915" s="41"/>
      <c r="AJ4915" s="41"/>
    </row>
    <row r="4916" spans="22:36" x14ac:dyDescent="0.35">
      <c r="V4916" s="41" t="str">
        <f t="shared" si="86"/>
        <v/>
      </c>
      <c r="W4916" s="41"/>
      <c r="X4916" s="41"/>
      <c r="Y4916" s="41"/>
      <c r="AJ4916" s="41"/>
    </row>
    <row r="4917" spans="22:36" x14ac:dyDescent="0.35">
      <c r="V4917" s="41" t="str">
        <f t="shared" si="86"/>
        <v/>
      </c>
      <c r="W4917" s="41"/>
      <c r="X4917" s="41"/>
      <c r="Y4917" s="41"/>
      <c r="AJ4917" s="41"/>
    </row>
    <row r="4918" spans="22:36" x14ac:dyDescent="0.35">
      <c r="V4918" s="41" t="str">
        <f t="shared" si="86"/>
        <v/>
      </c>
      <c r="W4918" s="41"/>
      <c r="X4918" s="41"/>
      <c r="Y4918" s="41"/>
      <c r="AJ4918" s="41"/>
    </row>
    <row r="4919" spans="22:36" x14ac:dyDescent="0.35">
      <c r="V4919" s="41" t="str">
        <f t="shared" si="86"/>
        <v/>
      </c>
      <c r="W4919" s="41"/>
      <c r="X4919" s="41"/>
      <c r="Y4919" s="41"/>
      <c r="AJ4919" s="41"/>
    </row>
    <row r="4920" spans="22:36" x14ac:dyDescent="0.35">
      <c r="V4920" s="41" t="str">
        <f t="shared" si="86"/>
        <v/>
      </c>
      <c r="W4920" s="41"/>
      <c r="X4920" s="41"/>
      <c r="Y4920" s="41"/>
      <c r="AJ4920" s="41"/>
    </row>
    <row r="4921" spans="22:36" x14ac:dyDescent="0.35">
      <c r="V4921" s="41" t="str">
        <f t="shared" si="86"/>
        <v/>
      </c>
      <c r="W4921" s="41"/>
      <c r="X4921" s="41"/>
      <c r="Y4921" s="41"/>
      <c r="AJ4921" s="41"/>
    </row>
    <row r="4922" spans="22:36" x14ac:dyDescent="0.35">
      <c r="V4922" s="41" t="str">
        <f t="shared" si="86"/>
        <v/>
      </c>
      <c r="W4922" s="41"/>
      <c r="X4922" s="41"/>
      <c r="Y4922" s="41"/>
      <c r="AJ4922" s="41"/>
    </row>
    <row r="4923" spans="22:36" x14ac:dyDescent="0.35">
      <c r="V4923" s="41" t="str">
        <f t="shared" si="86"/>
        <v/>
      </c>
      <c r="W4923" s="41"/>
      <c r="X4923" s="41"/>
      <c r="Y4923" s="41"/>
      <c r="AJ4923" s="41"/>
    </row>
    <row r="4924" spans="22:36" x14ac:dyDescent="0.35">
      <c r="V4924" s="41" t="str">
        <f t="shared" si="86"/>
        <v/>
      </c>
      <c r="W4924" s="41"/>
      <c r="X4924" s="41"/>
      <c r="Y4924" s="41"/>
      <c r="AJ4924" s="41"/>
    </row>
    <row r="4925" spans="22:36" x14ac:dyDescent="0.35">
      <c r="V4925" s="41" t="str">
        <f t="shared" si="86"/>
        <v/>
      </c>
      <c r="W4925" s="41"/>
      <c r="X4925" s="41"/>
      <c r="Y4925" s="41"/>
      <c r="AJ4925" s="41"/>
    </row>
    <row r="4926" spans="22:36" x14ac:dyDescent="0.35">
      <c r="V4926" s="41" t="str">
        <f t="shared" si="86"/>
        <v/>
      </c>
      <c r="W4926" s="41"/>
      <c r="X4926" s="41"/>
      <c r="Y4926" s="41"/>
      <c r="AJ4926" s="41"/>
    </row>
    <row r="4927" spans="22:36" x14ac:dyDescent="0.35">
      <c r="V4927" s="41" t="str">
        <f t="shared" si="86"/>
        <v/>
      </c>
      <c r="W4927" s="41"/>
      <c r="X4927" s="41"/>
      <c r="Y4927" s="41"/>
      <c r="AJ4927" s="41"/>
    </row>
    <row r="4928" spans="22:36" x14ac:dyDescent="0.35">
      <c r="V4928" s="41" t="str">
        <f t="shared" si="86"/>
        <v/>
      </c>
      <c r="W4928" s="41"/>
      <c r="X4928" s="41"/>
      <c r="Y4928" s="41"/>
      <c r="AJ4928" s="41"/>
    </row>
    <row r="4929" spans="22:36" x14ac:dyDescent="0.35">
      <c r="V4929" s="41" t="str">
        <f t="shared" si="86"/>
        <v/>
      </c>
      <c r="W4929" s="41"/>
      <c r="X4929" s="41"/>
      <c r="Y4929" s="41"/>
      <c r="AJ4929" s="41"/>
    </row>
    <row r="4930" spans="22:36" x14ac:dyDescent="0.35">
      <c r="V4930" s="41" t="str">
        <f t="shared" si="86"/>
        <v/>
      </c>
      <c r="W4930" s="41"/>
      <c r="X4930" s="41"/>
      <c r="Y4930" s="41"/>
      <c r="AJ4930" s="41"/>
    </row>
    <row r="4931" spans="22:36" x14ac:dyDescent="0.35">
      <c r="V4931" s="41" t="str">
        <f t="shared" si="86"/>
        <v/>
      </c>
      <c r="W4931" s="41"/>
      <c r="X4931" s="41"/>
      <c r="Y4931" s="41"/>
      <c r="AJ4931" s="41"/>
    </row>
    <row r="4932" spans="22:36" x14ac:dyDescent="0.35">
      <c r="V4932" s="41" t="str">
        <f t="shared" si="86"/>
        <v/>
      </c>
      <c r="W4932" s="41"/>
      <c r="X4932" s="41"/>
      <c r="Y4932" s="41"/>
      <c r="AJ4932" s="41"/>
    </row>
    <row r="4933" spans="22:36" x14ac:dyDescent="0.35">
      <c r="V4933" s="41" t="str">
        <f t="shared" si="86"/>
        <v/>
      </c>
      <c r="W4933" s="41"/>
      <c r="X4933" s="41"/>
      <c r="Y4933" s="41"/>
      <c r="AJ4933" s="41"/>
    </row>
    <row r="4934" spans="22:36" x14ac:dyDescent="0.35">
      <c r="V4934" s="41" t="str">
        <f t="shared" si="86"/>
        <v/>
      </c>
      <c r="W4934" s="41"/>
      <c r="X4934" s="41"/>
      <c r="Y4934" s="41"/>
      <c r="AJ4934" s="41"/>
    </row>
    <row r="4935" spans="22:36" x14ac:dyDescent="0.35">
      <c r="V4935" s="41" t="str">
        <f t="shared" si="86"/>
        <v/>
      </c>
      <c r="W4935" s="41"/>
      <c r="X4935" s="41"/>
      <c r="Y4935" s="41"/>
      <c r="AJ4935" s="41"/>
    </row>
    <row r="4936" spans="22:36" x14ac:dyDescent="0.35">
      <c r="V4936" s="41" t="str">
        <f t="shared" si="86"/>
        <v/>
      </c>
      <c r="W4936" s="41"/>
      <c r="X4936" s="41"/>
      <c r="Y4936" s="41"/>
      <c r="AJ4936" s="41"/>
    </row>
    <row r="4937" spans="22:36" x14ac:dyDescent="0.35">
      <c r="V4937" s="41" t="str">
        <f t="shared" si="86"/>
        <v/>
      </c>
      <c r="W4937" s="41"/>
      <c r="X4937" s="41"/>
      <c r="Y4937" s="41"/>
      <c r="AJ4937" s="41"/>
    </row>
    <row r="4938" spans="22:36" x14ac:dyDescent="0.35">
      <c r="V4938" s="41" t="str">
        <f t="shared" ref="V4938:V5001" si="87">IF(AND(E4937&lt;&gt;"",J4937&lt;&gt;"",K4937&lt;&gt;""),
IF(AND(E4937="Ducted",J4937&lt;10,K4937&lt;3.5),"ERROR: AEER must be greater than 3.5",
IF(AND(E4937="Ducted",J4937&gt;=10,J4937&lt;25,K4937&lt;3.4),"ERROR: AEER must be greater than 3.4",
IF(AND(E4937="Ducted",J4937&gt;=25,J4937&lt;=39,K4937&lt;3.4),"ERROR: AEER must be greater than 3.4",
IF(AND(E4937="Ducted",J4937&gt;39,J4937&lt;=65,K4937&lt;3.2),"ERROR: AEER must be greater than 3.2",
IF(AND(E4937="Non-ducted",J4937&lt;4,K4937&lt;4.1),"ERROR: AEER must be greater than 4.1",
IF(AND(E4937="Non-ducted",J4937&gt;=4,J4937&lt;7,K4937&lt;3.7),"ERROR: AEER must be greater than 3.7",
IF(AND(E4937="Non-ducted",J4937&gt;=7,J4937&lt;10,K4937&lt;3.7),"ERROR: AEER must be greater than 3.7",
IF(AND(E4937="Non-ducted",J4937&gt;=10,J4937&lt;=39,K4937&lt;3.6),"ERROR: AEER must be greater than 3.6",
IF(AND(E4937="Non-ducted",J4937&gt;39,J4937&lt;=65,K4937&lt;3.4),"ERROR: AEER must be greater than 3.4",""))))))))),"")</f>
        <v/>
      </c>
      <c r="W4938" s="41"/>
      <c r="X4938" s="41"/>
      <c r="Y4938" s="41"/>
      <c r="AJ4938" s="41"/>
    </row>
    <row r="4939" spans="22:36" x14ac:dyDescent="0.35">
      <c r="V4939" s="41" t="str">
        <f t="shared" si="87"/>
        <v/>
      </c>
      <c r="W4939" s="41"/>
      <c r="X4939" s="41"/>
      <c r="Y4939" s="41"/>
      <c r="AJ4939" s="41"/>
    </row>
    <row r="4940" spans="22:36" x14ac:dyDescent="0.35">
      <c r="V4940" s="41" t="str">
        <f t="shared" si="87"/>
        <v/>
      </c>
      <c r="W4940" s="41"/>
      <c r="X4940" s="41"/>
      <c r="Y4940" s="41"/>
      <c r="AJ4940" s="41"/>
    </row>
    <row r="4941" spans="22:36" x14ac:dyDescent="0.35">
      <c r="V4941" s="41" t="str">
        <f t="shared" si="87"/>
        <v/>
      </c>
      <c r="W4941" s="41"/>
      <c r="X4941" s="41"/>
      <c r="Y4941" s="41"/>
      <c r="AJ4941" s="41"/>
    </row>
    <row r="4942" spans="22:36" x14ac:dyDescent="0.35">
      <c r="V4942" s="41" t="str">
        <f t="shared" si="87"/>
        <v/>
      </c>
      <c r="W4942" s="41"/>
      <c r="X4942" s="41"/>
      <c r="Y4942" s="41"/>
      <c r="AJ4942" s="41"/>
    </row>
    <row r="4943" spans="22:36" x14ac:dyDescent="0.35">
      <c r="V4943" s="41" t="str">
        <f t="shared" si="87"/>
        <v/>
      </c>
      <c r="W4943" s="41"/>
      <c r="X4943" s="41"/>
      <c r="Y4943" s="41"/>
      <c r="AJ4943" s="41"/>
    </row>
    <row r="4944" spans="22:36" x14ac:dyDescent="0.35">
      <c r="V4944" s="41" t="str">
        <f t="shared" si="87"/>
        <v/>
      </c>
      <c r="W4944" s="41"/>
      <c r="X4944" s="41"/>
      <c r="Y4944" s="41"/>
      <c r="AJ4944" s="41"/>
    </row>
    <row r="4945" spans="22:36" x14ac:dyDescent="0.35">
      <c r="V4945" s="41" t="str">
        <f t="shared" si="87"/>
        <v/>
      </c>
      <c r="W4945" s="41"/>
      <c r="X4945" s="41"/>
      <c r="Y4945" s="41"/>
      <c r="AJ4945" s="41"/>
    </row>
    <row r="4946" spans="22:36" x14ac:dyDescent="0.35">
      <c r="V4946" s="41" t="str">
        <f t="shared" si="87"/>
        <v/>
      </c>
      <c r="W4946" s="41"/>
      <c r="X4946" s="41"/>
      <c r="Y4946" s="41"/>
      <c r="AJ4946" s="41"/>
    </row>
    <row r="4947" spans="22:36" x14ac:dyDescent="0.35">
      <c r="V4947" s="41" t="str">
        <f t="shared" si="87"/>
        <v/>
      </c>
      <c r="W4947" s="41"/>
      <c r="X4947" s="41"/>
      <c r="Y4947" s="41"/>
      <c r="AJ4947" s="41"/>
    </row>
    <row r="4948" spans="22:36" x14ac:dyDescent="0.35">
      <c r="V4948" s="41" t="str">
        <f t="shared" si="87"/>
        <v/>
      </c>
      <c r="W4948" s="41"/>
      <c r="X4948" s="41"/>
      <c r="Y4948" s="41"/>
      <c r="AJ4948" s="41"/>
    </row>
    <row r="4949" spans="22:36" x14ac:dyDescent="0.35">
      <c r="V4949" s="41" t="str">
        <f t="shared" si="87"/>
        <v/>
      </c>
      <c r="W4949" s="41"/>
      <c r="X4949" s="41"/>
      <c r="Y4949" s="41"/>
      <c r="AJ4949" s="41"/>
    </row>
    <row r="4950" spans="22:36" x14ac:dyDescent="0.35">
      <c r="V4950" s="41" t="str">
        <f t="shared" si="87"/>
        <v/>
      </c>
      <c r="W4950" s="41"/>
      <c r="X4950" s="41"/>
      <c r="Y4950" s="41"/>
      <c r="AJ4950" s="41"/>
    </row>
    <row r="4951" spans="22:36" x14ac:dyDescent="0.35">
      <c r="V4951" s="41" t="str">
        <f t="shared" si="87"/>
        <v/>
      </c>
      <c r="W4951" s="41"/>
      <c r="X4951" s="41"/>
      <c r="Y4951" s="41"/>
      <c r="AJ4951" s="41"/>
    </row>
    <row r="4952" spans="22:36" x14ac:dyDescent="0.35">
      <c r="V4952" s="41" t="str">
        <f t="shared" si="87"/>
        <v/>
      </c>
      <c r="W4952" s="41"/>
      <c r="X4952" s="41"/>
      <c r="Y4952" s="41"/>
      <c r="AJ4952" s="41"/>
    </row>
    <row r="4953" spans="22:36" x14ac:dyDescent="0.35">
      <c r="V4953" s="41" t="str">
        <f t="shared" si="87"/>
        <v/>
      </c>
      <c r="W4953" s="41"/>
      <c r="X4953" s="41"/>
      <c r="Y4953" s="41"/>
      <c r="AJ4953" s="41"/>
    </row>
    <row r="4954" spans="22:36" x14ac:dyDescent="0.35">
      <c r="V4954" s="41" t="str">
        <f t="shared" si="87"/>
        <v/>
      </c>
      <c r="W4954" s="41"/>
      <c r="X4954" s="41"/>
      <c r="Y4954" s="41"/>
      <c r="AJ4954" s="41"/>
    </row>
    <row r="4955" spans="22:36" x14ac:dyDescent="0.35">
      <c r="V4955" s="41" t="str">
        <f t="shared" si="87"/>
        <v/>
      </c>
      <c r="W4955" s="41"/>
      <c r="X4955" s="41"/>
      <c r="Y4955" s="41"/>
      <c r="AJ4955" s="41"/>
    </row>
    <row r="4956" spans="22:36" x14ac:dyDescent="0.35">
      <c r="V4956" s="41" t="str">
        <f t="shared" si="87"/>
        <v/>
      </c>
      <c r="W4956" s="41"/>
      <c r="X4956" s="41"/>
      <c r="Y4956" s="41"/>
      <c r="AJ4956" s="41"/>
    </row>
    <row r="4957" spans="22:36" x14ac:dyDescent="0.35">
      <c r="V4957" s="41" t="str">
        <f t="shared" si="87"/>
        <v/>
      </c>
      <c r="W4957" s="41"/>
      <c r="X4957" s="41"/>
      <c r="Y4957" s="41"/>
      <c r="AJ4957" s="41"/>
    </row>
    <row r="4958" spans="22:36" x14ac:dyDescent="0.35">
      <c r="V4958" s="41" t="str">
        <f t="shared" si="87"/>
        <v/>
      </c>
      <c r="W4958" s="41"/>
      <c r="X4958" s="41"/>
      <c r="Y4958" s="41"/>
      <c r="AJ4958" s="41"/>
    </row>
    <row r="4959" spans="22:36" x14ac:dyDescent="0.35">
      <c r="V4959" s="41" t="str">
        <f t="shared" si="87"/>
        <v/>
      </c>
      <c r="W4959" s="41"/>
      <c r="X4959" s="41"/>
      <c r="Y4959" s="41"/>
      <c r="AJ4959" s="41"/>
    </row>
    <row r="4960" spans="22:36" x14ac:dyDescent="0.35">
      <c r="V4960" s="41" t="str">
        <f t="shared" si="87"/>
        <v/>
      </c>
      <c r="W4960" s="41"/>
      <c r="X4960" s="41"/>
      <c r="Y4960" s="41"/>
      <c r="AJ4960" s="41"/>
    </row>
    <row r="4961" spans="22:36" x14ac:dyDescent="0.35">
      <c r="V4961" s="41" t="str">
        <f t="shared" si="87"/>
        <v/>
      </c>
      <c r="W4961" s="41"/>
      <c r="X4961" s="41"/>
      <c r="Y4961" s="41"/>
      <c r="AJ4961" s="41"/>
    </row>
    <row r="4962" spans="22:36" x14ac:dyDescent="0.35">
      <c r="V4962" s="41" t="str">
        <f t="shared" si="87"/>
        <v/>
      </c>
      <c r="W4962" s="41"/>
      <c r="X4962" s="41"/>
      <c r="Y4962" s="41"/>
      <c r="AJ4962" s="41"/>
    </row>
    <row r="4963" spans="22:36" x14ac:dyDescent="0.35">
      <c r="V4963" s="41" t="str">
        <f t="shared" si="87"/>
        <v/>
      </c>
      <c r="W4963" s="41"/>
      <c r="X4963" s="41"/>
      <c r="Y4963" s="41"/>
      <c r="AJ4963" s="41"/>
    </row>
    <row r="4964" spans="22:36" x14ac:dyDescent="0.35">
      <c r="V4964" s="41" t="str">
        <f t="shared" si="87"/>
        <v/>
      </c>
      <c r="W4964" s="41"/>
      <c r="X4964" s="41"/>
      <c r="Y4964" s="41"/>
      <c r="AJ4964" s="41"/>
    </row>
    <row r="4965" spans="22:36" x14ac:dyDescent="0.35">
      <c r="V4965" s="41" t="str">
        <f t="shared" si="87"/>
        <v/>
      </c>
      <c r="W4965" s="41"/>
      <c r="X4965" s="41"/>
      <c r="Y4965" s="41"/>
      <c r="AJ4965" s="41"/>
    </row>
    <row r="4966" spans="22:36" x14ac:dyDescent="0.35">
      <c r="V4966" s="41" t="str">
        <f t="shared" si="87"/>
        <v/>
      </c>
      <c r="W4966" s="41"/>
      <c r="X4966" s="41"/>
      <c r="Y4966" s="41"/>
      <c r="AJ4966" s="41"/>
    </row>
    <row r="4967" spans="22:36" x14ac:dyDescent="0.35">
      <c r="V4967" s="41" t="str">
        <f t="shared" si="87"/>
        <v/>
      </c>
      <c r="W4967" s="41"/>
      <c r="X4967" s="41"/>
      <c r="Y4967" s="41"/>
      <c r="AJ4967" s="41"/>
    </row>
    <row r="4968" spans="22:36" x14ac:dyDescent="0.35">
      <c r="V4968" s="41" t="str">
        <f t="shared" si="87"/>
        <v/>
      </c>
      <c r="W4968" s="41"/>
      <c r="X4968" s="41"/>
      <c r="Y4968" s="41"/>
      <c r="AJ4968" s="41"/>
    </row>
    <row r="4969" spans="22:36" x14ac:dyDescent="0.35">
      <c r="V4969" s="41" t="str">
        <f t="shared" si="87"/>
        <v/>
      </c>
      <c r="W4969" s="41"/>
      <c r="X4969" s="41"/>
      <c r="Y4969" s="41"/>
      <c r="AJ4969" s="41"/>
    </row>
    <row r="4970" spans="22:36" x14ac:dyDescent="0.35">
      <c r="V4970" s="41" t="str">
        <f t="shared" si="87"/>
        <v/>
      </c>
      <c r="W4970" s="41"/>
      <c r="X4970" s="41"/>
      <c r="Y4970" s="41"/>
      <c r="AJ4970" s="41"/>
    </row>
    <row r="4971" spans="22:36" x14ac:dyDescent="0.35">
      <c r="V4971" s="41" t="str">
        <f t="shared" si="87"/>
        <v/>
      </c>
      <c r="W4971" s="41"/>
      <c r="X4971" s="41"/>
      <c r="Y4971" s="41"/>
      <c r="AJ4971" s="41"/>
    </row>
    <row r="4972" spans="22:36" x14ac:dyDescent="0.35">
      <c r="V4972" s="41" t="str">
        <f t="shared" si="87"/>
        <v/>
      </c>
      <c r="W4972" s="41"/>
      <c r="X4972" s="41"/>
      <c r="Y4972" s="41"/>
      <c r="AJ4972" s="41"/>
    </row>
    <row r="4973" spans="22:36" x14ac:dyDescent="0.35">
      <c r="V4973" s="41" t="str">
        <f t="shared" si="87"/>
        <v/>
      </c>
      <c r="W4973" s="41"/>
      <c r="X4973" s="41"/>
      <c r="Y4973" s="41"/>
      <c r="AJ4973" s="41"/>
    </row>
    <row r="4974" spans="22:36" x14ac:dyDescent="0.35">
      <c r="V4974" s="41" t="str">
        <f t="shared" si="87"/>
        <v/>
      </c>
      <c r="W4974" s="41"/>
      <c r="X4974" s="41"/>
      <c r="Y4974" s="41"/>
      <c r="AJ4974" s="41"/>
    </row>
    <row r="4975" spans="22:36" x14ac:dyDescent="0.35">
      <c r="V4975" s="41" t="str">
        <f t="shared" si="87"/>
        <v/>
      </c>
      <c r="W4975" s="41"/>
      <c r="X4975" s="41"/>
      <c r="Y4975" s="41"/>
      <c r="AJ4975" s="41"/>
    </row>
    <row r="4976" spans="22:36" x14ac:dyDescent="0.35">
      <c r="V4976" s="41" t="str">
        <f t="shared" si="87"/>
        <v/>
      </c>
      <c r="W4976" s="41"/>
      <c r="X4976" s="41"/>
      <c r="Y4976" s="41"/>
      <c r="AJ4976" s="41"/>
    </row>
    <row r="4977" spans="22:36" x14ac:dyDescent="0.35">
      <c r="V4977" s="41" t="str">
        <f t="shared" si="87"/>
        <v/>
      </c>
      <c r="W4977" s="41"/>
      <c r="X4977" s="41"/>
      <c r="Y4977" s="41"/>
      <c r="AJ4977" s="41"/>
    </row>
    <row r="4978" spans="22:36" x14ac:dyDescent="0.35">
      <c r="V4978" s="41" t="str">
        <f t="shared" si="87"/>
        <v/>
      </c>
      <c r="W4978" s="41"/>
      <c r="X4978" s="41"/>
      <c r="Y4978" s="41"/>
      <c r="AJ4978" s="41"/>
    </row>
    <row r="4979" spans="22:36" x14ac:dyDescent="0.35">
      <c r="V4979" s="41" t="str">
        <f t="shared" si="87"/>
        <v/>
      </c>
      <c r="W4979" s="41"/>
      <c r="X4979" s="41"/>
      <c r="Y4979" s="41"/>
      <c r="AJ4979" s="41"/>
    </row>
    <row r="4980" spans="22:36" x14ac:dyDescent="0.35">
      <c r="V4980" s="41" t="str">
        <f t="shared" si="87"/>
        <v/>
      </c>
      <c r="W4980" s="41"/>
      <c r="X4980" s="41"/>
      <c r="Y4980" s="41"/>
      <c r="AJ4980" s="41"/>
    </row>
    <row r="4981" spans="22:36" x14ac:dyDescent="0.35">
      <c r="V4981" s="41" t="str">
        <f t="shared" si="87"/>
        <v/>
      </c>
      <c r="W4981" s="41"/>
      <c r="X4981" s="41"/>
      <c r="Y4981" s="41"/>
      <c r="AJ4981" s="41"/>
    </row>
    <row r="4982" spans="22:36" x14ac:dyDescent="0.35">
      <c r="V4982" s="41" t="str">
        <f t="shared" si="87"/>
        <v/>
      </c>
      <c r="W4982" s="41"/>
      <c r="X4982" s="41"/>
      <c r="Y4982" s="41"/>
      <c r="AJ4982" s="41"/>
    </row>
    <row r="4983" spans="22:36" x14ac:dyDescent="0.35">
      <c r="V4983" s="41" t="str">
        <f t="shared" si="87"/>
        <v/>
      </c>
      <c r="W4983" s="41"/>
      <c r="X4983" s="41"/>
      <c r="Y4983" s="41"/>
      <c r="AJ4983" s="41"/>
    </row>
    <row r="4984" spans="22:36" x14ac:dyDescent="0.35">
      <c r="V4984" s="41" t="str">
        <f t="shared" si="87"/>
        <v/>
      </c>
      <c r="W4984" s="41"/>
      <c r="X4984" s="41"/>
      <c r="Y4984" s="41"/>
      <c r="AJ4984" s="41"/>
    </row>
    <row r="4985" spans="22:36" x14ac:dyDescent="0.35">
      <c r="V4985" s="41" t="str">
        <f t="shared" si="87"/>
        <v/>
      </c>
      <c r="W4985" s="41"/>
      <c r="X4985" s="41"/>
      <c r="Y4985" s="41"/>
      <c r="AJ4985" s="41"/>
    </row>
    <row r="4986" spans="22:36" x14ac:dyDescent="0.35">
      <c r="V4986" s="41" t="str">
        <f t="shared" si="87"/>
        <v/>
      </c>
      <c r="W4986" s="41"/>
      <c r="X4986" s="41"/>
      <c r="Y4986" s="41"/>
      <c r="AJ4986" s="41"/>
    </row>
    <row r="4987" spans="22:36" x14ac:dyDescent="0.35">
      <c r="V4987" s="41" t="str">
        <f t="shared" si="87"/>
        <v/>
      </c>
      <c r="W4987" s="41"/>
      <c r="X4987" s="41"/>
      <c r="Y4987" s="41"/>
      <c r="AJ4987" s="41"/>
    </row>
    <row r="4988" spans="22:36" x14ac:dyDescent="0.35">
      <c r="V4988" s="41" t="str">
        <f t="shared" si="87"/>
        <v/>
      </c>
      <c r="W4988" s="41"/>
      <c r="X4988" s="41"/>
      <c r="Y4988" s="41"/>
      <c r="AJ4988" s="41"/>
    </row>
    <row r="4989" spans="22:36" x14ac:dyDescent="0.35">
      <c r="V4989" s="41" t="str">
        <f t="shared" si="87"/>
        <v/>
      </c>
      <c r="W4989" s="41"/>
      <c r="X4989" s="41"/>
      <c r="Y4989" s="41"/>
      <c r="AJ4989" s="41"/>
    </row>
    <row r="4990" spans="22:36" x14ac:dyDescent="0.35">
      <c r="V4990" s="41" t="str">
        <f t="shared" si="87"/>
        <v/>
      </c>
      <c r="W4990" s="41"/>
      <c r="X4990" s="41"/>
      <c r="Y4990" s="41"/>
      <c r="AJ4990" s="41"/>
    </row>
    <row r="4991" spans="22:36" x14ac:dyDescent="0.35">
      <c r="V4991" s="41" t="str">
        <f t="shared" si="87"/>
        <v/>
      </c>
      <c r="W4991" s="41"/>
      <c r="X4991" s="41"/>
      <c r="Y4991" s="41"/>
      <c r="AJ4991" s="41"/>
    </row>
    <row r="4992" spans="22:36" x14ac:dyDescent="0.35">
      <c r="V4992" s="41" t="str">
        <f t="shared" si="87"/>
        <v/>
      </c>
      <c r="W4992" s="41"/>
      <c r="X4992" s="41"/>
      <c r="Y4992" s="41"/>
      <c r="AJ4992" s="41"/>
    </row>
    <row r="4993" spans="22:36" x14ac:dyDescent="0.35">
      <c r="V4993" s="41" t="str">
        <f t="shared" si="87"/>
        <v/>
      </c>
      <c r="W4993" s="41"/>
      <c r="X4993" s="41"/>
      <c r="Y4993" s="41"/>
      <c r="AJ4993" s="41"/>
    </row>
    <row r="4994" spans="22:36" x14ac:dyDescent="0.35">
      <c r="V4994" s="41" t="str">
        <f t="shared" si="87"/>
        <v/>
      </c>
      <c r="W4994" s="41"/>
      <c r="X4994" s="41"/>
      <c r="Y4994" s="41"/>
      <c r="AJ4994" s="41"/>
    </row>
    <row r="4995" spans="22:36" x14ac:dyDescent="0.35">
      <c r="V4995" s="41" t="str">
        <f t="shared" si="87"/>
        <v/>
      </c>
      <c r="W4995" s="41"/>
      <c r="X4995" s="41"/>
      <c r="Y4995" s="41"/>
      <c r="AJ4995" s="41"/>
    </row>
    <row r="4996" spans="22:36" x14ac:dyDescent="0.35">
      <c r="V4996" s="41" t="str">
        <f t="shared" si="87"/>
        <v/>
      </c>
      <c r="W4996" s="41"/>
      <c r="X4996" s="41"/>
      <c r="Y4996" s="41"/>
      <c r="AJ4996" s="41"/>
    </row>
    <row r="4997" spans="22:36" x14ac:dyDescent="0.35">
      <c r="V4997" s="41" t="str">
        <f t="shared" si="87"/>
        <v/>
      </c>
      <c r="W4997" s="41"/>
      <c r="X4997" s="41"/>
      <c r="Y4997" s="41"/>
      <c r="AJ4997" s="41"/>
    </row>
    <row r="4998" spans="22:36" x14ac:dyDescent="0.35">
      <c r="V4998" s="41" t="str">
        <f t="shared" si="87"/>
        <v/>
      </c>
      <c r="W4998" s="41"/>
      <c r="X4998" s="41"/>
      <c r="Y4998" s="41"/>
      <c r="AJ4998" s="41"/>
    </row>
    <row r="4999" spans="22:36" x14ac:dyDescent="0.35">
      <c r="V4999" s="41" t="str">
        <f t="shared" si="87"/>
        <v/>
      </c>
      <c r="W4999" s="41"/>
      <c r="X4999" s="41"/>
      <c r="Y4999" s="41"/>
      <c r="AJ4999" s="41"/>
    </row>
    <row r="5000" spans="22:36" x14ac:dyDescent="0.35">
      <c r="V5000" s="41" t="str">
        <f t="shared" si="87"/>
        <v/>
      </c>
      <c r="W5000" s="41"/>
      <c r="X5000" s="41"/>
      <c r="Y5000" s="41"/>
      <c r="AJ5000" s="41"/>
    </row>
    <row r="5001" spans="22:36" x14ac:dyDescent="0.35">
      <c r="V5001" s="41" t="str">
        <f t="shared" si="87"/>
        <v/>
      </c>
      <c r="W5001" s="41"/>
      <c r="X5001" s="41"/>
      <c r="Y5001" s="41"/>
      <c r="AJ5001" s="41"/>
    </row>
    <row r="5002" spans="22:36" x14ac:dyDescent="0.35">
      <c r="V5002" s="41" t="str">
        <f t="shared" ref="V5002:V5065" si="88">IF(AND(E5001&lt;&gt;"",J5001&lt;&gt;"",K5001&lt;&gt;""),
IF(AND(E5001="Ducted",J5001&lt;10,K5001&lt;3.5),"ERROR: AEER must be greater than 3.5",
IF(AND(E5001="Ducted",J5001&gt;=10,J5001&lt;25,K5001&lt;3.4),"ERROR: AEER must be greater than 3.4",
IF(AND(E5001="Ducted",J5001&gt;=25,J5001&lt;=39,K5001&lt;3.4),"ERROR: AEER must be greater than 3.4",
IF(AND(E5001="Ducted",J5001&gt;39,J5001&lt;=65,K5001&lt;3.2),"ERROR: AEER must be greater than 3.2",
IF(AND(E5001="Non-ducted",J5001&lt;4,K5001&lt;4.1),"ERROR: AEER must be greater than 4.1",
IF(AND(E5001="Non-ducted",J5001&gt;=4,J5001&lt;7,K5001&lt;3.7),"ERROR: AEER must be greater than 3.7",
IF(AND(E5001="Non-ducted",J5001&gt;=7,J5001&lt;10,K5001&lt;3.7),"ERROR: AEER must be greater than 3.7",
IF(AND(E5001="Non-ducted",J5001&gt;=10,J5001&lt;=39,K5001&lt;3.6),"ERROR: AEER must be greater than 3.6",
IF(AND(E5001="Non-ducted",J5001&gt;39,J5001&lt;=65,K5001&lt;3.4),"ERROR: AEER must be greater than 3.4",""))))))))),"")</f>
        <v/>
      </c>
      <c r="W5002" s="41"/>
      <c r="X5002" s="41"/>
      <c r="Y5002" s="41"/>
      <c r="AJ5002" s="41"/>
    </row>
    <row r="5003" spans="22:36" x14ac:dyDescent="0.35">
      <c r="V5003" s="41" t="str">
        <f t="shared" si="88"/>
        <v/>
      </c>
      <c r="W5003" s="41"/>
      <c r="X5003" s="41"/>
      <c r="Y5003" s="41"/>
      <c r="AJ5003" s="41"/>
    </row>
    <row r="5004" spans="22:36" x14ac:dyDescent="0.35">
      <c r="V5004" s="41" t="str">
        <f t="shared" si="88"/>
        <v/>
      </c>
      <c r="W5004" s="41"/>
      <c r="X5004" s="41"/>
      <c r="Y5004" s="41"/>
      <c r="AJ5004" s="41"/>
    </row>
    <row r="5005" spans="22:36" x14ac:dyDescent="0.35">
      <c r="V5005" s="41" t="str">
        <f t="shared" si="88"/>
        <v/>
      </c>
      <c r="W5005" s="41"/>
      <c r="X5005" s="41"/>
      <c r="Y5005" s="41"/>
      <c r="AJ5005" s="41"/>
    </row>
    <row r="5006" spans="22:36" x14ac:dyDescent="0.35">
      <c r="V5006" s="41" t="str">
        <f t="shared" si="88"/>
        <v/>
      </c>
      <c r="W5006" s="41"/>
      <c r="X5006" s="41"/>
      <c r="Y5006" s="41"/>
      <c r="AJ5006" s="41"/>
    </row>
    <row r="5007" spans="22:36" x14ac:dyDescent="0.35">
      <c r="V5007" s="41" t="str">
        <f t="shared" si="88"/>
        <v/>
      </c>
      <c r="W5007" s="41"/>
      <c r="X5007" s="41"/>
      <c r="Y5007" s="41"/>
      <c r="AJ5007" s="41"/>
    </row>
    <row r="5008" spans="22:36" x14ac:dyDescent="0.35">
      <c r="V5008" s="41" t="str">
        <f t="shared" si="88"/>
        <v/>
      </c>
      <c r="W5008" s="41"/>
      <c r="X5008" s="41"/>
      <c r="Y5008" s="41"/>
      <c r="AJ5008" s="41"/>
    </row>
    <row r="5009" spans="22:36" x14ac:dyDescent="0.35">
      <c r="V5009" s="41" t="str">
        <f t="shared" si="88"/>
        <v/>
      </c>
      <c r="W5009" s="41"/>
      <c r="X5009" s="41"/>
      <c r="Y5009" s="41"/>
      <c r="AJ5009" s="41"/>
    </row>
    <row r="5010" spans="22:36" x14ac:dyDescent="0.35">
      <c r="V5010" s="41" t="str">
        <f t="shared" si="88"/>
        <v/>
      </c>
      <c r="W5010" s="41"/>
      <c r="X5010" s="41"/>
      <c r="Y5010" s="41"/>
      <c r="AJ5010" s="41"/>
    </row>
    <row r="5011" spans="22:36" x14ac:dyDescent="0.35">
      <c r="V5011" s="41" t="str">
        <f t="shared" si="88"/>
        <v/>
      </c>
      <c r="W5011" s="41"/>
      <c r="X5011" s="41"/>
      <c r="Y5011" s="41"/>
      <c r="AJ5011" s="41"/>
    </row>
    <row r="5012" spans="22:36" x14ac:dyDescent="0.35">
      <c r="V5012" s="41" t="str">
        <f t="shared" si="88"/>
        <v/>
      </c>
      <c r="W5012" s="41"/>
      <c r="X5012" s="41"/>
      <c r="Y5012" s="41"/>
      <c r="AJ5012" s="41"/>
    </row>
    <row r="5013" spans="22:36" x14ac:dyDescent="0.35">
      <c r="V5013" s="41" t="str">
        <f t="shared" si="88"/>
        <v/>
      </c>
      <c r="W5013" s="41"/>
      <c r="X5013" s="41"/>
      <c r="Y5013" s="41"/>
      <c r="AJ5013" s="41"/>
    </row>
    <row r="5014" spans="22:36" x14ac:dyDescent="0.35">
      <c r="V5014" s="41" t="str">
        <f t="shared" si="88"/>
        <v/>
      </c>
      <c r="W5014" s="41"/>
      <c r="X5014" s="41"/>
      <c r="Y5014" s="41"/>
      <c r="AJ5014" s="41"/>
    </row>
    <row r="5015" spans="22:36" x14ac:dyDescent="0.35">
      <c r="V5015" s="41" t="str">
        <f t="shared" si="88"/>
        <v/>
      </c>
      <c r="W5015" s="41"/>
      <c r="X5015" s="41"/>
      <c r="Y5015" s="41"/>
      <c r="AJ5015" s="41"/>
    </row>
    <row r="5016" spans="22:36" x14ac:dyDescent="0.35">
      <c r="V5016" s="41" t="str">
        <f t="shared" si="88"/>
        <v/>
      </c>
      <c r="W5016" s="41"/>
      <c r="X5016" s="41"/>
      <c r="Y5016" s="41"/>
      <c r="AJ5016" s="41"/>
    </row>
    <row r="5017" spans="22:36" x14ac:dyDescent="0.35">
      <c r="V5017" s="41" t="str">
        <f t="shared" si="88"/>
        <v/>
      </c>
      <c r="W5017" s="41"/>
      <c r="X5017" s="41"/>
      <c r="Y5017" s="41"/>
      <c r="AJ5017" s="41"/>
    </row>
    <row r="5018" spans="22:36" x14ac:dyDescent="0.35">
      <c r="V5018" s="41" t="str">
        <f t="shared" si="88"/>
        <v/>
      </c>
      <c r="W5018" s="41"/>
      <c r="X5018" s="41"/>
      <c r="Y5018" s="41"/>
      <c r="AJ5018" s="41"/>
    </row>
    <row r="5019" spans="22:36" x14ac:dyDescent="0.35">
      <c r="V5019" s="41" t="str">
        <f t="shared" si="88"/>
        <v/>
      </c>
      <c r="W5019" s="41"/>
      <c r="X5019" s="41"/>
      <c r="Y5019" s="41"/>
      <c r="AJ5019" s="41"/>
    </row>
    <row r="5020" spans="22:36" x14ac:dyDescent="0.35">
      <c r="V5020" s="41" t="str">
        <f t="shared" si="88"/>
        <v/>
      </c>
      <c r="W5020" s="41"/>
      <c r="X5020" s="41"/>
      <c r="Y5020" s="41"/>
      <c r="AJ5020" s="41"/>
    </row>
    <row r="5021" spans="22:36" x14ac:dyDescent="0.35">
      <c r="V5021" s="41" t="str">
        <f t="shared" si="88"/>
        <v/>
      </c>
      <c r="W5021" s="41"/>
      <c r="X5021" s="41"/>
      <c r="Y5021" s="41"/>
      <c r="AJ5021" s="41"/>
    </row>
    <row r="5022" spans="22:36" x14ac:dyDescent="0.35">
      <c r="V5022" s="41" t="str">
        <f t="shared" si="88"/>
        <v/>
      </c>
      <c r="W5022" s="41"/>
      <c r="X5022" s="41"/>
      <c r="Y5022" s="41"/>
      <c r="AJ5022" s="41"/>
    </row>
    <row r="5023" spans="22:36" x14ac:dyDescent="0.35">
      <c r="V5023" s="41" t="str">
        <f t="shared" si="88"/>
        <v/>
      </c>
      <c r="W5023" s="41"/>
      <c r="X5023" s="41"/>
      <c r="Y5023" s="41"/>
      <c r="AJ5023" s="41"/>
    </row>
    <row r="5024" spans="22:36" x14ac:dyDescent="0.35">
      <c r="V5024" s="41" t="str">
        <f t="shared" si="88"/>
        <v/>
      </c>
      <c r="W5024" s="41"/>
      <c r="X5024" s="41"/>
      <c r="Y5024" s="41"/>
      <c r="AJ5024" s="41"/>
    </row>
    <row r="5025" spans="22:36" x14ac:dyDescent="0.35">
      <c r="V5025" s="41" t="str">
        <f t="shared" si="88"/>
        <v/>
      </c>
      <c r="W5025" s="41"/>
      <c r="X5025" s="41"/>
      <c r="Y5025" s="41"/>
      <c r="AJ5025" s="41"/>
    </row>
    <row r="5026" spans="22:36" x14ac:dyDescent="0.35">
      <c r="V5026" s="41" t="str">
        <f t="shared" si="88"/>
        <v/>
      </c>
      <c r="W5026" s="41"/>
      <c r="X5026" s="41"/>
      <c r="Y5026" s="41"/>
      <c r="AJ5026" s="41"/>
    </row>
    <row r="5027" spans="22:36" x14ac:dyDescent="0.35">
      <c r="V5027" s="41" t="str">
        <f t="shared" si="88"/>
        <v/>
      </c>
      <c r="W5027" s="41"/>
      <c r="X5027" s="41"/>
      <c r="Y5027" s="41"/>
      <c r="AJ5027" s="41"/>
    </row>
    <row r="5028" spans="22:36" x14ac:dyDescent="0.35">
      <c r="V5028" s="41" t="str">
        <f t="shared" si="88"/>
        <v/>
      </c>
      <c r="W5028" s="41"/>
      <c r="X5028" s="41"/>
      <c r="Y5028" s="41"/>
      <c r="AJ5028" s="41"/>
    </row>
    <row r="5029" spans="22:36" x14ac:dyDescent="0.35">
      <c r="V5029" s="41" t="str">
        <f t="shared" si="88"/>
        <v/>
      </c>
      <c r="W5029" s="41"/>
      <c r="X5029" s="41"/>
      <c r="Y5029" s="41"/>
      <c r="AJ5029" s="41"/>
    </row>
    <row r="5030" spans="22:36" x14ac:dyDescent="0.35">
      <c r="V5030" s="41" t="str">
        <f t="shared" si="88"/>
        <v/>
      </c>
      <c r="W5030" s="41"/>
      <c r="X5030" s="41"/>
      <c r="Y5030" s="41"/>
      <c r="AJ5030" s="41"/>
    </row>
    <row r="5031" spans="22:36" x14ac:dyDescent="0.35">
      <c r="V5031" s="41" t="str">
        <f t="shared" si="88"/>
        <v/>
      </c>
      <c r="W5031" s="41"/>
      <c r="X5031" s="41"/>
      <c r="Y5031" s="41"/>
      <c r="AJ5031" s="41"/>
    </row>
    <row r="5032" spans="22:36" x14ac:dyDescent="0.35">
      <c r="V5032" s="41" t="str">
        <f t="shared" si="88"/>
        <v/>
      </c>
      <c r="W5032" s="41"/>
      <c r="X5032" s="41"/>
      <c r="Y5032" s="41"/>
      <c r="AJ5032" s="41"/>
    </row>
    <row r="5033" spans="22:36" x14ac:dyDescent="0.35">
      <c r="V5033" s="41" t="str">
        <f t="shared" si="88"/>
        <v/>
      </c>
      <c r="W5033" s="41"/>
      <c r="X5033" s="41"/>
      <c r="Y5033" s="41"/>
      <c r="AJ5033" s="41"/>
    </row>
    <row r="5034" spans="22:36" x14ac:dyDescent="0.35">
      <c r="V5034" s="41" t="str">
        <f t="shared" si="88"/>
        <v/>
      </c>
      <c r="W5034" s="41"/>
      <c r="X5034" s="41"/>
      <c r="Y5034" s="41"/>
      <c r="AJ5034" s="41"/>
    </row>
    <row r="5035" spans="22:36" x14ac:dyDescent="0.35">
      <c r="V5035" s="41" t="str">
        <f t="shared" si="88"/>
        <v/>
      </c>
      <c r="W5035" s="41"/>
      <c r="X5035" s="41"/>
      <c r="Y5035" s="41"/>
      <c r="AJ5035" s="41"/>
    </row>
    <row r="5036" spans="22:36" x14ac:dyDescent="0.35">
      <c r="V5036" s="41" t="str">
        <f t="shared" si="88"/>
        <v/>
      </c>
      <c r="W5036" s="41"/>
      <c r="X5036" s="41"/>
      <c r="Y5036" s="41"/>
      <c r="AJ5036" s="41"/>
    </row>
    <row r="5037" spans="22:36" x14ac:dyDescent="0.35">
      <c r="V5037" s="41" t="str">
        <f t="shared" si="88"/>
        <v/>
      </c>
      <c r="W5037" s="41"/>
      <c r="X5037" s="41"/>
      <c r="Y5037" s="41"/>
      <c r="AJ5037" s="41"/>
    </row>
    <row r="5038" spans="22:36" x14ac:dyDescent="0.35">
      <c r="V5038" s="41" t="str">
        <f t="shared" si="88"/>
        <v/>
      </c>
      <c r="W5038" s="41"/>
      <c r="X5038" s="41"/>
      <c r="Y5038" s="41"/>
      <c r="AJ5038" s="41"/>
    </row>
    <row r="5039" spans="22:36" x14ac:dyDescent="0.35">
      <c r="V5039" s="41" t="str">
        <f t="shared" si="88"/>
        <v/>
      </c>
      <c r="W5039" s="41"/>
      <c r="X5039" s="41"/>
      <c r="Y5039" s="41"/>
      <c r="AJ5039" s="41"/>
    </row>
    <row r="5040" spans="22:36" x14ac:dyDescent="0.35">
      <c r="V5040" s="41" t="str">
        <f t="shared" si="88"/>
        <v/>
      </c>
      <c r="W5040" s="41"/>
      <c r="X5040" s="41"/>
      <c r="Y5040" s="41"/>
      <c r="AJ5040" s="41"/>
    </row>
    <row r="5041" spans="22:36" x14ac:dyDescent="0.35">
      <c r="V5041" s="41" t="str">
        <f t="shared" si="88"/>
        <v/>
      </c>
      <c r="W5041" s="41"/>
      <c r="X5041" s="41"/>
      <c r="Y5041" s="41"/>
      <c r="AJ5041" s="41"/>
    </row>
    <row r="5042" spans="22:36" x14ac:dyDescent="0.35">
      <c r="V5042" s="41" t="str">
        <f t="shared" si="88"/>
        <v/>
      </c>
      <c r="W5042" s="41"/>
      <c r="X5042" s="41"/>
      <c r="Y5042" s="41"/>
      <c r="AJ5042" s="41"/>
    </row>
    <row r="5043" spans="22:36" x14ac:dyDescent="0.35">
      <c r="V5043" s="41" t="str">
        <f t="shared" si="88"/>
        <v/>
      </c>
      <c r="W5043" s="41"/>
      <c r="X5043" s="41"/>
      <c r="Y5043" s="41"/>
      <c r="AJ5043" s="41"/>
    </row>
    <row r="5044" spans="22:36" x14ac:dyDescent="0.35">
      <c r="V5044" s="41" t="str">
        <f t="shared" si="88"/>
        <v/>
      </c>
      <c r="W5044" s="41"/>
      <c r="X5044" s="41"/>
      <c r="Y5044" s="41"/>
      <c r="AJ5044" s="41"/>
    </row>
    <row r="5045" spans="22:36" x14ac:dyDescent="0.35">
      <c r="V5045" s="41" t="str">
        <f t="shared" si="88"/>
        <v/>
      </c>
      <c r="W5045" s="41"/>
      <c r="X5045" s="41"/>
      <c r="Y5045" s="41"/>
      <c r="AJ5045" s="41"/>
    </row>
    <row r="5046" spans="22:36" x14ac:dyDescent="0.35">
      <c r="V5046" s="41" t="str">
        <f t="shared" si="88"/>
        <v/>
      </c>
      <c r="W5046" s="41"/>
      <c r="X5046" s="41"/>
      <c r="Y5046" s="41"/>
      <c r="AJ5046" s="41"/>
    </row>
    <row r="5047" spans="22:36" x14ac:dyDescent="0.35">
      <c r="V5047" s="41" t="str">
        <f t="shared" si="88"/>
        <v/>
      </c>
      <c r="W5047" s="41"/>
      <c r="X5047" s="41"/>
      <c r="Y5047" s="41"/>
      <c r="AJ5047" s="41"/>
    </row>
    <row r="5048" spans="22:36" x14ac:dyDescent="0.35">
      <c r="V5048" s="41" t="str">
        <f t="shared" si="88"/>
        <v/>
      </c>
      <c r="W5048" s="41"/>
      <c r="X5048" s="41"/>
      <c r="Y5048" s="41"/>
      <c r="AJ5048" s="41"/>
    </row>
    <row r="5049" spans="22:36" x14ac:dyDescent="0.35">
      <c r="V5049" s="41" t="str">
        <f t="shared" si="88"/>
        <v/>
      </c>
      <c r="W5049" s="41"/>
      <c r="X5049" s="41"/>
      <c r="Y5049" s="41"/>
      <c r="AJ5049" s="41"/>
    </row>
    <row r="5050" spans="22:36" x14ac:dyDescent="0.35">
      <c r="V5050" s="41" t="str">
        <f t="shared" si="88"/>
        <v/>
      </c>
      <c r="W5050" s="41"/>
      <c r="X5050" s="41"/>
      <c r="Y5050" s="41"/>
      <c r="AJ5050" s="41"/>
    </row>
    <row r="5051" spans="22:36" x14ac:dyDescent="0.35">
      <c r="V5051" s="41" t="str">
        <f t="shared" si="88"/>
        <v/>
      </c>
      <c r="W5051" s="41"/>
      <c r="X5051" s="41"/>
      <c r="Y5051" s="41"/>
      <c r="AJ5051" s="41"/>
    </row>
    <row r="5052" spans="22:36" x14ac:dyDescent="0.35">
      <c r="V5052" s="41" t="str">
        <f t="shared" si="88"/>
        <v/>
      </c>
      <c r="W5052" s="41"/>
      <c r="X5052" s="41"/>
      <c r="Y5052" s="41"/>
      <c r="AJ5052" s="41"/>
    </row>
    <row r="5053" spans="22:36" x14ac:dyDescent="0.35">
      <c r="V5053" s="41" t="str">
        <f t="shared" si="88"/>
        <v/>
      </c>
      <c r="W5053" s="41"/>
      <c r="X5053" s="41"/>
      <c r="Y5053" s="41"/>
      <c r="AJ5053" s="41"/>
    </row>
    <row r="5054" spans="22:36" x14ac:dyDescent="0.35">
      <c r="V5054" s="41" t="str">
        <f t="shared" si="88"/>
        <v/>
      </c>
      <c r="W5054" s="41"/>
      <c r="X5054" s="41"/>
      <c r="Y5054" s="41"/>
      <c r="AJ5054" s="41"/>
    </row>
    <row r="5055" spans="22:36" x14ac:dyDescent="0.35">
      <c r="V5055" s="41" t="str">
        <f t="shared" si="88"/>
        <v/>
      </c>
      <c r="W5055" s="41"/>
      <c r="X5055" s="41"/>
      <c r="Y5055" s="41"/>
      <c r="AJ5055" s="41"/>
    </row>
    <row r="5056" spans="22:36" x14ac:dyDescent="0.35">
      <c r="V5056" s="41" t="str">
        <f t="shared" si="88"/>
        <v/>
      </c>
      <c r="W5056" s="41"/>
      <c r="X5056" s="41"/>
      <c r="Y5056" s="41"/>
      <c r="AJ5056" s="41"/>
    </row>
    <row r="5057" spans="22:36" x14ac:dyDescent="0.35">
      <c r="V5057" s="41" t="str">
        <f t="shared" si="88"/>
        <v/>
      </c>
      <c r="W5057" s="41"/>
      <c r="X5057" s="41"/>
      <c r="Y5057" s="41"/>
      <c r="AJ5057" s="41"/>
    </row>
    <row r="5058" spans="22:36" x14ac:dyDescent="0.35">
      <c r="V5058" s="41" t="str">
        <f t="shared" si="88"/>
        <v/>
      </c>
      <c r="W5058" s="41"/>
      <c r="X5058" s="41"/>
      <c r="Y5058" s="41"/>
      <c r="AJ5058" s="41"/>
    </row>
    <row r="5059" spans="22:36" x14ac:dyDescent="0.35">
      <c r="V5059" s="41" t="str">
        <f t="shared" si="88"/>
        <v/>
      </c>
      <c r="W5059" s="41"/>
      <c r="X5059" s="41"/>
      <c r="Y5059" s="41"/>
      <c r="AJ5059" s="41"/>
    </row>
    <row r="5060" spans="22:36" x14ac:dyDescent="0.35">
      <c r="V5060" s="41" t="str">
        <f t="shared" si="88"/>
        <v/>
      </c>
      <c r="W5060" s="41"/>
      <c r="X5060" s="41"/>
      <c r="Y5060" s="41"/>
      <c r="AJ5060" s="41"/>
    </row>
    <row r="5061" spans="22:36" x14ac:dyDescent="0.35">
      <c r="V5061" s="41" t="str">
        <f t="shared" si="88"/>
        <v/>
      </c>
      <c r="W5061" s="41"/>
      <c r="X5061" s="41"/>
      <c r="Y5061" s="41"/>
      <c r="AJ5061" s="41"/>
    </row>
    <row r="5062" spans="22:36" x14ac:dyDescent="0.35">
      <c r="V5062" s="41" t="str">
        <f t="shared" si="88"/>
        <v/>
      </c>
      <c r="W5062" s="41"/>
      <c r="X5062" s="41"/>
      <c r="Y5062" s="41"/>
      <c r="AJ5062" s="41"/>
    </row>
    <row r="5063" spans="22:36" x14ac:dyDescent="0.35">
      <c r="V5063" s="41" t="str">
        <f t="shared" si="88"/>
        <v/>
      </c>
      <c r="W5063" s="41"/>
      <c r="X5063" s="41"/>
      <c r="Y5063" s="41"/>
      <c r="AJ5063" s="41"/>
    </row>
    <row r="5064" spans="22:36" x14ac:dyDescent="0.35">
      <c r="V5064" s="41" t="str">
        <f t="shared" si="88"/>
        <v/>
      </c>
      <c r="W5064" s="41"/>
      <c r="X5064" s="41"/>
      <c r="Y5064" s="41"/>
      <c r="AJ5064" s="41"/>
    </row>
    <row r="5065" spans="22:36" x14ac:dyDescent="0.35">
      <c r="V5065" s="41" t="str">
        <f t="shared" si="88"/>
        <v/>
      </c>
      <c r="W5065" s="41"/>
      <c r="X5065" s="41"/>
      <c r="Y5065" s="41"/>
      <c r="AJ5065" s="41"/>
    </row>
    <row r="5066" spans="22:36" x14ac:dyDescent="0.35">
      <c r="V5066" s="41" t="str">
        <f t="shared" ref="V5066:V5129" si="89">IF(AND(E5065&lt;&gt;"",J5065&lt;&gt;"",K5065&lt;&gt;""),
IF(AND(E5065="Ducted",J5065&lt;10,K5065&lt;3.5),"ERROR: AEER must be greater than 3.5",
IF(AND(E5065="Ducted",J5065&gt;=10,J5065&lt;25,K5065&lt;3.4),"ERROR: AEER must be greater than 3.4",
IF(AND(E5065="Ducted",J5065&gt;=25,J5065&lt;=39,K5065&lt;3.4),"ERROR: AEER must be greater than 3.4",
IF(AND(E5065="Ducted",J5065&gt;39,J5065&lt;=65,K5065&lt;3.2),"ERROR: AEER must be greater than 3.2",
IF(AND(E5065="Non-ducted",J5065&lt;4,K5065&lt;4.1),"ERROR: AEER must be greater than 4.1",
IF(AND(E5065="Non-ducted",J5065&gt;=4,J5065&lt;7,K5065&lt;3.7),"ERROR: AEER must be greater than 3.7",
IF(AND(E5065="Non-ducted",J5065&gt;=7,J5065&lt;10,K5065&lt;3.7),"ERROR: AEER must be greater than 3.7",
IF(AND(E5065="Non-ducted",J5065&gt;=10,J5065&lt;=39,K5065&lt;3.6),"ERROR: AEER must be greater than 3.6",
IF(AND(E5065="Non-ducted",J5065&gt;39,J5065&lt;=65,K5065&lt;3.4),"ERROR: AEER must be greater than 3.4",""))))))))),"")</f>
        <v/>
      </c>
      <c r="W5066" s="41"/>
      <c r="X5066" s="41"/>
      <c r="Y5066" s="41"/>
      <c r="AJ5066" s="41"/>
    </row>
    <row r="5067" spans="22:36" x14ac:dyDescent="0.35">
      <c r="V5067" s="41" t="str">
        <f t="shared" si="89"/>
        <v/>
      </c>
      <c r="W5067" s="41"/>
      <c r="X5067" s="41"/>
      <c r="Y5067" s="41"/>
      <c r="AJ5067" s="41"/>
    </row>
    <row r="5068" spans="22:36" x14ac:dyDescent="0.35">
      <c r="V5068" s="41" t="str">
        <f t="shared" si="89"/>
        <v/>
      </c>
      <c r="W5068" s="41"/>
      <c r="X5068" s="41"/>
      <c r="Y5068" s="41"/>
      <c r="AJ5068" s="41"/>
    </row>
    <row r="5069" spans="22:36" x14ac:dyDescent="0.35">
      <c r="V5069" s="41" t="str">
        <f t="shared" si="89"/>
        <v/>
      </c>
      <c r="W5069" s="41"/>
      <c r="X5069" s="41"/>
      <c r="Y5069" s="41"/>
      <c r="AJ5069" s="41"/>
    </row>
    <row r="5070" spans="22:36" x14ac:dyDescent="0.35">
      <c r="V5070" s="41" t="str">
        <f t="shared" si="89"/>
        <v/>
      </c>
      <c r="W5070" s="41"/>
      <c r="X5070" s="41"/>
      <c r="Y5070" s="41"/>
      <c r="AJ5070" s="41"/>
    </row>
    <row r="5071" spans="22:36" x14ac:dyDescent="0.35">
      <c r="V5071" s="41" t="str">
        <f t="shared" si="89"/>
        <v/>
      </c>
      <c r="W5071" s="41"/>
      <c r="X5071" s="41"/>
      <c r="Y5071" s="41"/>
      <c r="AJ5071" s="41"/>
    </row>
    <row r="5072" spans="22:36" x14ac:dyDescent="0.35">
      <c r="V5072" s="41" t="str">
        <f t="shared" si="89"/>
        <v/>
      </c>
      <c r="W5072" s="41"/>
      <c r="X5072" s="41"/>
      <c r="Y5072" s="41"/>
      <c r="AJ5072" s="41"/>
    </row>
    <row r="5073" spans="22:36" x14ac:dyDescent="0.35">
      <c r="V5073" s="41" t="str">
        <f t="shared" si="89"/>
        <v/>
      </c>
      <c r="W5073" s="41"/>
      <c r="X5073" s="41"/>
      <c r="Y5073" s="41"/>
      <c r="AJ5073" s="41"/>
    </row>
    <row r="5074" spans="22:36" x14ac:dyDescent="0.35">
      <c r="V5074" s="41" t="str">
        <f t="shared" si="89"/>
        <v/>
      </c>
      <c r="W5074" s="41"/>
      <c r="X5074" s="41"/>
      <c r="Y5074" s="41"/>
      <c r="AJ5074" s="41"/>
    </row>
    <row r="5075" spans="22:36" x14ac:dyDescent="0.35">
      <c r="V5075" s="41" t="str">
        <f t="shared" si="89"/>
        <v/>
      </c>
      <c r="W5075" s="41"/>
      <c r="X5075" s="41"/>
      <c r="Y5075" s="41"/>
      <c r="AJ5075" s="41"/>
    </row>
    <row r="5076" spans="22:36" x14ac:dyDescent="0.35">
      <c r="V5076" s="41" t="str">
        <f t="shared" si="89"/>
        <v/>
      </c>
      <c r="W5076" s="41"/>
      <c r="X5076" s="41"/>
      <c r="Y5076" s="41"/>
      <c r="AJ5076" s="41"/>
    </row>
    <row r="5077" spans="22:36" x14ac:dyDescent="0.35">
      <c r="V5077" s="41" t="str">
        <f t="shared" si="89"/>
        <v/>
      </c>
      <c r="W5077" s="41"/>
      <c r="X5077" s="41"/>
      <c r="Y5077" s="41"/>
      <c r="AJ5077" s="41"/>
    </row>
    <row r="5078" spans="22:36" x14ac:dyDescent="0.35">
      <c r="V5078" s="41" t="str">
        <f t="shared" si="89"/>
        <v/>
      </c>
      <c r="W5078" s="41"/>
      <c r="X5078" s="41"/>
      <c r="Y5078" s="41"/>
      <c r="AJ5078" s="41"/>
    </row>
    <row r="5079" spans="22:36" x14ac:dyDescent="0.35">
      <c r="V5079" s="41" t="str">
        <f t="shared" si="89"/>
        <v/>
      </c>
      <c r="W5079" s="41"/>
      <c r="X5079" s="41"/>
      <c r="Y5079" s="41"/>
      <c r="AJ5079" s="41"/>
    </row>
    <row r="5080" spans="22:36" x14ac:dyDescent="0.35">
      <c r="V5080" s="41" t="str">
        <f t="shared" si="89"/>
        <v/>
      </c>
      <c r="W5080" s="41"/>
      <c r="X5080" s="41"/>
      <c r="Y5080" s="41"/>
      <c r="AJ5080" s="41"/>
    </row>
    <row r="5081" spans="22:36" x14ac:dyDescent="0.35">
      <c r="V5081" s="41" t="str">
        <f t="shared" si="89"/>
        <v/>
      </c>
      <c r="W5081" s="41"/>
      <c r="X5081" s="41"/>
      <c r="Y5081" s="41"/>
      <c r="AJ5081" s="41"/>
    </row>
    <row r="5082" spans="22:36" x14ac:dyDescent="0.35">
      <c r="V5082" s="41" t="str">
        <f t="shared" si="89"/>
        <v/>
      </c>
      <c r="W5082" s="41"/>
      <c r="X5082" s="41"/>
      <c r="Y5082" s="41"/>
      <c r="AJ5082" s="41"/>
    </row>
    <row r="5083" spans="22:36" x14ac:dyDescent="0.35">
      <c r="V5083" s="41" t="str">
        <f t="shared" si="89"/>
        <v/>
      </c>
      <c r="W5083" s="41"/>
      <c r="X5083" s="41"/>
      <c r="Y5083" s="41"/>
      <c r="AJ5083" s="41"/>
    </row>
    <row r="5084" spans="22:36" x14ac:dyDescent="0.35">
      <c r="V5084" s="41" t="str">
        <f t="shared" si="89"/>
        <v/>
      </c>
      <c r="W5084" s="41"/>
      <c r="X5084" s="41"/>
      <c r="Y5084" s="41"/>
      <c r="AJ5084" s="41"/>
    </row>
    <row r="5085" spans="22:36" x14ac:dyDescent="0.35">
      <c r="V5085" s="41" t="str">
        <f t="shared" si="89"/>
        <v/>
      </c>
      <c r="W5085" s="41"/>
      <c r="X5085" s="41"/>
      <c r="Y5085" s="41"/>
      <c r="AJ5085" s="41"/>
    </row>
    <row r="5086" spans="22:36" x14ac:dyDescent="0.35">
      <c r="V5086" s="41" t="str">
        <f t="shared" si="89"/>
        <v/>
      </c>
      <c r="W5086" s="41"/>
      <c r="X5086" s="41"/>
      <c r="Y5086" s="41"/>
      <c r="AJ5086" s="41"/>
    </row>
    <row r="5087" spans="22:36" x14ac:dyDescent="0.35">
      <c r="V5087" s="41" t="str">
        <f t="shared" si="89"/>
        <v/>
      </c>
      <c r="W5087" s="41"/>
      <c r="X5087" s="41"/>
      <c r="Y5087" s="41"/>
      <c r="AJ5087" s="41"/>
    </row>
    <row r="5088" spans="22:36" x14ac:dyDescent="0.35">
      <c r="V5088" s="41" t="str">
        <f t="shared" si="89"/>
        <v/>
      </c>
      <c r="W5088" s="41"/>
      <c r="X5088" s="41"/>
      <c r="Y5088" s="41"/>
      <c r="AJ5088" s="41"/>
    </row>
    <row r="5089" spans="22:36" x14ac:dyDescent="0.35">
      <c r="V5089" s="41" t="str">
        <f t="shared" si="89"/>
        <v/>
      </c>
      <c r="W5089" s="41"/>
      <c r="X5089" s="41"/>
      <c r="Y5089" s="41"/>
      <c r="AJ5089" s="41"/>
    </row>
    <row r="5090" spans="22:36" x14ac:dyDescent="0.35">
      <c r="V5090" s="41" t="str">
        <f t="shared" si="89"/>
        <v/>
      </c>
      <c r="W5090" s="41"/>
      <c r="X5090" s="41"/>
      <c r="Y5090" s="41"/>
      <c r="AJ5090" s="41"/>
    </row>
    <row r="5091" spans="22:36" x14ac:dyDescent="0.35">
      <c r="V5091" s="41" t="str">
        <f t="shared" si="89"/>
        <v/>
      </c>
      <c r="W5091" s="41"/>
      <c r="X5091" s="41"/>
      <c r="Y5091" s="41"/>
      <c r="AJ5091" s="41"/>
    </row>
    <row r="5092" spans="22:36" x14ac:dyDescent="0.35">
      <c r="V5092" s="41" t="str">
        <f t="shared" si="89"/>
        <v/>
      </c>
      <c r="W5092" s="41"/>
      <c r="X5092" s="41"/>
      <c r="Y5092" s="41"/>
      <c r="AJ5092" s="41"/>
    </row>
    <row r="5093" spans="22:36" x14ac:dyDescent="0.35">
      <c r="V5093" s="41" t="str">
        <f t="shared" si="89"/>
        <v/>
      </c>
      <c r="W5093" s="41"/>
      <c r="X5093" s="41"/>
      <c r="Y5093" s="41"/>
      <c r="AJ5093" s="41"/>
    </row>
    <row r="5094" spans="22:36" x14ac:dyDescent="0.35">
      <c r="V5094" s="41" t="str">
        <f t="shared" si="89"/>
        <v/>
      </c>
      <c r="W5094" s="41"/>
      <c r="X5094" s="41"/>
      <c r="Y5094" s="41"/>
      <c r="AJ5094" s="41"/>
    </row>
    <row r="5095" spans="22:36" x14ac:dyDescent="0.35">
      <c r="V5095" s="41" t="str">
        <f t="shared" si="89"/>
        <v/>
      </c>
      <c r="W5095" s="41"/>
      <c r="X5095" s="41"/>
      <c r="Y5095" s="41"/>
      <c r="AJ5095" s="41"/>
    </row>
    <row r="5096" spans="22:36" x14ac:dyDescent="0.35">
      <c r="V5096" s="41" t="str">
        <f t="shared" si="89"/>
        <v/>
      </c>
      <c r="W5096" s="41"/>
      <c r="X5096" s="41"/>
      <c r="Y5096" s="41"/>
      <c r="AJ5096" s="41"/>
    </row>
    <row r="5097" spans="22:36" x14ac:dyDescent="0.35">
      <c r="V5097" s="41" t="str">
        <f t="shared" si="89"/>
        <v/>
      </c>
      <c r="W5097" s="41"/>
      <c r="X5097" s="41"/>
      <c r="Y5097" s="41"/>
      <c r="AJ5097" s="41"/>
    </row>
    <row r="5098" spans="22:36" x14ac:dyDescent="0.35">
      <c r="V5098" s="41" t="str">
        <f t="shared" si="89"/>
        <v/>
      </c>
      <c r="W5098" s="41"/>
      <c r="X5098" s="41"/>
      <c r="Y5098" s="41"/>
      <c r="AJ5098" s="41"/>
    </row>
    <row r="5099" spans="22:36" x14ac:dyDescent="0.35">
      <c r="V5099" s="41" t="str">
        <f t="shared" si="89"/>
        <v/>
      </c>
      <c r="W5099" s="41"/>
      <c r="X5099" s="41"/>
      <c r="Y5099" s="41"/>
      <c r="AJ5099" s="41"/>
    </row>
    <row r="5100" spans="22:36" x14ac:dyDescent="0.35">
      <c r="V5100" s="41" t="str">
        <f t="shared" si="89"/>
        <v/>
      </c>
      <c r="W5100" s="41"/>
      <c r="X5100" s="41"/>
      <c r="Y5100" s="41"/>
      <c r="AJ5100" s="41"/>
    </row>
    <row r="5101" spans="22:36" x14ac:dyDescent="0.35">
      <c r="V5101" s="41" t="str">
        <f t="shared" si="89"/>
        <v/>
      </c>
      <c r="W5101" s="41"/>
      <c r="X5101" s="41"/>
      <c r="Y5101" s="41"/>
      <c r="AJ5101" s="41"/>
    </row>
    <row r="5102" spans="22:36" x14ac:dyDescent="0.35">
      <c r="V5102" s="41" t="str">
        <f t="shared" si="89"/>
        <v/>
      </c>
      <c r="W5102" s="41"/>
      <c r="X5102" s="41"/>
      <c r="Y5102" s="41"/>
      <c r="AJ5102" s="41"/>
    </row>
    <row r="5103" spans="22:36" x14ac:dyDescent="0.35">
      <c r="V5103" s="41" t="str">
        <f t="shared" si="89"/>
        <v/>
      </c>
      <c r="W5103" s="41"/>
      <c r="X5103" s="41"/>
      <c r="Y5103" s="41"/>
      <c r="AJ5103" s="41"/>
    </row>
    <row r="5104" spans="22:36" x14ac:dyDescent="0.35">
      <c r="V5104" s="41" t="str">
        <f t="shared" si="89"/>
        <v/>
      </c>
      <c r="W5104" s="41"/>
      <c r="X5104" s="41"/>
      <c r="Y5104" s="41"/>
      <c r="AJ5104" s="41"/>
    </row>
    <row r="5105" spans="22:36" x14ac:dyDescent="0.35">
      <c r="V5105" s="41" t="str">
        <f t="shared" si="89"/>
        <v/>
      </c>
      <c r="W5105" s="41"/>
      <c r="X5105" s="41"/>
      <c r="Y5105" s="41"/>
      <c r="AJ5105" s="41"/>
    </row>
    <row r="5106" spans="22:36" x14ac:dyDescent="0.35">
      <c r="V5106" s="41" t="str">
        <f t="shared" si="89"/>
        <v/>
      </c>
      <c r="W5106" s="41"/>
      <c r="X5106" s="41"/>
      <c r="Y5106" s="41"/>
      <c r="AJ5106" s="41"/>
    </row>
    <row r="5107" spans="22:36" x14ac:dyDescent="0.35">
      <c r="V5107" s="41" t="str">
        <f t="shared" si="89"/>
        <v/>
      </c>
      <c r="W5107" s="41"/>
      <c r="X5107" s="41"/>
      <c r="Y5107" s="41"/>
      <c r="AJ5107" s="41"/>
    </row>
    <row r="5108" spans="22:36" x14ac:dyDescent="0.35">
      <c r="V5108" s="41" t="str">
        <f t="shared" si="89"/>
        <v/>
      </c>
      <c r="W5108" s="41"/>
      <c r="X5108" s="41"/>
      <c r="Y5108" s="41"/>
      <c r="AJ5108" s="41"/>
    </row>
    <row r="5109" spans="22:36" x14ac:dyDescent="0.35">
      <c r="V5109" s="41" t="str">
        <f t="shared" si="89"/>
        <v/>
      </c>
      <c r="W5109" s="41"/>
      <c r="X5109" s="41"/>
      <c r="Y5109" s="41"/>
      <c r="AJ5109" s="41"/>
    </row>
    <row r="5110" spans="22:36" x14ac:dyDescent="0.35">
      <c r="V5110" s="41" t="str">
        <f t="shared" si="89"/>
        <v/>
      </c>
      <c r="W5110" s="41"/>
      <c r="X5110" s="41"/>
      <c r="Y5110" s="41"/>
      <c r="AJ5110" s="41"/>
    </row>
    <row r="5111" spans="22:36" x14ac:dyDescent="0.35">
      <c r="V5111" s="41" t="str">
        <f t="shared" si="89"/>
        <v/>
      </c>
      <c r="W5111" s="41"/>
      <c r="X5111" s="41"/>
      <c r="Y5111" s="41"/>
      <c r="AJ5111" s="41"/>
    </row>
    <row r="5112" spans="22:36" x14ac:dyDescent="0.35">
      <c r="V5112" s="41" t="str">
        <f t="shared" si="89"/>
        <v/>
      </c>
      <c r="W5112" s="41"/>
      <c r="X5112" s="41"/>
      <c r="Y5112" s="41"/>
      <c r="AJ5112" s="41"/>
    </row>
    <row r="5113" spans="22:36" x14ac:dyDescent="0.35">
      <c r="V5113" s="41" t="str">
        <f t="shared" si="89"/>
        <v/>
      </c>
      <c r="W5113" s="41"/>
      <c r="X5113" s="41"/>
      <c r="Y5113" s="41"/>
      <c r="AJ5113" s="41"/>
    </row>
    <row r="5114" spans="22:36" x14ac:dyDescent="0.35">
      <c r="V5114" s="41" t="str">
        <f t="shared" si="89"/>
        <v/>
      </c>
      <c r="W5114" s="41"/>
      <c r="X5114" s="41"/>
      <c r="Y5114" s="41"/>
      <c r="AJ5114" s="41"/>
    </row>
    <row r="5115" spans="22:36" x14ac:dyDescent="0.35">
      <c r="V5115" s="41" t="str">
        <f t="shared" si="89"/>
        <v/>
      </c>
      <c r="W5115" s="41"/>
      <c r="X5115" s="41"/>
      <c r="Y5115" s="41"/>
      <c r="AJ5115" s="41"/>
    </row>
    <row r="5116" spans="22:36" x14ac:dyDescent="0.35">
      <c r="V5116" s="41" t="str">
        <f t="shared" si="89"/>
        <v/>
      </c>
      <c r="W5116" s="41"/>
      <c r="X5116" s="41"/>
      <c r="Y5116" s="41"/>
      <c r="AJ5116" s="41"/>
    </row>
    <row r="5117" spans="22:36" x14ac:dyDescent="0.35">
      <c r="V5117" s="41" t="str">
        <f t="shared" si="89"/>
        <v/>
      </c>
      <c r="W5117" s="41"/>
      <c r="X5117" s="41"/>
      <c r="Y5117" s="41"/>
      <c r="AJ5117" s="41"/>
    </row>
    <row r="5118" spans="22:36" x14ac:dyDescent="0.35">
      <c r="V5118" s="41" t="str">
        <f t="shared" si="89"/>
        <v/>
      </c>
      <c r="W5118" s="41"/>
      <c r="X5118" s="41"/>
      <c r="Y5118" s="41"/>
      <c r="AJ5118" s="41"/>
    </row>
    <row r="5119" spans="22:36" x14ac:dyDescent="0.35">
      <c r="V5119" s="41" t="str">
        <f t="shared" si="89"/>
        <v/>
      </c>
      <c r="W5119" s="41"/>
      <c r="X5119" s="41"/>
      <c r="Y5119" s="41"/>
      <c r="AJ5119" s="41"/>
    </row>
    <row r="5120" spans="22:36" x14ac:dyDescent="0.35">
      <c r="V5120" s="41" t="str">
        <f t="shared" si="89"/>
        <v/>
      </c>
      <c r="W5120" s="41"/>
      <c r="X5120" s="41"/>
      <c r="Y5120" s="41"/>
      <c r="AJ5120" s="41"/>
    </row>
    <row r="5121" spans="22:36" x14ac:dyDescent="0.35">
      <c r="V5121" s="41" t="str">
        <f t="shared" si="89"/>
        <v/>
      </c>
      <c r="W5121" s="41"/>
      <c r="X5121" s="41"/>
      <c r="Y5121" s="41"/>
      <c r="AJ5121" s="41"/>
    </row>
    <row r="5122" spans="22:36" x14ac:dyDescent="0.35">
      <c r="V5122" s="41" t="str">
        <f t="shared" si="89"/>
        <v/>
      </c>
      <c r="W5122" s="41"/>
      <c r="X5122" s="41"/>
      <c r="Y5122" s="41"/>
      <c r="AJ5122" s="41"/>
    </row>
    <row r="5123" spans="22:36" x14ac:dyDescent="0.35">
      <c r="V5123" s="41" t="str">
        <f t="shared" si="89"/>
        <v/>
      </c>
      <c r="W5123" s="41"/>
      <c r="X5123" s="41"/>
      <c r="Y5123" s="41"/>
      <c r="AJ5123" s="41"/>
    </row>
    <row r="5124" spans="22:36" x14ac:dyDescent="0.35">
      <c r="V5124" s="41" t="str">
        <f t="shared" si="89"/>
        <v/>
      </c>
      <c r="W5124" s="41"/>
      <c r="X5124" s="41"/>
      <c r="Y5124" s="41"/>
      <c r="AJ5124" s="41"/>
    </row>
    <row r="5125" spans="22:36" x14ac:dyDescent="0.35">
      <c r="V5125" s="41" t="str">
        <f t="shared" si="89"/>
        <v/>
      </c>
      <c r="W5125" s="41"/>
      <c r="X5125" s="41"/>
      <c r="Y5125" s="41"/>
      <c r="AJ5125" s="41"/>
    </row>
    <row r="5126" spans="22:36" x14ac:dyDescent="0.35">
      <c r="V5126" s="41" t="str">
        <f t="shared" si="89"/>
        <v/>
      </c>
      <c r="W5126" s="41"/>
      <c r="X5126" s="41"/>
      <c r="Y5126" s="41"/>
      <c r="AJ5126" s="41"/>
    </row>
    <row r="5127" spans="22:36" x14ac:dyDescent="0.35">
      <c r="V5127" s="41" t="str">
        <f t="shared" si="89"/>
        <v/>
      </c>
      <c r="W5127" s="41"/>
      <c r="X5127" s="41"/>
      <c r="Y5127" s="41"/>
      <c r="AJ5127" s="41"/>
    </row>
    <row r="5128" spans="22:36" x14ac:dyDescent="0.35">
      <c r="V5128" s="41" t="str">
        <f t="shared" si="89"/>
        <v/>
      </c>
      <c r="W5128" s="41"/>
      <c r="X5128" s="41"/>
      <c r="Y5128" s="41"/>
      <c r="AJ5128" s="41"/>
    </row>
    <row r="5129" spans="22:36" x14ac:dyDescent="0.35">
      <c r="V5129" s="41" t="str">
        <f t="shared" si="89"/>
        <v/>
      </c>
      <c r="W5129" s="41"/>
      <c r="X5129" s="41"/>
      <c r="Y5129" s="41"/>
      <c r="AJ5129" s="41"/>
    </row>
    <row r="5130" spans="22:36" x14ac:dyDescent="0.35">
      <c r="V5130" s="41" t="str">
        <f t="shared" ref="V5130:V5193" si="90">IF(AND(E5129&lt;&gt;"",J5129&lt;&gt;"",K5129&lt;&gt;""),
IF(AND(E5129="Ducted",J5129&lt;10,K5129&lt;3.5),"ERROR: AEER must be greater than 3.5",
IF(AND(E5129="Ducted",J5129&gt;=10,J5129&lt;25,K5129&lt;3.4),"ERROR: AEER must be greater than 3.4",
IF(AND(E5129="Ducted",J5129&gt;=25,J5129&lt;=39,K5129&lt;3.4),"ERROR: AEER must be greater than 3.4",
IF(AND(E5129="Ducted",J5129&gt;39,J5129&lt;=65,K5129&lt;3.2),"ERROR: AEER must be greater than 3.2",
IF(AND(E5129="Non-ducted",J5129&lt;4,K5129&lt;4.1),"ERROR: AEER must be greater than 4.1",
IF(AND(E5129="Non-ducted",J5129&gt;=4,J5129&lt;7,K5129&lt;3.7),"ERROR: AEER must be greater than 3.7",
IF(AND(E5129="Non-ducted",J5129&gt;=7,J5129&lt;10,K5129&lt;3.7),"ERROR: AEER must be greater than 3.7",
IF(AND(E5129="Non-ducted",J5129&gt;=10,J5129&lt;=39,K5129&lt;3.6),"ERROR: AEER must be greater than 3.6",
IF(AND(E5129="Non-ducted",J5129&gt;39,J5129&lt;=65,K5129&lt;3.4),"ERROR: AEER must be greater than 3.4",""))))))))),"")</f>
        <v/>
      </c>
      <c r="W5130" s="41"/>
      <c r="X5130" s="41"/>
      <c r="Y5130" s="41"/>
      <c r="AJ5130" s="41"/>
    </row>
    <row r="5131" spans="22:36" x14ac:dyDescent="0.35">
      <c r="V5131" s="41" t="str">
        <f t="shared" si="90"/>
        <v/>
      </c>
      <c r="W5131" s="41"/>
      <c r="X5131" s="41"/>
      <c r="Y5131" s="41"/>
      <c r="AJ5131" s="41"/>
    </row>
    <row r="5132" spans="22:36" x14ac:dyDescent="0.35">
      <c r="V5132" s="41" t="str">
        <f t="shared" si="90"/>
        <v/>
      </c>
      <c r="W5132" s="41"/>
      <c r="X5132" s="41"/>
      <c r="Y5132" s="41"/>
      <c r="AJ5132" s="41"/>
    </row>
    <row r="5133" spans="22:36" x14ac:dyDescent="0.35">
      <c r="V5133" s="41" t="str">
        <f t="shared" si="90"/>
        <v/>
      </c>
      <c r="W5133" s="41"/>
      <c r="X5133" s="41"/>
      <c r="Y5133" s="41"/>
      <c r="AJ5133" s="41"/>
    </row>
    <row r="5134" spans="22:36" x14ac:dyDescent="0.35">
      <c r="V5134" s="41" t="str">
        <f t="shared" si="90"/>
        <v/>
      </c>
      <c r="W5134" s="41"/>
      <c r="X5134" s="41"/>
      <c r="Y5134" s="41"/>
      <c r="AJ5134" s="41"/>
    </row>
    <row r="5135" spans="22:36" x14ac:dyDescent="0.35">
      <c r="V5135" s="41" t="str">
        <f t="shared" si="90"/>
        <v/>
      </c>
      <c r="W5135" s="41"/>
      <c r="X5135" s="41"/>
      <c r="Y5135" s="41"/>
      <c r="AJ5135" s="41"/>
    </row>
    <row r="5136" spans="22:36" x14ac:dyDescent="0.35">
      <c r="V5136" s="41" t="str">
        <f t="shared" si="90"/>
        <v/>
      </c>
      <c r="W5136" s="41"/>
      <c r="X5136" s="41"/>
      <c r="Y5136" s="41"/>
      <c r="AJ5136" s="41"/>
    </row>
    <row r="5137" spans="22:36" x14ac:dyDescent="0.35">
      <c r="V5137" s="41" t="str">
        <f t="shared" si="90"/>
        <v/>
      </c>
      <c r="W5137" s="41"/>
      <c r="X5137" s="41"/>
      <c r="Y5137" s="41"/>
      <c r="AJ5137" s="41"/>
    </row>
    <row r="5138" spans="22:36" x14ac:dyDescent="0.35">
      <c r="V5138" s="41" t="str">
        <f t="shared" si="90"/>
        <v/>
      </c>
      <c r="W5138" s="41"/>
      <c r="X5138" s="41"/>
      <c r="Y5138" s="41"/>
      <c r="AJ5138" s="41"/>
    </row>
    <row r="5139" spans="22:36" x14ac:dyDescent="0.35">
      <c r="V5139" s="41" t="str">
        <f t="shared" si="90"/>
        <v/>
      </c>
      <c r="W5139" s="41"/>
      <c r="X5139" s="41"/>
      <c r="Y5139" s="41"/>
      <c r="AJ5139" s="41"/>
    </row>
    <row r="5140" spans="22:36" x14ac:dyDescent="0.35">
      <c r="V5140" s="41" t="str">
        <f t="shared" si="90"/>
        <v/>
      </c>
      <c r="W5140" s="41"/>
      <c r="X5140" s="41"/>
      <c r="Y5140" s="41"/>
      <c r="AJ5140" s="41"/>
    </row>
    <row r="5141" spans="22:36" x14ac:dyDescent="0.35">
      <c r="V5141" s="41" t="str">
        <f t="shared" si="90"/>
        <v/>
      </c>
      <c r="W5141" s="41"/>
      <c r="X5141" s="41"/>
      <c r="Y5141" s="41"/>
      <c r="AJ5141" s="41"/>
    </row>
    <row r="5142" spans="22:36" x14ac:dyDescent="0.35">
      <c r="V5142" s="41" t="str">
        <f t="shared" si="90"/>
        <v/>
      </c>
      <c r="W5142" s="41"/>
      <c r="X5142" s="41"/>
      <c r="Y5142" s="41"/>
      <c r="AJ5142" s="41"/>
    </row>
    <row r="5143" spans="22:36" x14ac:dyDescent="0.35">
      <c r="V5143" s="41" t="str">
        <f t="shared" si="90"/>
        <v/>
      </c>
      <c r="W5143" s="41"/>
      <c r="X5143" s="41"/>
      <c r="Y5143" s="41"/>
      <c r="AJ5143" s="41"/>
    </row>
    <row r="5144" spans="22:36" x14ac:dyDescent="0.35">
      <c r="V5144" s="41" t="str">
        <f t="shared" si="90"/>
        <v/>
      </c>
      <c r="W5144" s="41"/>
      <c r="X5144" s="41"/>
      <c r="Y5144" s="41"/>
      <c r="AJ5144" s="41"/>
    </row>
    <row r="5145" spans="22:36" x14ac:dyDescent="0.35">
      <c r="V5145" s="41" t="str">
        <f t="shared" si="90"/>
        <v/>
      </c>
      <c r="W5145" s="41"/>
      <c r="X5145" s="41"/>
      <c r="Y5145" s="41"/>
      <c r="AJ5145" s="41"/>
    </row>
    <row r="5146" spans="22:36" x14ac:dyDescent="0.35">
      <c r="V5146" s="41" t="str">
        <f t="shared" si="90"/>
        <v/>
      </c>
      <c r="W5146" s="41"/>
      <c r="X5146" s="41"/>
      <c r="Y5146" s="41"/>
      <c r="AJ5146" s="41"/>
    </row>
    <row r="5147" spans="22:36" x14ac:dyDescent="0.35">
      <c r="V5147" s="41" t="str">
        <f t="shared" si="90"/>
        <v/>
      </c>
      <c r="W5147" s="41"/>
      <c r="X5147" s="41"/>
      <c r="Y5147" s="41"/>
      <c r="AJ5147" s="41"/>
    </row>
    <row r="5148" spans="22:36" x14ac:dyDescent="0.35">
      <c r="V5148" s="41" t="str">
        <f t="shared" si="90"/>
        <v/>
      </c>
      <c r="W5148" s="41"/>
      <c r="X5148" s="41"/>
      <c r="Y5148" s="41"/>
      <c r="AJ5148" s="41"/>
    </row>
    <row r="5149" spans="22:36" x14ac:dyDescent="0.35">
      <c r="V5149" s="41" t="str">
        <f t="shared" si="90"/>
        <v/>
      </c>
      <c r="W5149" s="41"/>
      <c r="X5149" s="41"/>
      <c r="Y5149" s="41"/>
      <c r="AJ5149" s="41"/>
    </row>
    <row r="5150" spans="22:36" x14ac:dyDescent="0.35">
      <c r="V5150" s="41" t="str">
        <f t="shared" si="90"/>
        <v/>
      </c>
      <c r="W5150" s="41"/>
      <c r="X5150" s="41"/>
      <c r="Y5150" s="41"/>
      <c r="AJ5150" s="41"/>
    </row>
    <row r="5151" spans="22:36" x14ac:dyDescent="0.35">
      <c r="V5151" s="41" t="str">
        <f t="shared" si="90"/>
        <v/>
      </c>
      <c r="W5151" s="41"/>
      <c r="X5151" s="41"/>
      <c r="Y5151" s="41"/>
      <c r="AJ5151" s="41"/>
    </row>
    <row r="5152" spans="22:36" x14ac:dyDescent="0.35">
      <c r="V5152" s="41" t="str">
        <f t="shared" si="90"/>
        <v/>
      </c>
      <c r="W5152" s="41"/>
      <c r="X5152" s="41"/>
      <c r="Y5152" s="41"/>
      <c r="AJ5152" s="41"/>
    </row>
    <row r="5153" spans="22:36" x14ac:dyDescent="0.35">
      <c r="V5153" s="41" t="str">
        <f t="shared" si="90"/>
        <v/>
      </c>
      <c r="W5153" s="41"/>
      <c r="X5153" s="41"/>
      <c r="Y5153" s="41"/>
      <c r="AJ5153" s="41"/>
    </row>
    <row r="5154" spans="22:36" x14ac:dyDescent="0.35">
      <c r="V5154" s="41" t="str">
        <f t="shared" si="90"/>
        <v/>
      </c>
      <c r="W5154" s="41"/>
      <c r="X5154" s="41"/>
      <c r="Y5154" s="41"/>
      <c r="AJ5154" s="41"/>
    </row>
    <row r="5155" spans="22:36" x14ac:dyDescent="0.35">
      <c r="V5155" s="41" t="str">
        <f t="shared" si="90"/>
        <v/>
      </c>
      <c r="W5155" s="41"/>
      <c r="X5155" s="41"/>
      <c r="Y5155" s="41"/>
      <c r="AJ5155" s="41"/>
    </row>
    <row r="5156" spans="22:36" x14ac:dyDescent="0.35">
      <c r="V5156" s="41" t="str">
        <f t="shared" si="90"/>
        <v/>
      </c>
      <c r="W5156" s="41"/>
      <c r="X5156" s="41"/>
      <c r="Y5156" s="41"/>
      <c r="AJ5156" s="41"/>
    </row>
    <row r="5157" spans="22:36" x14ac:dyDescent="0.35">
      <c r="V5157" s="41" t="str">
        <f t="shared" si="90"/>
        <v/>
      </c>
      <c r="W5157" s="41"/>
      <c r="X5157" s="41"/>
      <c r="Y5157" s="41"/>
      <c r="AJ5157" s="41"/>
    </row>
    <row r="5158" spans="22:36" x14ac:dyDescent="0.35">
      <c r="V5158" s="41" t="str">
        <f t="shared" si="90"/>
        <v/>
      </c>
      <c r="W5158" s="41"/>
      <c r="X5158" s="41"/>
      <c r="Y5158" s="41"/>
      <c r="AJ5158" s="41"/>
    </row>
    <row r="5159" spans="22:36" x14ac:dyDescent="0.35">
      <c r="V5159" s="41" t="str">
        <f t="shared" si="90"/>
        <v/>
      </c>
      <c r="W5159" s="41"/>
      <c r="X5159" s="41"/>
      <c r="Y5159" s="41"/>
      <c r="AJ5159" s="41"/>
    </row>
    <row r="5160" spans="22:36" x14ac:dyDescent="0.35">
      <c r="V5160" s="41" t="str">
        <f t="shared" si="90"/>
        <v/>
      </c>
      <c r="W5160" s="41"/>
      <c r="X5160" s="41"/>
      <c r="Y5160" s="41"/>
      <c r="AJ5160" s="41"/>
    </row>
    <row r="5161" spans="22:36" x14ac:dyDescent="0.35">
      <c r="V5161" s="41" t="str">
        <f t="shared" si="90"/>
        <v/>
      </c>
      <c r="W5161" s="41"/>
      <c r="X5161" s="41"/>
      <c r="Y5161" s="41"/>
      <c r="AJ5161" s="41"/>
    </row>
    <row r="5162" spans="22:36" x14ac:dyDescent="0.35">
      <c r="V5162" s="41" t="str">
        <f t="shared" si="90"/>
        <v/>
      </c>
      <c r="W5162" s="41"/>
      <c r="X5162" s="41"/>
      <c r="Y5162" s="41"/>
      <c r="AJ5162" s="41"/>
    </row>
    <row r="5163" spans="22:36" x14ac:dyDescent="0.35">
      <c r="V5163" s="41" t="str">
        <f t="shared" si="90"/>
        <v/>
      </c>
      <c r="W5163" s="41"/>
      <c r="X5163" s="41"/>
      <c r="Y5163" s="41"/>
      <c r="AJ5163" s="41"/>
    </row>
    <row r="5164" spans="22:36" x14ac:dyDescent="0.35">
      <c r="V5164" s="41" t="str">
        <f t="shared" si="90"/>
        <v/>
      </c>
      <c r="W5164" s="41"/>
      <c r="X5164" s="41"/>
      <c r="Y5164" s="41"/>
      <c r="AJ5164" s="41"/>
    </row>
    <row r="5165" spans="22:36" x14ac:dyDescent="0.35">
      <c r="V5165" s="41" t="str">
        <f t="shared" si="90"/>
        <v/>
      </c>
      <c r="W5165" s="41"/>
      <c r="X5165" s="41"/>
      <c r="Y5165" s="41"/>
      <c r="AJ5165" s="41"/>
    </row>
    <row r="5166" spans="22:36" x14ac:dyDescent="0.35">
      <c r="V5166" s="41" t="str">
        <f t="shared" si="90"/>
        <v/>
      </c>
      <c r="W5166" s="41"/>
      <c r="X5166" s="41"/>
      <c r="Y5166" s="41"/>
      <c r="AJ5166" s="41"/>
    </row>
    <row r="5167" spans="22:36" x14ac:dyDescent="0.35">
      <c r="V5167" s="41" t="str">
        <f t="shared" si="90"/>
        <v/>
      </c>
      <c r="W5167" s="41"/>
      <c r="X5167" s="41"/>
      <c r="Y5167" s="41"/>
      <c r="AJ5167" s="41"/>
    </row>
    <row r="5168" spans="22:36" x14ac:dyDescent="0.35">
      <c r="V5168" s="41" t="str">
        <f t="shared" si="90"/>
        <v/>
      </c>
      <c r="W5168" s="41"/>
      <c r="X5168" s="41"/>
      <c r="Y5168" s="41"/>
      <c r="AJ5168" s="41"/>
    </row>
    <row r="5169" spans="22:36" x14ac:dyDescent="0.35">
      <c r="V5169" s="41" t="str">
        <f t="shared" si="90"/>
        <v/>
      </c>
      <c r="W5169" s="41"/>
      <c r="X5169" s="41"/>
      <c r="Y5169" s="41"/>
      <c r="AJ5169" s="41"/>
    </row>
    <row r="5170" spans="22:36" x14ac:dyDescent="0.35">
      <c r="V5170" s="41" t="str">
        <f t="shared" si="90"/>
        <v/>
      </c>
      <c r="W5170" s="41"/>
      <c r="X5170" s="41"/>
      <c r="Y5170" s="41"/>
      <c r="AJ5170" s="41"/>
    </row>
    <row r="5171" spans="22:36" x14ac:dyDescent="0.35">
      <c r="V5171" s="41" t="str">
        <f t="shared" si="90"/>
        <v/>
      </c>
      <c r="W5171" s="41"/>
      <c r="X5171" s="41"/>
      <c r="Y5171" s="41"/>
      <c r="AJ5171" s="41"/>
    </row>
    <row r="5172" spans="22:36" x14ac:dyDescent="0.35">
      <c r="V5172" s="41" t="str">
        <f t="shared" si="90"/>
        <v/>
      </c>
      <c r="W5172" s="41"/>
      <c r="X5172" s="41"/>
      <c r="Y5172" s="41"/>
      <c r="AJ5172" s="41"/>
    </row>
    <row r="5173" spans="22:36" x14ac:dyDescent="0.35">
      <c r="V5173" s="41" t="str">
        <f t="shared" si="90"/>
        <v/>
      </c>
      <c r="W5173" s="41"/>
      <c r="X5173" s="41"/>
      <c r="Y5173" s="41"/>
      <c r="AJ5173" s="41"/>
    </row>
    <row r="5174" spans="22:36" x14ac:dyDescent="0.35">
      <c r="V5174" s="41" t="str">
        <f t="shared" si="90"/>
        <v/>
      </c>
      <c r="W5174" s="41"/>
      <c r="X5174" s="41"/>
      <c r="Y5174" s="41"/>
      <c r="AJ5174" s="41"/>
    </row>
    <row r="5175" spans="22:36" x14ac:dyDescent="0.35">
      <c r="V5175" s="41" t="str">
        <f t="shared" si="90"/>
        <v/>
      </c>
      <c r="W5175" s="41"/>
      <c r="X5175" s="41"/>
      <c r="Y5175" s="41"/>
      <c r="AJ5175" s="41"/>
    </row>
    <row r="5176" spans="22:36" x14ac:dyDescent="0.35">
      <c r="V5176" s="41" t="str">
        <f t="shared" si="90"/>
        <v/>
      </c>
      <c r="W5176" s="41"/>
      <c r="X5176" s="41"/>
      <c r="Y5176" s="41"/>
      <c r="AJ5176" s="41"/>
    </row>
    <row r="5177" spans="22:36" x14ac:dyDescent="0.35">
      <c r="V5177" s="41" t="str">
        <f t="shared" si="90"/>
        <v/>
      </c>
      <c r="W5177" s="41"/>
      <c r="X5177" s="41"/>
      <c r="Y5177" s="41"/>
      <c r="AJ5177" s="41"/>
    </row>
    <row r="5178" spans="22:36" x14ac:dyDescent="0.35">
      <c r="V5178" s="41" t="str">
        <f t="shared" si="90"/>
        <v/>
      </c>
      <c r="W5178" s="41"/>
      <c r="X5178" s="41"/>
      <c r="Y5178" s="41"/>
      <c r="AJ5178" s="41"/>
    </row>
    <row r="5179" spans="22:36" x14ac:dyDescent="0.35">
      <c r="V5179" s="41" t="str">
        <f t="shared" si="90"/>
        <v/>
      </c>
      <c r="W5179" s="41"/>
      <c r="X5179" s="41"/>
      <c r="Y5179" s="41"/>
      <c r="AJ5179" s="41"/>
    </row>
    <row r="5180" spans="22:36" x14ac:dyDescent="0.35">
      <c r="V5180" s="41" t="str">
        <f t="shared" si="90"/>
        <v/>
      </c>
      <c r="W5180" s="41"/>
      <c r="X5180" s="41"/>
      <c r="Y5180" s="41"/>
      <c r="AJ5180" s="41"/>
    </row>
    <row r="5181" spans="22:36" x14ac:dyDescent="0.35">
      <c r="V5181" s="41" t="str">
        <f t="shared" si="90"/>
        <v/>
      </c>
      <c r="W5181" s="41"/>
      <c r="X5181" s="41"/>
      <c r="Y5181" s="41"/>
      <c r="AJ5181" s="41"/>
    </row>
    <row r="5182" spans="22:36" x14ac:dyDescent="0.35">
      <c r="V5182" s="41" t="str">
        <f t="shared" si="90"/>
        <v/>
      </c>
      <c r="W5182" s="41"/>
      <c r="X5182" s="41"/>
      <c r="Y5182" s="41"/>
      <c r="AJ5182" s="41"/>
    </row>
    <row r="5183" spans="22:36" x14ac:dyDescent="0.35">
      <c r="V5183" s="41" t="str">
        <f t="shared" si="90"/>
        <v/>
      </c>
      <c r="W5183" s="41"/>
      <c r="X5183" s="41"/>
      <c r="Y5183" s="41"/>
      <c r="AJ5183" s="41"/>
    </row>
    <row r="5184" spans="22:36" x14ac:dyDescent="0.35">
      <c r="V5184" s="41" t="str">
        <f t="shared" si="90"/>
        <v/>
      </c>
      <c r="W5184" s="41"/>
      <c r="X5184" s="41"/>
      <c r="Y5184" s="41"/>
      <c r="AJ5184" s="41"/>
    </row>
    <row r="5185" spans="22:36" x14ac:dyDescent="0.35">
      <c r="V5185" s="41" t="str">
        <f t="shared" si="90"/>
        <v/>
      </c>
      <c r="W5185" s="41"/>
      <c r="X5185" s="41"/>
      <c r="Y5185" s="41"/>
      <c r="AJ5185" s="41"/>
    </row>
    <row r="5186" spans="22:36" x14ac:dyDescent="0.35">
      <c r="V5186" s="41" t="str">
        <f t="shared" si="90"/>
        <v/>
      </c>
      <c r="W5186" s="41"/>
      <c r="X5186" s="41"/>
      <c r="Y5186" s="41"/>
      <c r="AJ5186" s="41"/>
    </row>
    <row r="5187" spans="22:36" x14ac:dyDescent="0.35">
      <c r="V5187" s="41" t="str">
        <f t="shared" si="90"/>
        <v/>
      </c>
      <c r="W5187" s="41"/>
      <c r="X5187" s="41"/>
      <c r="Y5187" s="41"/>
      <c r="AJ5187" s="41"/>
    </row>
    <row r="5188" spans="22:36" x14ac:dyDescent="0.35">
      <c r="V5188" s="41" t="str">
        <f t="shared" si="90"/>
        <v/>
      </c>
      <c r="W5188" s="41"/>
      <c r="X5188" s="41"/>
      <c r="Y5188" s="41"/>
      <c r="AJ5188" s="41"/>
    </row>
    <row r="5189" spans="22:36" x14ac:dyDescent="0.35">
      <c r="V5189" s="41" t="str">
        <f t="shared" si="90"/>
        <v/>
      </c>
      <c r="W5189" s="41"/>
      <c r="X5189" s="41"/>
      <c r="Y5189" s="41"/>
      <c r="AJ5189" s="41"/>
    </row>
    <row r="5190" spans="22:36" x14ac:dyDescent="0.35">
      <c r="V5190" s="41" t="str">
        <f t="shared" si="90"/>
        <v/>
      </c>
      <c r="W5190" s="41"/>
      <c r="X5190" s="41"/>
      <c r="Y5190" s="41"/>
      <c r="AJ5190" s="41"/>
    </row>
    <row r="5191" spans="22:36" x14ac:dyDescent="0.35">
      <c r="V5191" s="41" t="str">
        <f t="shared" si="90"/>
        <v/>
      </c>
      <c r="W5191" s="41"/>
      <c r="X5191" s="41"/>
      <c r="Y5191" s="41"/>
      <c r="AJ5191" s="41"/>
    </row>
    <row r="5192" spans="22:36" x14ac:dyDescent="0.35">
      <c r="V5192" s="41" t="str">
        <f t="shared" si="90"/>
        <v/>
      </c>
      <c r="W5192" s="41"/>
      <c r="X5192" s="41"/>
      <c r="Y5192" s="41"/>
      <c r="AJ5192" s="41"/>
    </row>
    <row r="5193" spans="22:36" x14ac:dyDescent="0.35">
      <c r="V5193" s="41" t="str">
        <f t="shared" si="90"/>
        <v/>
      </c>
      <c r="W5193" s="41"/>
      <c r="X5193" s="41"/>
      <c r="Y5193" s="41"/>
      <c r="AJ5193" s="41"/>
    </row>
    <row r="5194" spans="22:36" x14ac:dyDescent="0.35">
      <c r="V5194" s="41" t="str">
        <f t="shared" ref="V5194:V5257" si="91">IF(AND(E5193&lt;&gt;"",J5193&lt;&gt;"",K5193&lt;&gt;""),
IF(AND(E5193="Ducted",J5193&lt;10,K5193&lt;3.5),"ERROR: AEER must be greater than 3.5",
IF(AND(E5193="Ducted",J5193&gt;=10,J5193&lt;25,K5193&lt;3.4),"ERROR: AEER must be greater than 3.4",
IF(AND(E5193="Ducted",J5193&gt;=25,J5193&lt;=39,K5193&lt;3.4),"ERROR: AEER must be greater than 3.4",
IF(AND(E5193="Ducted",J5193&gt;39,J5193&lt;=65,K5193&lt;3.2),"ERROR: AEER must be greater than 3.2",
IF(AND(E5193="Non-ducted",J5193&lt;4,K5193&lt;4.1),"ERROR: AEER must be greater than 4.1",
IF(AND(E5193="Non-ducted",J5193&gt;=4,J5193&lt;7,K5193&lt;3.7),"ERROR: AEER must be greater than 3.7",
IF(AND(E5193="Non-ducted",J5193&gt;=7,J5193&lt;10,K5193&lt;3.7),"ERROR: AEER must be greater than 3.7",
IF(AND(E5193="Non-ducted",J5193&gt;=10,J5193&lt;=39,K5193&lt;3.6),"ERROR: AEER must be greater than 3.6",
IF(AND(E5193="Non-ducted",J5193&gt;39,J5193&lt;=65,K5193&lt;3.4),"ERROR: AEER must be greater than 3.4",""))))))))),"")</f>
        <v/>
      </c>
      <c r="W5194" s="41"/>
      <c r="X5194" s="41"/>
      <c r="Y5194" s="41"/>
      <c r="AJ5194" s="41"/>
    </row>
    <row r="5195" spans="22:36" x14ac:dyDescent="0.35">
      <c r="V5195" s="41" t="str">
        <f t="shared" si="91"/>
        <v/>
      </c>
      <c r="W5195" s="41"/>
      <c r="X5195" s="41"/>
      <c r="Y5195" s="41"/>
      <c r="AJ5195" s="41"/>
    </row>
    <row r="5196" spans="22:36" x14ac:dyDescent="0.35">
      <c r="V5196" s="41" t="str">
        <f t="shared" si="91"/>
        <v/>
      </c>
      <c r="W5196" s="41"/>
      <c r="X5196" s="41"/>
      <c r="Y5196" s="41"/>
      <c r="AJ5196" s="41"/>
    </row>
    <row r="5197" spans="22:36" x14ac:dyDescent="0.35">
      <c r="V5197" s="41" t="str">
        <f t="shared" si="91"/>
        <v/>
      </c>
      <c r="W5197" s="41"/>
      <c r="X5197" s="41"/>
      <c r="Y5197" s="41"/>
      <c r="AJ5197" s="41"/>
    </row>
    <row r="5198" spans="22:36" x14ac:dyDescent="0.35">
      <c r="V5198" s="41" t="str">
        <f t="shared" si="91"/>
        <v/>
      </c>
      <c r="W5198" s="41"/>
      <c r="X5198" s="41"/>
      <c r="Y5198" s="41"/>
      <c r="AJ5198" s="41"/>
    </row>
    <row r="5199" spans="22:36" x14ac:dyDescent="0.35">
      <c r="V5199" s="41" t="str">
        <f t="shared" si="91"/>
        <v/>
      </c>
      <c r="W5199" s="41"/>
      <c r="X5199" s="41"/>
      <c r="Y5199" s="41"/>
      <c r="AJ5199" s="41"/>
    </row>
    <row r="5200" spans="22:36" x14ac:dyDescent="0.35">
      <c r="V5200" s="41" t="str">
        <f t="shared" si="91"/>
        <v/>
      </c>
      <c r="W5200" s="41"/>
      <c r="X5200" s="41"/>
      <c r="Y5200" s="41"/>
      <c r="AJ5200" s="41"/>
    </row>
    <row r="5201" spans="22:36" x14ac:dyDescent="0.35">
      <c r="V5201" s="41" t="str">
        <f t="shared" si="91"/>
        <v/>
      </c>
      <c r="W5201" s="41"/>
      <c r="X5201" s="41"/>
      <c r="Y5201" s="41"/>
      <c r="AJ5201" s="41"/>
    </row>
    <row r="5202" spans="22:36" x14ac:dyDescent="0.35">
      <c r="V5202" s="41" t="str">
        <f t="shared" si="91"/>
        <v/>
      </c>
      <c r="W5202" s="41"/>
      <c r="X5202" s="41"/>
      <c r="Y5202" s="41"/>
      <c r="AJ5202" s="41"/>
    </row>
    <row r="5203" spans="22:36" x14ac:dyDescent="0.35">
      <c r="V5203" s="41" t="str">
        <f t="shared" si="91"/>
        <v/>
      </c>
      <c r="W5203" s="41"/>
      <c r="X5203" s="41"/>
      <c r="Y5203" s="41"/>
      <c r="AJ5203" s="41"/>
    </row>
    <row r="5204" spans="22:36" x14ac:dyDescent="0.35">
      <c r="V5204" s="41" t="str">
        <f t="shared" si="91"/>
        <v/>
      </c>
      <c r="W5204" s="41"/>
      <c r="X5204" s="41"/>
      <c r="Y5204" s="41"/>
      <c r="AJ5204" s="41"/>
    </row>
    <row r="5205" spans="22:36" x14ac:dyDescent="0.35">
      <c r="V5205" s="41" t="str">
        <f t="shared" si="91"/>
        <v/>
      </c>
      <c r="W5205" s="41"/>
      <c r="X5205" s="41"/>
      <c r="Y5205" s="41"/>
      <c r="AJ5205" s="41"/>
    </row>
    <row r="5206" spans="22:36" x14ac:dyDescent="0.35">
      <c r="V5206" s="41" t="str">
        <f t="shared" si="91"/>
        <v/>
      </c>
      <c r="W5206" s="41"/>
      <c r="X5206" s="41"/>
      <c r="Y5206" s="41"/>
      <c r="AJ5206" s="41"/>
    </row>
    <row r="5207" spans="22:36" x14ac:dyDescent="0.35">
      <c r="V5207" s="41" t="str">
        <f t="shared" si="91"/>
        <v/>
      </c>
      <c r="W5207" s="41"/>
      <c r="X5207" s="41"/>
      <c r="Y5207" s="41"/>
      <c r="AJ5207" s="41"/>
    </row>
    <row r="5208" spans="22:36" x14ac:dyDescent="0.35">
      <c r="V5208" s="41" t="str">
        <f t="shared" si="91"/>
        <v/>
      </c>
      <c r="W5208" s="41"/>
      <c r="X5208" s="41"/>
      <c r="Y5208" s="41"/>
      <c r="AJ5208" s="41"/>
    </row>
    <row r="5209" spans="22:36" x14ac:dyDescent="0.35">
      <c r="V5209" s="41" t="str">
        <f t="shared" si="91"/>
        <v/>
      </c>
      <c r="W5209" s="41"/>
      <c r="X5209" s="41"/>
      <c r="Y5209" s="41"/>
      <c r="AJ5209" s="41"/>
    </row>
    <row r="5210" spans="22:36" x14ac:dyDescent="0.35">
      <c r="V5210" s="41" t="str">
        <f t="shared" si="91"/>
        <v/>
      </c>
      <c r="W5210" s="41"/>
      <c r="X5210" s="41"/>
      <c r="Y5210" s="41"/>
      <c r="AJ5210" s="41"/>
    </row>
    <row r="5211" spans="22:36" x14ac:dyDescent="0.35">
      <c r="V5211" s="41" t="str">
        <f t="shared" si="91"/>
        <v/>
      </c>
      <c r="W5211" s="41"/>
      <c r="X5211" s="41"/>
      <c r="Y5211" s="41"/>
      <c r="AJ5211" s="41"/>
    </row>
    <row r="5212" spans="22:36" x14ac:dyDescent="0.35">
      <c r="V5212" s="41" t="str">
        <f t="shared" si="91"/>
        <v/>
      </c>
      <c r="W5212" s="41"/>
      <c r="X5212" s="41"/>
      <c r="Y5212" s="41"/>
      <c r="AJ5212" s="41"/>
    </row>
    <row r="5213" spans="22:36" x14ac:dyDescent="0.35">
      <c r="V5213" s="41" t="str">
        <f t="shared" si="91"/>
        <v/>
      </c>
      <c r="W5213" s="41"/>
      <c r="X5213" s="41"/>
      <c r="Y5213" s="41"/>
      <c r="AJ5213" s="41"/>
    </row>
    <row r="5214" spans="22:36" x14ac:dyDescent="0.35">
      <c r="V5214" s="41" t="str">
        <f t="shared" si="91"/>
        <v/>
      </c>
      <c r="W5214" s="41"/>
      <c r="X5214" s="41"/>
      <c r="Y5214" s="41"/>
      <c r="AJ5214" s="41"/>
    </row>
    <row r="5215" spans="22:36" x14ac:dyDescent="0.35">
      <c r="V5215" s="41" t="str">
        <f t="shared" si="91"/>
        <v/>
      </c>
      <c r="W5215" s="41"/>
      <c r="X5215" s="41"/>
      <c r="Y5215" s="41"/>
      <c r="AJ5215" s="41"/>
    </row>
    <row r="5216" spans="22:36" x14ac:dyDescent="0.35">
      <c r="V5216" s="41" t="str">
        <f t="shared" si="91"/>
        <v/>
      </c>
      <c r="W5216" s="41"/>
      <c r="X5216" s="41"/>
      <c r="Y5216" s="41"/>
      <c r="AJ5216" s="41"/>
    </row>
    <row r="5217" spans="22:36" x14ac:dyDescent="0.35">
      <c r="V5217" s="41" t="str">
        <f t="shared" si="91"/>
        <v/>
      </c>
      <c r="W5217" s="41"/>
      <c r="X5217" s="41"/>
      <c r="Y5217" s="41"/>
      <c r="AJ5217" s="41"/>
    </row>
    <row r="5218" spans="22:36" x14ac:dyDescent="0.35">
      <c r="V5218" s="41" t="str">
        <f t="shared" si="91"/>
        <v/>
      </c>
      <c r="W5218" s="41"/>
      <c r="X5218" s="41"/>
      <c r="Y5218" s="41"/>
      <c r="AJ5218" s="41"/>
    </row>
    <row r="5219" spans="22:36" x14ac:dyDescent="0.35">
      <c r="V5219" s="41" t="str">
        <f t="shared" si="91"/>
        <v/>
      </c>
      <c r="W5219" s="41"/>
      <c r="X5219" s="41"/>
      <c r="Y5219" s="41"/>
      <c r="AJ5219" s="41"/>
    </row>
    <row r="5220" spans="22:36" x14ac:dyDescent="0.35">
      <c r="V5220" s="41" t="str">
        <f t="shared" si="91"/>
        <v/>
      </c>
      <c r="W5220" s="41"/>
      <c r="X5220" s="41"/>
      <c r="Y5220" s="41"/>
      <c r="AJ5220" s="41"/>
    </row>
    <row r="5221" spans="22:36" x14ac:dyDescent="0.35">
      <c r="V5221" s="41" t="str">
        <f t="shared" si="91"/>
        <v/>
      </c>
      <c r="W5221" s="41"/>
      <c r="X5221" s="41"/>
      <c r="Y5221" s="41"/>
      <c r="AJ5221" s="41"/>
    </row>
    <row r="5222" spans="22:36" x14ac:dyDescent="0.35">
      <c r="V5222" s="41" t="str">
        <f t="shared" si="91"/>
        <v/>
      </c>
      <c r="W5222" s="41"/>
      <c r="X5222" s="41"/>
      <c r="Y5222" s="41"/>
      <c r="AJ5222" s="41"/>
    </row>
    <row r="5223" spans="22:36" x14ac:dyDescent="0.35">
      <c r="V5223" s="41" t="str">
        <f t="shared" si="91"/>
        <v/>
      </c>
      <c r="W5223" s="41"/>
      <c r="X5223" s="41"/>
      <c r="Y5223" s="41"/>
      <c r="AJ5223" s="41"/>
    </row>
    <row r="5224" spans="22:36" x14ac:dyDescent="0.35">
      <c r="V5224" s="41" t="str">
        <f t="shared" si="91"/>
        <v/>
      </c>
      <c r="W5224" s="41"/>
      <c r="X5224" s="41"/>
      <c r="Y5224" s="41"/>
      <c r="AJ5224" s="41"/>
    </row>
    <row r="5225" spans="22:36" x14ac:dyDescent="0.35">
      <c r="V5225" s="41" t="str">
        <f t="shared" si="91"/>
        <v/>
      </c>
      <c r="W5225" s="41"/>
      <c r="X5225" s="41"/>
      <c r="Y5225" s="41"/>
      <c r="AJ5225" s="41"/>
    </row>
    <row r="5226" spans="22:36" x14ac:dyDescent="0.35">
      <c r="V5226" s="41" t="str">
        <f t="shared" si="91"/>
        <v/>
      </c>
      <c r="W5226" s="41"/>
      <c r="X5226" s="41"/>
      <c r="Y5226" s="41"/>
      <c r="AJ5226" s="41"/>
    </row>
    <row r="5227" spans="22:36" x14ac:dyDescent="0.35">
      <c r="V5227" s="41" t="str">
        <f t="shared" si="91"/>
        <v/>
      </c>
      <c r="W5227" s="41"/>
      <c r="X5227" s="41"/>
      <c r="Y5227" s="41"/>
      <c r="AJ5227" s="41"/>
    </row>
    <row r="5228" spans="22:36" x14ac:dyDescent="0.35">
      <c r="V5228" s="41" t="str">
        <f t="shared" si="91"/>
        <v/>
      </c>
      <c r="W5228" s="41"/>
      <c r="X5228" s="41"/>
      <c r="Y5228" s="41"/>
      <c r="AJ5228" s="41"/>
    </row>
    <row r="5229" spans="22:36" x14ac:dyDescent="0.35">
      <c r="V5229" s="41" t="str">
        <f t="shared" si="91"/>
        <v/>
      </c>
      <c r="W5229" s="41"/>
      <c r="X5229" s="41"/>
      <c r="Y5229" s="41"/>
      <c r="AJ5229" s="41"/>
    </row>
    <row r="5230" spans="22:36" x14ac:dyDescent="0.35">
      <c r="V5230" s="41" t="str">
        <f t="shared" si="91"/>
        <v/>
      </c>
      <c r="W5230" s="41"/>
      <c r="X5230" s="41"/>
      <c r="Y5230" s="41"/>
      <c r="AJ5230" s="41"/>
    </row>
    <row r="5231" spans="22:36" x14ac:dyDescent="0.35">
      <c r="V5231" s="41" t="str">
        <f t="shared" si="91"/>
        <v/>
      </c>
      <c r="W5231" s="41"/>
      <c r="X5231" s="41"/>
      <c r="Y5231" s="41"/>
      <c r="AJ5231" s="41"/>
    </row>
    <row r="5232" spans="22:36" x14ac:dyDescent="0.35">
      <c r="V5232" s="41" t="str">
        <f t="shared" si="91"/>
        <v/>
      </c>
      <c r="W5232" s="41"/>
      <c r="X5232" s="41"/>
      <c r="Y5232" s="41"/>
      <c r="AJ5232" s="41"/>
    </row>
    <row r="5233" spans="22:36" x14ac:dyDescent="0.35">
      <c r="V5233" s="41" t="str">
        <f t="shared" si="91"/>
        <v/>
      </c>
      <c r="W5233" s="41"/>
      <c r="X5233" s="41"/>
      <c r="Y5233" s="41"/>
      <c r="AJ5233" s="41"/>
    </row>
    <row r="5234" spans="22:36" x14ac:dyDescent="0.35">
      <c r="V5234" s="41" t="str">
        <f t="shared" si="91"/>
        <v/>
      </c>
      <c r="W5234" s="41"/>
      <c r="X5234" s="41"/>
      <c r="Y5234" s="41"/>
      <c r="AJ5234" s="41"/>
    </row>
    <row r="5235" spans="22:36" x14ac:dyDescent="0.35">
      <c r="V5235" s="41" t="str">
        <f t="shared" si="91"/>
        <v/>
      </c>
      <c r="W5235" s="41"/>
      <c r="X5235" s="41"/>
      <c r="Y5235" s="41"/>
      <c r="AJ5235" s="41"/>
    </row>
    <row r="5236" spans="22:36" x14ac:dyDescent="0.35">
      <c r="V5236" s="41" t="str">
        <f t="shared" si="91"/>
        <v/>
      </c>
      <c r="W5236" s="41"/>
      <c r="X5236" s="41"/>
      <c r="Y5236" s="41"/>
      <c r="AJ5236" s="41"/>
    </row>
    <row r="5237" spans="22:36" x14ac:dyDescent="0.35">
      <c r="V5237" s="41" t="str">
        <f t="shared" si="91"/>
        <v/>
      </c>
      <c r="W5237" s="41"/>
      <c r="X5237" s="41"/>
      <c r="Y5237" s="41"/>
      <c r="AJ5237" s="41"/>
    </row>
    <row r="5238" spans="22:36" x14ac:dyDescent="0.35">
      <c r="V5238" s="41" t="str">
        <f t="shared" si="91"/>
        <v/>
      </c>
      <c r="W5238" s="41"/>
      <c r="X5238" s="41"/>
      <c r="Y5238" s="41"/>
      <c r="AJ5238" s="41"/>
    </row>
    <row r="5239" spans="22:36" x14ac:dyDescent="0.35">
      <c r="V5239" s="41" t="str">
        <f t="shared" si="91"/>
        <v/>
      </c>
      <c r="W5239" s="41"/>
      <c r="X5239" s="41"/>
      <c r="Y5239" s="41"/>
      <c r="AJ5239" s="41"/>
    </row>
    <row r="5240" spans="22:36" x14ac:dyDescent="0.35">
      <c r="V5240" s="41" t="str">
        <f t="shared" si="91"/>
        <v/>
      </c>
      <c r="W5240" s="41"/>
      <c r="X5240" s="41"/>
      <c r="Y5240" s="41"/>
      <c r="AJ5240" s="41"/>
    </row>
    <row r="5241" spans="22:36" x14ac:dyDescent="0.35">
      <c r="V5241" s="41" t="str">
        <f t="shared" si="91"/>
        <v/>
      </c>
      <c r="W5241" s="41"/>
      <c r="X5241" s="41"/>
      <c r="Y5241" s="41"/>
      <c r="AJ5241" s="41"/>
    </row>
    <row r="5242" spans="22:36" x14ac:dyDescent="0.35">
      <c r="V5242" s="41" t="str">
        <f t="shared" si="91"/>
        <v/>
      </c>
      <c r="W5242" s="41"/>
      <c r="X5242" s="41"/>
      <c r="Y5242" s="41"/>
      <c r="AJ5242" s="41"/>
    </row>
    <row r="5243" spans="22:36" x14ac:dyDescent="0.35">
      <c r="V5243" s="41" t="str">
        <f t="shared" si="91"/>
        <v/>
      </c>
      <c r="W5243" s="41"/>
      <c r="X5243" s="41"/>
      <c r="Y5243" s="41"/>
      <c r="AJ5243" s="41"/>
    </row>
    <row r="5244" spans="22:36" x14ac:dyDescent="0.35">
      <c r="V5244" s="41" t="str">
        <f t="shared" si="91"/>
        <v/>
      </c>
      <c r="W5244" s="41"/>
      <c r="X5244" s="41"/>
      <c r="Y5244" s="41"/>
      <c r="AJ5244" s="41"/>
    </row>
    <row r="5245" spans="22:36" x14ac:dyDescent="0.35">
      <c r="V5245" s="41" t="str">
        <f t="shared" si="91"/>
        <v/>
      </c>
      <c r="W5245" s="41"/>
      <c r="X5245" s="41"/>
      <c r="Y5245" s="41"/>
      <c r="AJ5245" s="41"/>
    </row>
    <row r="5246" spans="22:36" x14ac:dyDescent="0.35">
      <c r="V5246" s="41" t="str">
        <f t="shared" si="91"/>
        <v/>
      </c>
      <c r="W5246" s="41"/>
      <c r="X5246" s="41"/>
      <c r="Y5246" s="41"/>
      <c r="AJ5246" s="41"/>
    </row>
    <row r="5247" spans="22:36" x14ac:dyDescent="0.35">
      <c r="V5247" s="41" t="str">
        <f t="shared" si="91"/>
        <v/>
      </c>
      <c r="W5247" s="41"/>
      <c r="X5247" s="41"/>
      <c r="Y5247" s="41"/>
      <c r="AJ5247" s="41"/>
    </row>
    <row r="5248" spans="22:36" x14ac:dyDescent="0.35">
      <c r="V5248" s="41" t="str">
        <f t="shared" si="91"/>
        <v/>
      </c>
      <c r="W5248" s="41"/>
      <c r="X5248" s="41"/>
      <c r="Y5248" s="41"/>
      <c r="AJ5248" s="41"/>
    </row>
    <row r="5249" spans="22:36" x14ac:dyDescent="0.35">
      <c r="V5249" s="41" t="str">
        <f t="shared" si="91"/>
        <v/>
      </c>
      <c r="W5249" s="41"/>
      <c r="X5249" s="41"/>
      <c r="Y5249" s="41"/>
      <c r="AJ5249" s="41"/>
    </row>
    <row r="5250" spans="22:36" x14ac:dyDescent="0.35">
      <c r="V5250" s="41" t="str">
        <f t="shared" si="91"/>
        <v/>
      </c>
      <c r="W5250" s="41"/>
      <c r="X5250" s="41"/>
      <c r="Y5250" s="41"/>
      <c r="AJ5250" s="41"/>
    </row>
    <row r="5251" spans="22:36" x14ac:dyDescent="0.35">
      <c r="V5251" s="41" t="str">
        <f t="shared" si="91"/>
        <v/>
      </c>
      <c r="W5251" s="41"/>
      <c r="X5251" s="41"/>
      <c r="Y5251" s="41"/>
      <c r="AJ5251" s="41"/>
    </row>
    <row r="5252" spans="22:36" x14ac:dyDescent="0.35">
      <c r="V5252" s="41" t="str">
        <f t="shared" si="91"/>
        <v/>
      </c>
      <c r="W5252" s="41"/>
      <c r="X5252" s="41"/>
      <c r="Y5252" s="41"/>
      <c r="AJ5252" s="41"/>
    </row>
    <row r="5253" spans="22:36" x14ac:dyDescent="0.35">
      <c r="V5253" s="41" t="str">
        <f t="shared" si="91"/>
        <v/>
      </c>
      <c r="W5253" s="41"/>
      <c r="X5253" s="41"/>
      <c r="Y5253" s="41"/>
      <c r="AJ5253" s="41"/>
    </row>
    <row r="5254" spans="22:36" x14ac:dyDescent="0.35">
      <c r="V5254" s="41" t="str">
        <f t="shared" si="91"/>
        <v/>
      </c>
      <c r="W5254" s="41"/>
      <c r="X5254" s="41"/>
      <c r="Y5254" s="41"/>
      <c r="AJ5254" s="41"/>
    </row>
    <row r="5255" spans="22:36" x14ac:dyDescent="0.35">
      <c r="V5255" s="41" t="str">
        <f t="shared" si="91"/>
        <v/>
      </c>
      <c r="W5255" s="41"/>
      <c r="X5255" s="41"/>
      <c r="Y5255" s="41"/>
      <c r="AJ5255" s="41"/>
    </row>
    <row r="5256" spans="22:36" x14ac:dyDescent="0.35">
      <c r="V5256" s="41" t="str">
        <f t="shared" si="91"/>
        <v/>
      </c>
      <c r="W5256" s="41"/>
      <c r="X5256" s="41"/>
      <c r="Y5256" s="41"/>
      <c r="AJ5256" s="41"/>
    </row>
    <row r="5257" spans="22:36" x14ac:dyDescent="0.35">
      <c r="V5257" s="41" t="str">
        <f t="shared" si="91"/>
        <v/>
      </c>
      <c r="W5257" s="41"/>
      <c r="X5257" s="41"/>
      <c r="Y5257" s="41"/>
      <c r="AJ5257" s="41"/>
    </row>
    <row r="5258" spans="22:36" x14ac:dyDescent="0.35">
      <c r="V5258" s="41" t="str">
        <f t="shared" ref="V5258:V5321" si="92">IF(AND(E5257&lt;&gt;"",J5257&lt;&gt;"",K5257&lt;&gt;""),
IF(AND(E5257="Ducted",J5257&lt;10,K5257&lt;3.5),"ERROR: AEER must be greater than 3.5",
IF(AND(E5257="Ducted",J5257&gt;=10,J5257&lt;25,K5257&lt;3.4),"ERROR: AEER must be greater than 3.4",
IF(AND(E5257="Ducted",J5257&gt;=25,J5257&lt;=39,K5257&lt;3.4),"ERROR: AEER must be greater than 3.4",
IF(AND(E5257="Ducted",J5257&gt;39,J5257&lt;=65,K5257&lt;3.2),"ERROR: AEER must be greater than 3.2",
IF(AND(E5257="Non-ducted",J5257&lt;4,K5257&lt;4.1),"ERROR: AEER must be greater than 4.1",
IF(AND(E5257="Non-ducted",J5257&gt;=4,J5257&lt;7,K5257&lt;3.7),"ERROR: AEER must be greater than 3.7",
IF(AND(E5257="Non-ducted",J5257&gt;=7,J5257&lt;10,K5257&lt;3.7),"ERROR: AEER must be greater than 3.7",
IF(AND(E5257="Non-ducted",J5257&gt;=10,J5257&lt;=39,K5257&lt;3.6),"ERROR: AEER must be greater than 3.6",
IF(AND(E5257="Non-ducted",J5257&gt;39,J5257&lt;=65,K5257&lt;3.4),"ERROR: AEER must be greater than 3.4",""))))))))),"")</f>
        <v/>
      </c>
      <c r="W5258" s="41"/>
      <c r="X5258" s="41"/>
      <c r="Y5258" s="41"/>
      <c r="AJ5258" s="41"/>
    </row>
    <row r="5259" spans="22:36" x14ac:dyDescent="0.35">
      <c r="V5259" s="41" t="str">
        <f t="shared" si="92"/>
        <v/>
      </c>
      <c r="W5259" s="41"/>
      <c r="X5259" s="41"/>
      <c r="Y5259" s="41"/>
      <c r="AJ5259" s="41"/>
    </row>
    <row r="5260" spans="22:36" x14ac:dyDescent="0.35">
      <c r="V5260" s="41" t="str">
        <f t="shared" si="92"/>
        <v/>
      </c>
      <c r="W5260" s="41"/>
      <c r="X5260" s="41"/>
      <c r="Y5260" s="41"/>
      <c r="AJ5260" s="41"/>
    </row>
    <row r="5261" spans="22:36" x14ac:dyDescent="0.35">
      <c r="V5261" s="41" t="str">
        <f t="shared" si="92"/>
        <v/>
      </c>
      <c r="W5261" s="41"/>
      <c r="X5261" s="41"/>
      <c r="Y5261" s="41"/>
      <c r="AJ5261" s="41"/>
    </row>
    <row r="5262" spans="22:36" x14ac:dyDescent="0.35">
      <c r="V5262" s="41" t="str">
        <f t="shared" si="92"/>
        <v/>
      </c>
      <c r="W5262" s="41"/>
      <c r="X5262" s="41"/>
      <c r="Y5262" s="41"/>
      <c r="AJ5262" s="41"/>
    </row>
    <row r="5263" spans="22:36" x14ac:dyDescent="0.35">
      <c r="V5263" s="41" t="str">
        <f t="shared" si="92"/>
        <v/>
      </c>
      <c r="W5263" s="41"/>
      <c r="X5263" s="41"/>
      <c r="Y5263" s="41"/>
      <c r="AJ5263" s="41"/>
    </row>
    <row r="5264" spans="22:36" x14ac:dyDescent="0.35">
      <c r="V5264" s="41" t="str">
        <f t="shared" si="92"/>
        <v/>
      </c>
      <c r="W5264" s="41"/>
      <c r="X5264" s="41"/>
      <c r="Y5264" s="41"/>
      <c r="AJ5264" s="41"/>
    </row>
    <row r="5265" spans="22:36" x14ac:dyDescent="0.35">
      <c r="V5265" s="41" t="str">
        <f t="shared" si="92"/>
        <v/>
      </c>
      <c r="W5265" s="41"/>
      <c r="X5265" s="41"/>
      <c r="Y5265" s="41"/>
      <c r="AJ5265" s="41"/>
    </row>
    <row r="5266" spans="22:36" x14ac:dyDescent="0.35">
      <c r="V5266" s="41" t="str">
        <f t="shared" si="92"/>
        <v/>
      </c>
      <c r="W5266" s="41"/>
      <c r="X5266" s="41"/>
      <c r="Y5266" s="41"/>
      <c r="AJ5266" s="41"/>
    </row>
    <row r="5267" spans="22:36" x14ac:dyDescent="0.35">
      <c r="V5267" s="41" t="str">
        <f t="shared" si="92"/>
        <v/>
      </c>
      <c r="W5267" s="41"/>
      <c r="X5267" s="41"/>
      <c r="Y5267" s="41"/>
      <c r="AJ5267" s="41"/>
    </row>
    <row r="5268" spans="22:36" x14ac:dyDescent="0.35">
      <c r="V5268" s="41" t="str">
        <f t="shared" si="92"/>
        <v/>
      </c>
      <c r="W5268" s="41"/>
      <c r="X5268" s="41"/>
      <c r="Y5268" s="41"/>
      <c r="AJ5268" s="41"/>
    </row>
    <row r="5269" spans="22:36" x14ac:dyDescent="0.35">
      <c r="V5269" s="41" t="str">
        <f t="shared" si="92"/>
        <v/>
      </c>
      <c r="W5269" s="41"/>
      <c r="X5269" s="41"/>
      <c r="Y5269" s="41"/>
      <c r="AJ5269" s="41"/>
    </row>
    <row r="5270" spans="22:36" x14ac:dyDescent="0.35">
      <c r="V5270" s="41" t="str">
        <f t="shared" si="92"/>
        <v/>
      </c>
      <c r="W5270" s="41"/>
      <c r="X5270" s="41"/>
      <c r="Y5270" s="41"/>
      <c r="AJ5270" s="41"/>
    </row>
    <row r="5271" spans="22:36" x14ac:dyDescent="0.35">
      <c r="V5271" s="41" t="str">
        <f t="shared" si="92"/>
        <v/>
      </c>
      <c r="W5271" s="41"/>
      <c r="X5271" s="41"/>
      <c r="Y5271" s="41"/>
      <c r="AJ5271" s="41"/>
    </row>
    <row r="5272" spans="22:36" x14ac:dyDescent="0.35">
      <c r="V5272" s="41" t="str">
        <f t="shared" si="92"/>
        <v/>
      </c>
      <c r="W5272" s="41"/>
      <c r="X5272" s="41"/>
      <c r="Y5272" s="41"/>
      <c r="AJ5272" s="41"/>
    </row>
    <row r="5273" spans="22:36" x14ac:dyDescent="0.35">
      <c r="V5273" s="41" t="str">
        <f t="shared" si="92"/>
        <v/>
      </c>
      <c r="W5273" s="41"/>
      <c r="X5273" s="41"/>
      <c r="Y5273" s="41"/>
      <c r="AJ5273" s="41"/>
    </row>
    <row r="5274" spans="22:36" x14ac:dyDescent="0.35">
      <c r="V5274" s="41" t="str">
        <f t="shared" si="92"/>
        <v/>
      </c>
      <c r="W5274" s="41"/>
      <c r="X5274" s="41"/>
      <c r="Y5274" s="41"/>
      <c r="AJ5274" s="41"/>
    </row>
    <row r="5275" spans="22:36" x14ac:dyDescent="0.35">
      <c r="V5275" s="41" t="str">
        <f t="shared" si="92"/>
        <v/>
      </c>
      <c r="W5275" s="41"/>
      <c r="X5275" s="41"/>
      <c r="Y5275" s="41"/>
      <c r="AJ5275" s="41"/>
    </row>
    <row r="5276" spans="22:36" x14ac:dyDescent="0.35">
      <c r="V5276" s="41" t="str">
        <f t="shared" si="92"/>
        <v/>
      </c>
      <c r="W5276" s="41"/>
      <c r="X5276" s="41"/>
      <c r="Y5276" s="41"/>
      <c r="AJ5276" s="41"/>
    </row>
    <row r="5277" spans="22:36" x14ac:dyDescent="0.35">
      <c r="V5277" s="41" t="str">
        <f t="shared" si="92"/>
        <v/>
      </c>
      <c r="W5277" s="41"/>
      <c r="X5277" s="41"/>
      <c r="Y5277" s="41"/>
      <c r="AJ5277" s="41"/>
    </row>
    <row r="5278" spans="22:36" x14ac:dyDescent="0.35">
      <c r="V5278" s="41" t="str">
        <f t="shared" si="92"/>
        <v/>
      </c>
      <c r="W5278" s="41"/>
      <c r="X5278" s="41"/>
      <c r="Y5278" s="41"/>
      <c r="AJ5278" s="41"/>
    </row>
    <row r="5279" spans="22:36" x14ac:dyDescent="0.35">
      <c r="V5279" s="41" t="str">
        <f t="shared" si="92"/>
        <v/>
      </c>
      <c r="W5279" s="41"/>
      <c r="X5279" s="41"/>
      <c r="Y5279" s="41"/>
      <c r="AJ5279" s="41"/>
    </row>
    <row r="5280" spans="22:36" x14ac:dyDescent="0.35">
      <c r="V5280" s="41" t="str">
        <f t="shared" si="92"/>
        <v/>
      </c>
      <c r="W5280" s="41"/>
      <c r="X5280" s="41"/>
      <c r="Y5280" s="41"/>
      <c r="AJ5280" s="41"/>
    </row>
    <row r="5281" spans="22:36" x14ac:dyDescent="0.35">
      <c r="V5281" s="41" t="str">
        <f t="shared" si="92"/>
        <v/>
      </c>
      <c r="W5281" s="41"/>
      <c r="X5281" s="41"/>
      <c r="Y5281" s="41"/>
      <c r="AJ5281" s="41"/>
    </row>
    <row r="5282" spans="22:36" x14ac:dyDescent="0.35">
      <c r="V5282" s="41" t="str">
        <f t="shared" si="92"/>
        <v/>
      </c>
      <c r="W5282" s="41"/>
      <c r="X5282" s="41"/>
      <c r="Y5282" s="41"/>
      <c r="AJ5282" s="41"/>
    </row>
    <row r="5283" spans="22:36" x14ac:dyDescent="0.35">
      <c r="V5283" s="41" t="str">
        <f t="shared" si="92"/>
        <v/>
      </c>
      <c r="W5283" s="41"/>
      <c r="X5283" s="41"/>
      <c r="Y5283" s="41"/>
      <c r="AJ5283" s="41"/>
    </row>
    <row r="5284" spans="22:36" x14ac:dyDescent="0.35">
      <c r="V5284" s="41" t="str">
        <f t="shared" si="92"/>
        <v/>
      </c>
      <c r="W5284" s="41"/>
      <c r="X5284" s="41"/>
      <c r="Y5284" s="41"/>
      <c r="AJ5284" s="41"/>
    </row>
    <row r="5285" spans="22:36" x14ac:dyDescent="0.35">
      <c r="V5285" s="41" t="str">
        <f t="shared" si="92"/>
        <v/>
      </c>
      <c r="W5285" s="41"/>
      <c r="X5285" s="41"/>
      <c r="Y5285" s="41"/>
      <c r="AJ5285" s="41"/>
    </row>
    <row r="5286" spans="22:36" x14ac:dyDescent="0.35">
      <c r="V5286" s="41" t="str">
        <f t="shared" si="92"/>
        <v/>
      </c>
      <c r="W5286" s="41"/>
      <c r="X5286" s="41"/>
      <c r="Y5286" s="41"/>
      <c r="AJ5286" s="41"/>
    </row>
    <row r="5287" spans="22:36" x14ac:dyDescent="0.35">
      <c r="V5287" s="41" t="str">
        <f t="shared" si="92"/>
        <v/>
      </c>
      <c r="W5287" s="41"/>
      <c r="X5287" s="41"/>
      <c r="Y5287" s="41"/>
      <c r="AJ5287" s="41"/>
    </row>
    <row r="5288" spans="22:36" x14ac:dyDescent="0.35">
      <c r="V5288" s="41" t="str">
        <f t="shared" si="92"/>
        <v/>
      </c>
      <c r="W5288" s="41"/>
      <c r="X5288" s="41"/>
      <c r="Y5288" s="41"/>
      <c r="AJ5288" s="41"/>
    </row>
    <row r="5289" spans="22:36" x14ac:dyDescent="0.35">
      <c r="V5289" s="41" t="str">
        <f t="shared" si="92"/>
        <v/>
      </c>
      <c r="W5289" s="41"/>
      <c r="X5289" s="41"/>
      <c r="Y5289" s="41"/>
      <c r="AJ5289" s="41"/>
    </row>
    <row r="5290" spans="22:36" x14ac:dyDescent="0.35">
      <c r="V5290" s="41" t="str">
        <f t="shared" si="92"/>
        <v/>
      </c>
      <c r="W5290" s="41"/>
      <c r="X5290" s="41"/>
      <c r="Y5290" s="41"/>
      <c r="AJ5290" s="41"/>
    </row>
    <row r="5291" spans="22:36" x14ac:dyDescent="0.35">
      <c r="V5291" s="41" t="str">
        <f t="shared" si="92"/>
        <v/>
      </c>
      <c r="W5291" s="41"/>
      <c r="X5291" s="41"/>
      <c r="Y5291" s="41"/>
      <c r="AJ5291" s="41"/>
    </row>
    <row r="5292" spans="22:36" x14ac:dyDescent="0.35">
      <c r="V5292" s="41" t="str">
        <f t="shared" si="92"/>
        <v/>
      </c>
      <c r="W5292" s="41"/>
      <c r="X5292" s="41"/>
      <c r="Y5292" s="41"/>
      <c r="AJ5292" s="41"/>
    </row>
    <row r="5293" spans="22:36" x14ac:dyDescent="0.35">
      <c r="V5293" s="41" t="str">
        <f t="shared" si="92"/>
        <v/>
      </c>
      <c r="W5293" s="41"/>
      <c r="X5293" s="41"/>
      <c r="Y5293" s="41"/>
      <c r="AJ5293" s="41"/>
    </row>
    <row r="5294" spans="22:36" x14ac:dyDescent="0.35">
      <c r="V5294" s="41" t="str">
        <f t="shared" si="92"/>
        <v/>
      </c>
      <c r="W5294" s="41"/>
      <c r="X5294" s="41"/>
      <c r="Y5294" s="41"/>
      <c r="AJ5294" s="41"/>
    </row>
    <row r="5295" spans="22:36" x14ac:dyDescent="0.35">
      <c r="V5295" s="41" t="str">
        <f t="shared" si="92"/>
        <v/>
      </c>
      <c r="W5295" s="41"/>
      <c r="X5295" s="41"/>
      <c r="Y5295" s="41"/>
      <c r="AJ5295" s="41"/>
    </row>
    <row r="5296" spans="22:36" x14ac:dyDescent="0.35">
      <c r="V5296" s="41" t="str">
        <f t="shared" si="92"/>
        <v/>
      </c>
      <c r="W5296" s="41"/>
      <c r="X5296" s="41"/>
      <c r="Y5296" s="41"/>
      <c r="AJ5296" s="41"/>
    </row>
    <row r="5297" spans="22:36" x14ac:dyDescent="0.35">
      <c r="V5297" s="41" t="str">
        <f t="shared" si="92"/>
        <v/>
      </c>
      <c r="W5297" s="41"/>
      <c r="X5297" s="41"/>
      <c r="Y5297" s="41"/>
      <c r="AJ5297" s="41"/>
    </row>
    <row r="5298" spans="22:36" x14ac:dyDescent="0.35">
      <c r="V5298" s="41" t="str">
        <f t="shared" si="92"/>
        <v/>
      </c>
      <c r="W5298" s="41"/>
      <c r="X5298" s="41"/>
      <c r="Y5298" s="41"/>
      <c r="AJ5298" s="41"/>
    </row>
    <row r="5299" spans="22:36" x14ac:dyDescent="0.35">
      <c r="V5299" s="41" t="str">
        <f t="shared" si="92"/>
        <v/>
      </c>
      <c r="W5299" s="41"/>
      <c r="X5299" s="41"/>
      <c r="Y5299" s="41"/>
      <c r="AJ5299" s="41"/>
    </row>
    <row r="5300" spans="22:36" x14ac:dyDescent="0.35">
      <c r="V5300" s="41" t="str">
        <f t="shared" si="92"/>
        <v/>
      </c>
      <c r="W5300" s="41"/>
      <c r="X5300" s="41"/>
      <c r="Y5300" s="41"/>
      <c r="AJ5300" s="41"/>
    </row>
    <row r="5301" spans="22:36" x14ac:dyDescent="0.35">
      <c r="V5301" s="41" t="str">
        <f t="shared" si="92"/>
        <v/>
      </c>
      <c r="W5301" s="41"/>
      <c r="X5301" s="41"/>
      <c r="Y5301" s="41"/>
      <c r="AJ5301" s="41"/>
    </row>
    <row r="5302" spans="22:36" x14ac:dyDescent="0.35">
      <c r="V5302" s="41" t="str">
        <f t="shared" si="92"/>
        <v/>
      </c>
      <c r="W5302" s="41"/>
      <c r="X5302" s="41"/>
      <c r="Y5302" s="41"/>
      <c r="AJ5302" s="41"/>
    </row>
    <row r="5303" spans="22:36" x14ac:dyDescent="0.35">
      <c r="V5303" s="41" t="str">
        <f t="shared" si="92"/>
        <v/>
      </c>
      <c r="W5303" s="41"/>
      <c r="X5303" s="41"/>
      <c r="Y5303" s="41"/>
      <c r="AJ5303" s="41"/>
    </row>
    <row r="5304" spans="22:36" x14ac:dyDescent="0.35">
      <c r="V5304" s="41" t="str">
        <f t="shared" si="92"/>
        <v/>
      </c>
      <c r="W5304" s="41"/>
      <c r="X5304" s="41"/>
      <c r="Y5304" s="41"/>
      <c r="AJ5304" s="41"/>
    </row>
    <row r="5305" spans="22:36" x14ac:dyDescent="0.35">
      <c r="V5305" s="41" t="str">
        <f t="shared" si="92"/>
        <v/>
      </c>
      <c r="W5305" s="41"/>
      <c r="X5305" s="41"/>
      <c r="Y5305" s="41"/>
      <c r="AJ5305" s="41"/>
    </row>
    <row r="5306" spans="22:36" x14ac:dyDescent="0.35">
      <c r="V5306" s="41" t="str">
        <f t="shared" si="92"/>
        <v/>
      </c>
      <c r="W5306" s="41"/>
      <c r="X5306" s="41"/>
      <c r="Y5306" s="41"/>
      <c r="AJ5306" s="41"/>
    </row>
    <row r="5307" spans="22:36" x14ac:dyDescent="0.35">
      <c r="V5307" s="41" t="str">
        <f t="shared" si="92"/>
        <v/>
      </c>
      <c r="W5307" s="41"/>
      <c r="X5307" s="41"/>
      <c r="Y5307" s="41"/>
      <c r="AJ5307" s="41"/>
    </row>
    <row r="5308" spans="22:36" x14ac:dyDescent="0.35">
      <c r="V5308" s="41" t="str">
        <f t="shared" si="92"/>
        <v/>
      </c>
      <c r="W5308" s="41"/>
      <c r="X5308" s="41"/>
      <c r="Y5308" s="41"/>
      <c r="AJ5308" s="41"/>
    </row>
    <row r="5309" spans="22:36" x14ac:dyDescent="0.35">
      <c r="V5309" s="41" t="str">
        <f t="shared" si="92"/>
        <v/>
      </c>
      <c r="W5309" s="41"/>
      <c r="X5309" s="41"/>
      <c r="Y5309" s="41"/>
      <c r="AJ5309" s="41"/>
    </row>
    <row r="5310" spans="22:36" x14ac:dyDescent="0.35">
      <c r="V5310" s="41" t="str">
        <f t="shared" si="92"/>
        <v/>
      </c>
      <c r="W5310" s="41"/>
      <c r="X5310" s="41"/>
      <c r="Y5310" s="41"/>
      <c r="AJ5310" s="41"/>
    </row>
    <row r="5311" spans="22:36" x14ac:dyDescent="0.35">
      <c r="V5311" s="41" t="str">
        <f t="shared" si="92"/>
        <v/>
      </c>
      <c r="W5311" s="41"/>
      <c r="X5311" s="41"/>
      <c r="Y5311" s="41"/>
      <c r="AJ5311" s="41"/>
    </row>
    <row r="5312" spans="22:36" x14ac:dyDescent="0.35">
      <c r="V5312" s="41" t="str">
        <f t="shared" si="92"/>
        <v/>
      </c>
      <c r="W5312" s="41"/>
      <c r="X5312" s="41"/>
      <c r="Y5312" s="41"/>
      <c r="AJ5312" s="41"/>
    </row>
    <row r="5313" spans="22:36" x14ac:dyDescent="0.35">
      <c r="V5313" s="41" t="str">
        <f t="shared" si="92"/>
        <v/>
      </c>
      <c r="W5313" s="41"/>
      <c r="X5313" s="41"/>
      <c r="Y5313" s="41"/>
      <c r="AJ5313" s="41"/>
    </row>
    <row r="5314" spans="22:36" x14ac:dyDescent="0.35">
      <c r="V5314" s="41" t="str">
        <f t="shared" si="92"/>
        <v/>
      </c>
      <c r="W5314" s="41"/>
      <c r="X5314" s="41"/>
      <c r="Y5314" s="41"/>
      <c r="AJ5314" s="41"/>
    </row>
    <row r="5315" spans="22:36" x14ac:dyDescent="0.35">
      <c r="V5315" s="41" t="str">
        <f t="shared" si="92"/>
        <v/>
      </c>
      <c r="W5315" s="41"/>
      <c r="X5315" s="41"/>
      <c r="Y5315" s="41"/>
      <c r="AJ5315" s="41"/>
    </row>
    <row r="5316" spans="22:36" x14ac:dyDescent="0.35">
      <c r="V5316" s="41" t="str">
        <f t="shared" si="92"/>
        <v/>
      </c>
      <c r="W5316" s="41"/>
      <c r="X5316" s="41"/>
      <c r="Y5316" s="41"/>
      <c r="AJ5316" s="41"/>
    </row>
    <row r="5317" spans="22:36" x14ac:dyDescent="0.35">
      <c r="V5317" s="41" t="str">
        <f t="shared" si="92"/>
        <v/>
      </c>
      <c r="W5317" s="41"/>
      <c r="X5317" s="41"/>
      <c r="Y5317" s="41"/>
      <c r="AJ5317" s="41"/>
    </row>
    <row r="5318" spans="22:36" x14ac:dyDescent="0.35">
      <c r="V5318" s="41" t="str">
        <f t="shared" si="92"/>
        <v/>
      </c>
      <c r="W5318" s="41"/>
      <c r="X5318" s="41"/>
      <c r="Y5318" s="41"/>
      <c r="AJ5318" s="41"/>
    </row>
    <row r="5319" spans="22:36" x14ac:dyDescent="0.35">
      <c r="V5319" s="41" t="str">
        <f t="shared" si="92"/>
        <v/>
      </c>
      <c r="W5319" s="41"/>
      <c r="X5319" s="41"/>
      <c r="Y5319" s="41"/>
      <c r="AJ5319" s="41"/>
    </row>
    <row r="5320" spans="22:36" x14ac:dyDescent="0.35">
      <c r="V5320" s="41" t="str">
        <f t="shared" si="92"/>
        <v/>
      </c>
      <c r="W5320" s="41"/>
      <c r="X5320" s="41"/>
      <c r="Y5320" s="41"/>
      <c r="AJ5320" s="41"/>
    </row>
    <row r="5321" spans="22:36" x14ac:dyDescent="0.35">
      <c r="V5321" s="41" t="str">
        <f t="shared" si="92"/>
        <v/>
      </c>
      <c r="W5321" s="41"/>
      <c r="X5321" s="41"/>
      <c r="Y5321" s="41"/>
      <c r="AJ5321" s="41"/>
    </row>
    <row r="5322" spans="22:36" x14ac:dyDescent="0.35">
      <c r="V5322" s="41" t="str">
        <f t="shared" ref="V5322:V5385" si="93">IF(AND(E5321&lt;&gt;"",J5321&lt;&gt;"",K5321&lt;&gt;""),
IF(AND(E5321="Ducted",J5321&lt;10,K5321&lt;3.5),"ERROR: AEER must be greater than 3.5",
IF(AND(E5321="Ducted",J5321&gt;=10,J5321&lt;25,K5321&lt;3.4),"ERROR: AEER must be greater than 3.4",
IF(AND(E5321="Ducted",J5321&gt;=25,J5321&lt;=39,K5321&lt;3.4),"ERROR: AEER must be greater than 3.4",
IF(AND(E5321="Ducted",J5321&gt;39,J5321&lt;=65,K5321&lt;3.2),"ERROR: AEER must be greater than 3.2",
IF(AND(E5321="Non-ducted",J5321&lt;4,K5321&lt;4.1),"ERROR: AEER must be greater than 4.1",
IF(AND(E5321="Non-ducted",J5321&gt;=4,J5321&lt;7,K5321&lt;3.7),"ERROR: AEER must be greater than 3.7",
IF(AND(E5321="Non-ducted",J5321&gt;=7,J5321&lt;10,K5321&lt;3.7),"ERROR: AEER must be greater than 3.7",
IF(AND(E5321="Non-ducted",J5321&gt;=10,J5321&lt;=39,K5321&lt;3.6),"ERROR: AEER must be greater than 3.6",
IF(AND(E5321="Non-ducted",J5321&gt;39,J5321&lt;=65,K5321&lt;3.4),"ERROR: AEER must be greater than 3.4",""))))))))),"")</f>
        <v/>
      </c>
      <c r="W5322" s="41"/>
      <c r="X5322" s="41"/>
      <c r="Y5322" s="41"/>
      <c r="AJ5322" s="41"/>
    </row>
    <row r="5323" spans="22:36" x14ac:dyDescent="0.35">
      <c r="V5323" s="41" t="str">
        <f t="shared" si="93"/>
        <v/>
      </c>
      <c r="W5323" s="41"/>
      <c r="X5323" s="41"/>
      <c r="Y5323" s="41"/>
      <c r="AJ5323" s="41"/>
    </row>
    <row r="5324" spans="22:36" x14ac:dyDescent="0.35">
      <c r="V5324" s="41" t="str">
        <f t="shared" si="93"/>
        <v/>
      </c>
      <c r="W5324" s="41"/>
      <c r="X5324" s="41"/>
      <c r="Y5324" s="41"/>
      <c r="AJ5324" s="41"/>
    </row>
    <row r="5325" spans="22:36" x14ac:dyDescent="0.35">
      <c r="V5325" s="41" t="str">
        <f t="shared" si="93"/>
        <v/>
      </c>
      <c r="W5325" s="41"/>
      <c r="X5325" s="41"/>
      <c r="Y5325" s="41"/>
      <c r="AJ5325" s="41"/>
    </row>
    <row r="5326" spans="22:36" x14ac:dyDescent="0.35">
      <c r="V5326" s="41" t="str">
        <f t="shared" si="93"/>
        <v/>
      </c>
      <c r="W5326" s="41"/>
      <c r="X5326" s="41"/>
      <c r="Y5326" s="41"/>
      <c r="AJ5326" s="41"/>
    </row>
    <row r="5327" spans="22:36" x14ac:dyDescent="0.35">
      <c r="V5327" s="41" t="str">
        <f t="shared" si="93"/>
        <v/>
      </c>
      <c r="W5327" s="41"/>
      <c r="X5327" s="41"/>
      <c r="Y5327" s="41"/>
      <c r="AJ5327" s="41"/>
    </row>
    <row r="5328" spans="22:36" x14ac:dyDescent="0.35">
      <c r="V5328" s="41" t="str">
        <f t="shared" si="93"/>
        <v/>
      </c>
      <c r="W5328" s="41"/>
      <c r="X5328" s="41"/>
      <c r="Y5328" s="41"/>
      <c r="AJ5328" s="41"/>
    </row>
    <row r="5329" spans="22:36" x14ac:dyDescent="0.35">
      <c r="V5329" s="41" t="str">
        <f t="shared" si="93"/>
        <v/>
      </c>
      <c r="W5329" s="41"/>
      <c r="X5329" s="41"/>
      <c r="Y5329" s="41"/>
      <c r="AJ5329" s="41"/>
    </row>
    <row r="5330" spans="22:36" x14ac:dyDescent="0.35">
      <c r="V5330" s="41" t="str">
        <f t="shared" si="93"/>
        <v/>
      </c>
      <c r="W5330" s="41"/>
      <c r="X5330" s="41"/>
      <c r="Y5330" s="41"/>
      <c r="AJ5330" s="41"/>
    </row>
    <row r="5331" spans="22:36" x14ac:dyDescent="0.35">
      <c r="V5331" s="41" t="str">
        <f t="shared" si="93"/>
        <v/>
      </c>
      <c r="W5331" s="41"/>
      <c r="X5331" s="41"/>
      <c r="Y5331" s="41"/>
      <c r="AJ5331" s="41"/>
    </row>
    <row r="5332" spans="22:36" x14ac:dyDescent="0.35">
      <c r="V5332" s="41" t="str">
        <f t="shared" si="93"/>
        <v/>
      </c>
      <c r="W5332" s="41"/>
      <c r="X5332" s="41"/>
      <c r="Y5332" s="41"/>
      <c r="AJ5332" s="41"/>
    </row>
    <row r="5333" spans="22:36" x14ac:dyDescent="0.35">
      <c r="V5333" s="41" t="str">
        <f t="shared" si="93"/>
        <v/>
      </c>
      <c r="W5333" s="41"/>
      <c r="X5333" s="41"/>
      <c r="Y5333" s="41"/>
      <c r="AJ5333" s="41"/>
    </row>
    <row r="5334" spans="22:36" x14ac:dyDescent="0.35">
      <c r="V5334" s="41" t="str">
        <f t="shared" si="93"/>
        <v/>
      </c>
      <c r="W5334" s="41"/>
      <c r="X5334" s="41"/>
      <c r="Y5334" s="41"/>
      <c r="AJ5334" s="41"/>
    </row>
    <row r="5335" spans="22:36" x14ac:dyDescent="0.35">
      <c r="V5335" s="41" t="str">
        <f t="shared" si="93"/>
        <v/>
      </c>
      <c r="W5335" s="41"/>
      <c r="X5335" s="41"/>
      <c r="Y5335" s="41"/>
      <c r="AJ5335" s="41"/>
    </row>
    <row r="5336" spans="22:36" x14ac:dyDescent="0.35">
      <c r="V5336" s="41" t="str">
        <f t="shared" si="93"/>
        <v/>
      </c>
      <c r="W5336" s="41"/>
      <c r="X5336" s="41"/>
      <c r="Y5336" s="41"/>
      <c r="AJ5336" s="41"/>
    </row>
    <row r="5337" spans="22:36" x14ac:dyDescent="0.35">
      <c r="V5337" s="41" t="str">
        <f t="shared" si="93"/>
        <v/>
      </c>
      <c r="W5337" s="41"/>
      <c r="X5337" s="41"/>
      <c r="Y5337" s="41"/>
      <c r="AJ5337" s="41"/>
    </row>
    <row r="5338" spans="22:36" x14ac:dyDescent="0.35">
      <c r="V5338" s="41" t="str">
        <f t="shared" si="93"/>
        <v/>
      </c>
      <c r="W5338" s="41"/>
      <c r="X5338" s="41"/>
      <c r="Y5338" s="41"/>
      <c r="AJ5338" s="41"/>
    </row>
    <row r="5339" spans="22:36" x14ac:dyDescent="0.35">
      <c r="V5339" s="41" t="str">
        <f t="shared" si="93"/>
        <v/>
      </c>
      <c r="W5339" s="41"/>
      <c r="X5339" s="41"/>
      <c r="Y5339" s="41"/>
      <c r="AJ5339" s="41"/>
    </row>
    <row r="5340" spans="22:36" x14ac:dyDescent="0.35">
      <c r="V5340" s="41" t="str">
        <f t="shared" si="93"/>
        <v/>
      </c>
      <c r="W5340" s="41"/>
      <c r="X5340" s="41"/>
      <c r="Y5340" s="41"/>
      <c r="AJ5340" s="41"/>
    </row>
    <row r="5341" spans="22:36" x14ac:dyDescent="0.35">
      <c r="V5341" s="41" t="str">
        <f t="shared" si="93"/>
        <v/>
      </c>
      <c r="W5341" s="41"/>
      <c r="X5341" s="41"/>
      <c r="Y5341" s="41"/>
      <c r="AJ5341" s="41"/>
    </row>
    <row r="5342" spans="22:36" x14ac:dyDescent="0.35">
      <c r="V5342" s="41" t="str">
        <f t="shared" si="93"/>
        <v/>
      </c>
      <c r="W5342" s="41"/>
      <c r="X5342" s="41"/>
      <c r="Y5342" s="41"/>
      <c r="AJ5342" s="41"/>
    </row>
    <row r="5343" spans="22:36" x14ac:dyDescent="0.35">
      <c r="V5343" s="41" t="str">
        <f t="shared" si="93"/>
        <v/>
      </c>
      <c r="W5343" s="41"/>
      <c r="X5343" s="41"/>
      <c r="Y5343" s="41"/>
      <c r="AJ5343" s="41"/>
    </row>
    <row r="5344" spans="22:36" x14ac:dyDescent="0.35">
      <c r="V5344" s="41" t="str">
        <f t="shared" si="93"/>
        <v/>
      </c>
      <c r="W5344" s="41"/>
      <c r="X5344" s="41"/>
      <c r="Y5344" s="41"/>
      <c r="AJ5344" s="41"/>
    </row>
    <row r="5345" spans="22:36" x14ac:dyDescent="0.35">
      <c r="V5345" s="41" t="str">
        <f t="shared" si="93"/>
        <v/>
      </c>
      <c r="W5345" s="41"/>
      <c r="X5345" s="41"/>
      <c r="Y5345" s="41"/>
      <c r="AJ5345" s="41"/>
    </row>
    <row r="5346" spans="22:36" x14ac:dyDescent="0.35">
      <c r="V5346" s="41" t="str">
        <f t="shared" si="93"/>
        <v/>
      </c>
      <c r="W5346" s="41"/>
      <c r="X5346" s="41"/>
      <c r="Y5346" s="41"/>
      <c r="AJ5346" s="41"/>
    </row>
    <row r="5347" spans="22:36" x14ac:dyDescent="0.35">
      <c r="V5347" s="41" t="str">
        <f t="shared" si="93"/>
        <v/>
      </c>
      <c r="W5347" s="41"/>
      <c r="X5347" s="41"/>
      <c r="Y5347" s="41"/>
      <c r="AJ5347" s="41"/>
    </row>
    <row r="5348" spans="22:36" x14ac:dyDescent="0.35">
      <c r="V5348" s="41" t="str">
        <f t="shared" si="93"/>
        <v/>
      </c>
      <c r="W5348" s="41"/>
      <c r="X5348" s="41"/>
      <c r="Y5348" s="41"/>
      <c r="AJ5348" s="41"/>
    </row>
    <row r="5349" spans="22:36" x14ac:dyDescent="0.35">
      <c r="V5349" s="41" t="str">
        <f t="shared" si="93"/>
        <v/>
      </c>
      <c r="W5349" s="41"/>
      <c r="X5349" s="41"/>
      <c r="Y5349" s="41"/>
      <c r="AJ5349" s="41"/>
    </row>
    <row r="5350" spans="22:36" x14ac:dyDescent="0.35">
      <c r="V5350" s="41" t="str">
        <f t="shared" si="93"/>
        <v/>
      </c>
      <c r="W5350" s="41"/>
      <c r="X5350" s="41"/>
      <c r="Y5350" s="41"/>
      <c r="AJ5350" s="41"/>
    </row>
    <row r="5351" spans="22:36" x14ac:dyDescent="0.35">
      <c r="V5351" s="41" t="str">
        <f t="shared" si="93"/>
        <v/>
      </c>
      <c r="W5351" s="41"/>
      <c r="X5351" s="41"/>
      <c r="Y5351" s="41"/>
      <c r="AJ5351" s="41"/>
    </row>
    <row r="5352" spans="22:36" x14ac:dyDescent="0.35">
      <c r="V5352" s="41" t="str">
        <f t="shared" si="93"/>
        <v/>
      </c>
      <c r="W5352" s="41"/>
      <c r="X5352" s="41"/>
      <c r="Y5352" s="41"/>
      <c r="AJ5352" s="41"/>
    </row>
    <row r="5353" spans="22:36" x14ac:dyDescent="0.35">
      <c r="V5353" s="41" t="str">
        <f t="shared" si="93"/>
        <v/>
      </c>
      <c r="W5353" s="41"/>
      <c r="X5353" s="41"/>
      <c r="Y5353" s="41"/>
      <c r="AJ5353" s="41"/>
    </row>
    <row r="5354" spans="22:36" x14ac:dyDescent="0.35">
      <c r="V5354" s="41" t="str">
        <f t="shared" si="93"/>
        <v/>
      </c>
      <c r="W5354" s="41"/>
      <c r="X5354" s="41"/>
      <c r="Y5354" s="41"/>
      <c r="AJ5354" s="41"/>
    </row>
    <row r="5355" spans="22:36" x14ac:dyDescent="0.35">
      <c r="V5355" s="41" t="str">
        <f t="shared" si="93"/>
        <v/>
      </c>
      <c r="W5355" s="41"/>
      <c r="X5355" s="41"/>
      <c r="Y5355" s="41"/>
      <c r="AJ5355" s="41"/>
    </row>
    <row r="5356" spans="22:36" x14ac:dyDescent="0.35">
      <c r="V5356" s="41" t="str">
        <f t="shared" si="93"/>
        <v/>
      </c>
      <c r="W5356" s="41"/>
      <c r="X5356" s="41"/>
      <c r="Y5356" s="41"/>
      <c r="AJ5356" s="41"/>
    </row>
    <row r="5357" spans="22:36" x14ac:dyDescent="0.35">
      <c r="V5357" s="41" t="str">
        <f t="shared" si="93"/>
        <v/>
      </c>
      <c r="W5357" s="41"/>
      <c r="X5357" s="41"/>
      <c r="Y5357" s="41"/>
      <c r="AJ5357" s="41"/>
    </row>
    <row r="5358" spans="22:36" x14ac:dyDescent="0.35">
      <c r="V5358" s="41" t="str">
        <f t="shared" si="93"/>
        <v/>
      </c>
      <c r="W5358" s="41"/>
      <c r="X5358" s="41"/>
      <c r="Y5358" s="41"/>
      <c r="AJ5358" s="41"/>
    </row>
    <row r="5359" spans="22:36" x14ac:dyDescent="0.35">
      <c r="V5359" s="41" t="str">
        <f t="shared" si="93"/>
        <v/>
      </c>
      <c r="W5359" s="41"/>
      <c r="X5359" s="41"/>
      <c r="Y5359" s="41"/>
      <c r="AJ5359" s="41"/>
    </row>
    <row r="5360" spans="22:36" x14ac:dyDescent="0.35">
      <c r="V5360" s="41" t="str">
        <f t="shared" si="93"/>
        <v/>
      </c>
      <c r="W5360" s="41"/>
      <c r="X5360" s="41"/>
      <c r="Y5360" s="41"/>
      <c r="AJ5360" s="41"/>
    </row>
    <row r="5361" spans="22:36" x14ac:dyDescent="0.35">
      <c r="V5361" s="41" t="str">
        <f t="shared" si="93"/>
        <v/>
      </c>
      <c r="W5361" s="41"/>
      <c r="X5361" s="41"/>
      <c r="Y5361" s="41"/>
      <c r="AJ5361" s="41"/>
    </row>
    <row r="5362" spans="22:36" x14ac:dyDescent="0.35">
      <c r="V5362" s="41" t="str">
        <f t="shared" si="93"/>
        <v/>
      </c>
      <c r="W5362" s="41"/>
      <c r="X5362" s="41"/>
      <c r="Y5362" s="41"/>
      <c r="AJ5362" s="41"/>
    </row>
    <row r="5363" spans="22:36" x14ac:dyDescent="0.35">
      <c r="V5363" s="41" t="str">
        <f t="shared" si="93"/>
        <v/>
      </c>
      <c r="W5363" s="41"/>
      <c r="X5363" s="41"/>
      <c r="Y5363" s="41"/>
      <c r="AJ5363" s="41"/>
    </row>
    <row r="5364" spans="22:36" x14ac:dyDescent="0.35">
      <c r="V5364" s="41" t="str">
        <f t="shared" si="93"/>
        <v/>
      </c>
      <c r="W5364" s="41"/>
      <c r="X5364" s="41"/>
      <c r="Y5364" s="41"/>
      <c r="AJ5364" s="41"/>
    </row>
    <row r="5365" spans="22:36" x14ac:dyDescent="0.35">
      <c r="V5365" s="41" t="str">
        <f t="shared" si="93"/>
        <v/>
      </c>
      <c r="W5365" s="41"/>
      <c r="X5365" s="41"/>
      <c r="Y5365" s="41"/>
      <c r="AJ5365" s="41"/>
    </row>
    <row r="5366" spans="22:36" x14ac:dyDescent="0.35">
      <c r="V5366" s="41" t="str">
        <f t="shared" si="93"/>
        <v/>
      </c>
      <c r="W5366" s="41"/>
      <c r="X5366" s="41"/>
      <c r="Y5366" s="41"/>
      <c r="AJ5366" s="41"/>
    </row>
    <row r="5367" spans="22:36" x14ac:dyDescent="0.35">
      <c r="V5367" s="41" t="str">
        <f t="shared" si="93"/>
        <v/>
      </c>
      <c r="W5367" s="41"/>
      <c r="X5367" s="41"/>
      <c r="Y5367" s="41"/>
      <c r="AJ5367" s="41"/>
    </row>
    <row r="5368" spans="22:36" x14ac:dyDescent="0.35">
      <c r="V5368" s="41" t="str">
        <f t="shared" si="93"/>
        <v/>
      </c>
      <c r="W5368" s="41"/>
      <c r="X5368" s="41"/>
      <c r="Y5368" s="41"/>
      <c r="AJ5368" s="41"/>
    </row>
    <row r="5369" spans="22:36" x14ac:dyDescent="0.35">
      <c r="V5369" s="41" t="str">
        <f t="shared" si="93"/>
        <v/>
      </c>
      <c r="W5369" s="41"/>
      <c r="X5369" s="41"/>
      <c r="Y5369" s="41"/>
      <c r="AJ5369" s="41"/>
    </row>
    <row r="5370" spans="22:36" x14ac:dyDescent="0.35">
      <c r="V5370" s="41" t="str">
        <f t="shared" si="93"/>
        <v/>
      </c>
      <c r="W5370" s="41"/>
      <c r="X5370" s="41"/>
      <c r="Y5370" s="41"/>
      <c r="AJ5370" s="41"/>
    </row>
    <row r="5371" spans="22:36" x14ac:dyDescent="0.35">
      <c r="V5371" s="41" t="str">
        <f t="shared" si="93"/>
        <v/>
      </c>
      <c r="W5371" s="41"/>
      <c r="X5371" s="41"/>
      <c r="Y5371" s="41"/>
      <c r="AJ5371" s="41"/>
    </row>
    <row r="5372" spans="22:36" x14ac:dyDescent="0.35">
      <c r="V5372" s="41" t="str">
        <f t="shared" si="93"/>
        <v/>
      </c>
      <c r="W5372" s="41"/>
      <c r="X5372" s="41"/>
      <c r="Y5372" s="41"/>
      <c r="AJ5372" s="41"/>
    </row>
    <row r="5373" spans="22:36" x14ac:dyDescent="0.35">
      <c r="V5373" s="41" t="str">
        <f t="shared" si="93"/>
        <v/>
      </c>
      <c r="W5373" s="41"/>
      <c r="X5373" s="41"/>
      <c r="Y5373" s="41"/>
      <c r="AJ5373" s="41"/>
    </row>
    <row r="5374" spans="22:36" x14ac:dyDescent="0.35">
      <c r="V5374" s="41" t="str">
        <f t="shared" si="93"/>
        <v/>
      </c>
      <c r="W5374" s="41"/>
      <c r="X5374" s="41"/>
      <c r="Y5374" s="41"/>
      <c r="AJ5374" s="41"/>
    </row>
    <row r="5375" spans="22:36" x14ac:dyDescent="0.35">
      <c r="V5375" s="41" t="str">
        <f t="shared" si="93"/>
        <v/>
      </c>
      <c r="W5375" s="41"/>
      <c r="X5375" s="41"/>
      <c r="Y5375" s="41"/>
      <c r="AJ5375" s="41"/>
    </row>
    <row r="5376" spans="22:36" x14ac:dyDescent="0.35">
      <c r="V5376" s="41" t="str">
        <f t="shared" si="93"/>
        <v/>
      </c>
      <c r="W5376" s="41"/>
      <c r="X5376" s="41"/>
      <c r="Y5376" s="41"/>
      <c r="AJ5376" s="41"/>
    </row>
    <row r="5377" spans="22:36" x14ac:dyDescent="0.35">
      <c r="V5377" s="41" t="str">
        <f t="shared" si="93"/>
        <v/>
      </c>
      <c r="W5377" s="41"/>
      <c r="X5377" s="41"/>
      <c r="Y5377" s="41"/>
      <c r="AJ5377" s="41"/>
    </row>
    <row r="5378" spans="22:36" x14ac:dyDescent="0.35">
      <c r="V5378" s="41" t="str">
        <f t="shared" si="93"/>
        <v/>
      </c>
      <c r="W5378" s="41"/>
      <c r="X5378" s="41"/>
      <c r="Y5378" s="41"/>
      <c r="AJ5378" s="41"/>
    </row>
    <row r="5379" spans="22:36" x14ac:dyDescent="0.35">
      <c r="V5379" s="41" t="str">
        <f t="shared" si="93"/>
        <v/>
      </c>
      <c r="W5379" s="41"/>
      <c r="X5379" s="41"/>
      <c r="Y5379" s="41"/>
      <c r="AJ5379" s="41"/>
    </row>
    <row r="5380" spans="22:36" x14ac:dyDescent="0.35">
      <c r="V5380" s="41" t="str">
        <f t="shared" si="93"/>
        <v/>
      </c>
      <c r="W5380" s="41"/>
      <c r="X5380" s="41"/>
      <c r="Y5380" s="41"/>
      <c r="AJ5380" s="41"/>
    </row>
    <row r="5381" spans="22:36" x14ac:dyDescent="0.35">
      <c r="V5381" s="41" t="str">
        <f t="shared" si="93"/>
        <v/>
      </c>
      <c r="W5381" s="41"/>
      <c r="X5381" s="41"/>
      <c r="Y5381" s="41"/>
      <c r="AJ5381" s="41"/>
    </row>
    <row r="5382" spans="22:36" x14ac:dyDescent="0.35">
      <c r="V5382" s="41" t="str">
        <f t="shared" si="93"/>
        <v/>
      </c>
      <c r="W5382" s="41"/>
      <c r="X5382" s="41"/>
      <c r="Y5382" s="41"/>
      <c r="AJ5382" s="41"/>
    </row>
    <row r="5383" spans="22:36" x14ac:dyDescent="0.35">
      <c r="V5383" s="41" t="str">
        <f t="shared" si="93"/>
        <v/>
      </c>
      <c r="W5383" s="41"/>
      <c r="X5383" s="41"/>
      <c r="Y5383" s="41"/>
      <c r="AJ5383" s="41"/>
    </row>
    <row r="5384" spans="22:36" x14ac:dyDescent="0.35">
      <c r="V5384" s="41" t="str">
        <f t="shared" si="93"/>
        <v/>
      </c>
      <c r="W5384" s="41"/>
      <c r="X5384" s="41"/>
      <c r="Y5384" s="41"/>
      <c r="AJ5384" s="41"/>
    </row>
    <row r="5385" spans="22:36" x14ac:dyDescent="0.35">
      <c r="V5385" s="41" t="str">
        <f t="shared" si="93"/>
        <v/>
      </c>
      <c r="W5385" s="41"/>
      <c r="X5385" s="41"/>
      <c r="Y5385" s="41"/>
      <c r="AJ5385" s="41"/>
    </row>
    <row r="5386" spans="22:36" x14ac:dyDescent="0.35">
      <c r="V5386" s="41" t="str">
        <f t="shared" ref="V5386:V5449" si="94">IF(AND(E5385&lt;&gt;"",J5385&lt;&gt;"",K5385&lt;&gt;""),
IF(AND(E5385="Ducted",J5385&lt;10,K5385&lt;3.5),"ERROR: AEER must be greater than 3.5",
IF(AND(E5385="Ducted",J5385&gt;=10,J5385&lt;25,K5385&lt;3.4),"ERROR: AEER must be greater than 3.4",
IF(AND(E5385="Ducted",J5385&gt;=25,J5385&lt;=39,K5385&lt;3.4),"ERROR: AEER must be greater than 3.4",
IF(AND(E5385="Ducted",J5385&gt;39,J5385&lt;=65,K5385&lt;3.2),"ERROR: AEER must be greater than 3.2",
IF(AND(E5385="Non-ducted",J5385&lt;4,K5385&lt;4.1),"ERROR: AEER must be greater than 4.1",
IF(AND(E5385="Non-ducted",J5385&gt;=4,J5385&lt;7,K5385&lt;3.7),"ERROR: AEER must be greater than 3.7",
IF(AND(E5385="Non-ducted",J5385&gt;=7,J5385&lt;10,K5385&lt;3.7),"ERROR: AEER must be greater than 3.7",
IF(AND(E5385="Non-ducted",J5385&gt;=10,J5385&lt;=39,K5385&lt;3.6),"ERROR: AEER must be greater than 3.6",
IF(AND(E5385="Non-ducted",J5385&gt;39,J5385&lt;=65,K5385&lt;3.4),"ERROR: AEER must be greater than 3.4",""))))))))),"")</f>
        <v/>
      </c>
      <c r="W5386" s="41"/>
      <c r="X5386" s="41"/>
      <c r="Y5386" s="41"/>
      <c r="AJ5386" s="41"/>
    </row>
    <row r="5387" spans="22:36" x14ac:dyDescent="0.35">
      <c r="V5387" s="41" t="str">
        <f t="shared" si="94"/>
        <v/>
      </c>
      <c r="W5387" s="41"/>
      <c r="X5387" s="41"/>
      <c r="Y5387" s="41"/>
      <c r="AJ5387" s="41"/>
    </row>
    <row r="5388" spans="22:36" x14ac:dyDescent="0.35">
      <c r="V5388" s="41" t="str">
        <f t="shared" si="94"/>
        <v/>
      </c>
      <c r="W5388" s="41"/>
      <c r="X5388" s="41"/>
      <c r="Y5388" s="41"/>
      <c r="AJ5388" s="41"/>
    </row>
    <row r="5389" spans="22:36" x14ac:dyDescent="0.35">
      <c r="V5389" s="41" t="str">
        <f t="shared" si="94"/>
        <v/>
      </c>
      <c r="W5389" s="41"/>
      <c r="X5389" s="41"/>
      <c r="Y5389" s="41"/>
      <c r="AJ5389" s="41"/>
    </row>
    <row r="5390" spans="22:36" x14ac:dyDescent="0.35">
      <c r="V5390" s="41" t="str">
        <f t="shared" si="94"/>
        <v/>
      </c>
      <c r="W5390" s="41"/>
      <c r="X5390" s="41"/>
      <c r="Y5390" s="41"/>
      <c r="AJ5390" s="41"/>
    </row>
    <row r="5391" spans="22:36" x14ac:dyDescent="0.35">
      <c r="V5391" s="41" t="str">
        <f t="shared" si="94"/>
        <v/>
      </c>
      <c r="W5391" s="41"/>
      <c r="X5391" s="41"/>
      <c r="Y5391" s="41"/>
      <c r="AJ5391" s="41"/>
    </row>
    <row r="5392" spans="22:36" x14ac:dyDescent="0.35">
      <c r="V5392" s="41" t="str">
        <f t="shared" si="94"/>
        <v/>
      </c>
      <c r="W5392" s="41"/>
      <c r="X5392" s="41"/>
      <c r="Y5392" s="41"/>
      <c r="AJ5392" s="41"/>
    </row>
    <row r="5393" spans="22:36" x14ac:dyDescent="0.35">
      <c r="V5393" s="41" t="str">
        <f t="shared" si="94"/>
        <v/>
      </c>
      <c r="W5393" s="41"/>
      <c r="X5393" s="41"/>
      <c r="Y5393" s="41"/>
      <c r="AJ5393" s="41"/>
    </row>
    <row r="5394" spans="22:36" x14ac:dyDescent="0.35">
      <c r="V5394" s="41" t="str">
        <f t="shared" si="94"/>
        <v/>
      </c>
      <c r="W5394" s="41"/>
      <c r="X5394" s="41"/>
      <c r="Y5394" s="41"/>
      <c r="AJ5394" s="41"/>
    </row>
    <row r="5395" spans="22:36" x14ac:dyDescent="0.35">
      <c r="V5395" s="41" t="str">
        <f t="shared" si="94"/>
        <v/>
      </c>
      <c r="W5395" s="41"/>
      <c r="X5395" s="41"/>
      <c r="Y5395" s="41"/>
      <c r="AJ5395" s="41"/>
    </row>
    <row r="5396" spans="22:36" x14ac:dyDescent="0.35">
      <c r="V5396" s="41" t="str">
        <f t="shared" si="94"/>
        <v/>
      </c>
      <c r="W5396" s="41"/>
      <c r="X5396" s="41"/>
      <c r="Y5396" s="41"/>
      <c r="AJ5396" s="41"/>
    </row>
    <row r="5397" spans="22:36" x14ac:dyDescent="0.35">
      <c r="V5397" s="41" t="str">
        <f t="shared" si="94"/>
        <v/>
      </c>
      <c r="W5397" s="41"/>
      <c r="X5397" s="41"/>
      <c r="Y5397" s="41"/>
      <c r="AJ5397" s="41"/>
    </row>
    <row r="5398" spans="22:36" x14ac:dyDescent="0.35">
      <c r="V5398" s="41" t="str">
        <f t="shared" si="94"/>
        <v/>
      </c>
      <c r="W5398" s="41"/>
      <c r="X5398" s="41"/>
      <c r="Y5398" s="41"/>
      <c r="AJ5398" s="41"/>
    </row>
    <row r="5399" spans="22:36" x14ac:dyDescent="0.35">
      <c r="V5399" s="41" t="str">
        <f t="shared" si="94"/>
        <v/>
      </c>
      <c r="W5399" s="41"/>
      <c r="X5399" s="41"/>
      <c r="Y5399" s="41"/>
      <c r="AJ5399" s="41"/>
    </row>
    <row r="5400" spans="22:36" x14ac:dyDescent="0.35">
      <c r="V5400" s="41" t="str">
        <f t="shared" si="94"/>
        <v/>
      </c>
      <c r="W5400" s="41"/>
      <c r="X5400" s="41"/>
      <c r="Y5400" s="41"/>
      <c r="AJ5400" s="41"/>
    </row>
    <row r="5401" spans="22:36" x14ac:dyDescent="0.35">
      <c r="V5401" s="41" t="str">
        <f t="shared" si="94"/>
        <v/>
      </c>
      <c r="W5401" s="41"/>
      <c r="X5401" s="41"/>
      <c r="Y5401" s="41"/>
      <c r="AJ5401" s="41"/>
    </row>
    <row r="5402" spans="22:36" x14ac:dyDescent="0.35">
      <c r="V5402" s="41" t="str">
        <f t="shared" si="94"/>
        <v/>
      </c>
      <c r="W5402" s="41"/>
      <c r="X5402" s="41"/>
      <c r="Y5402" s="41"/>
      <c r="AJ5402" s="41"/>
    </row>
    <row r="5403" spans="22:36" x14ac:dyDescent="0.35">
      <c r="V5403" s="41" t="str">
        <f t="shared" si="94"/>
        <v/>
      </c>
      <c r="W5403" s="41"/>
      <c r="X5403" s="41"/>
      <c r="Y5403" s="41"/>
      <c r="AJ5403" s="41"/>
    </row>
    <row r="5404" spans="22:36" x14ac:dyDescent="0.35">
      <c r="V5404" s="41" t="str">
        <f t="shared" si="94"/>
        <v/>
      </c>
      <c r="W5404" s="41"/>
      <c r="X5404" s="41"/>
      <c r="Y5404" s="41"/>
      <c r="AJ5404" s="41"/>
    </row>
    <row r="5405" spans="22:36" x14ac:dyDescent="0.35">
      <c r="V5405" s="41" t="str">
        <f t="shared" si="94"/>
        <v/>
      </c>
      <c r="W5405" s="41"/>
      <c r="X5405" s="41"/>
      <c r="Y5405" s="41"/>
      <c r="AJ5405" s="41"/>
    </row>
    <row r="5406" spans="22:36" x14ac:dyDescent="0.35">
      <c r="V5406" s="41" t="str">
        <f t="shared" si="94"/>
        <v/>
      </c>
      <c r="W5406" s="41"/>
      <c r="X5406" s="41"/>
      <c r="Y5406" s="41"/>
      <c r="AJ5406" s="41"/>
    </row>
    <row r="5407" spans="22:36" x14ac:dyDescent="0.35">
      <c r="V5407" s="41" t="str">
        <f t="shared" si="94"/>
        <v/>
      </c>
      <c r="W5407" s="41"/>
      <c r="X5407" s="41"/>
      <c r="Y5407" s="41"/>
      <c r="AJ5407" s="41"/>
    </row>
    <row r="5408" spans="22:36" x14ac:dyDescent="0.35">
      <c r="V5408" s="41" t="str">
        <f t="shared" si="94"/>
        <v/>
      </c>
      <c r="W5408" s="41"/>
      <c r="X5408" s="41"/>
      <c r="Y5408" s="41"/>
      <c r="AJ5408" s="41"/>
    </row>
    <row r="5409" spans="22:36" x14ac:dyDescent="0.35">
      <c r="V5409" s="41" t="str">
        <f t="shared" si="94"/>
        <v/>
      </c>
      <c r="W5409" s="41"/>
      <c r="X5409" s="41"/>
      <c r="Y5409" s="41"/>
      <c r="AJ5409" s="41"/>
    </row>
    <row r="5410" spans="22:36" x14ac:dyDescent="0.35">
      <c r="V5410" s="41" t="str">
        <f t="shared" si="94"/>
        <v/>
      </c>
      <c r="W5410" s="41"/>
      <c r="X5410" s="41"/>
      <c r="Y5410" s="41"/>
      <c r="AJ5410" s="41"/>
    </row>
    <row r="5411" spans="22:36" x14ac:dyDescent="0.35">
      <c r="V5411" s="41" t="str">
        <f t="shared" si="94"/>
        <v/>
      </c>
      <c r="W5411" s="41"/>
      <c r="X5411" s="41"/>
      <c r="Y5411" s="41"/>
      <c r="AJ5411" s="41"/>
    </row>
    <row r="5412" spans="22:36" x14ac:dyDescent="0.35">
      <c r="V5412" s="41" t="str">
        <f t="shared" si="94"/>
        <v/>
      </c>
      <c r="W5412" s="41"/>
      <c r="X5412" s="41"/>
      <c r="Y5412" s="41"/>
      <c r="AJ5412" s="41"/>
    </row>
    <row r="5413" spans="22:36" x14ac:dyDescent="0.35">
      <c r="V5413" s="41" t="str">
        <f t="shared" si="94"/>
        <v/>
      </c>
      <c r="W5413" s="41"/>
      <c r="X5413" s="41"/>
      <c r="Y5413" s="41"/>
      <c r="AJ5413" s="41"/>
    </row>
    <row r="5414" spans="22:36" x14ac:dyDescent="0.35">
      <c r="V5414" s="41" t="str">
        <f t="shared" si="94"/>
        <v/>
      </c>
      <c r="W5414" s="41"/>
      <c r="X5414" s="41"/>
      <c r="Y5414" s="41"/>
      <c r="AJ5414" s="41"/>
    </row>
    <row r="5415" spans="22:36" x14ac:dyDescent="0.35">
      <c r="V5415" s="41" t="str">
        <f t="shared" si="94"/>
        <v/>
      </c>
      <c r="W5415" s="41"/>
      <c r="X5415" s="41"/>
      <c r="Y5415" s="41"/>
      <c r="AJ5415" s="41"/>
    </row>
    <row r="5416" spans="22:36" x14ac:dyDescent="0.35">
      <c r="V5416" s="41" t="str">
        <f t="shared" si="94"/>
        <v/>
      </c>
      <c r="W5416" s="41"/>
      <c r="X5416" s="41"/>
      <c r="Y5416" s="41"/>
      <c r="AJ5416" s="41"/>
    </row>
    <row r="5417" spans="22:36" x14ac:dyDescent="0.35">
      <c r="V5417" s="41" t="str">
        <f t="shared" si="94"/>
        <v/>
      </c>
      <c r="W5417" s="41"/>
      <c r="X5417" s="41"/>
      <c r="Y5417" s="41"/>
      <c r="AJ5417" s="41"/>
    </row>
    <row r="5418" spans="22:36" x14ac:dyDescent="0.35">
      <c r="V5418" s="41" t="str">
        <f t="shared" si="94"/>
        <v/>
      </c>
      <c r="W5418" s="41"/>
      <c r="X5418" s="41"/>
      <c r="Y5418" s="41"/>
      <c r="AJ5418" s="41"/>
    </row>
    <row r="5419" spans="22:36" x14ac:dyDescent="0.35">
      <c r="V5419" s="41" t="str">
        <f t="shared" si="94"/>
        <v/>
      </c>
      <c r="W5419" s="41"/>
      <c r="X5419" s="41"/>
      <c r="Y5419" s="41"/>
      <c r="AJ5419" s="41"/>
    </row>
    <row r="5420" spans="22:36" x14ac:dyDescent="0.35">
      <c r="V5420" s="41" t="str">
        <f t="shared" si="94"/>
        <v/>
      </c>
      <c r="W5420" s="41"/>
      <c r="X5420" s="41"/>
      <c r="Y5420" s="41"/>
      <c r="AJ5420" s="41"/>
    </row>
    <row r="5421" spans="22:36" x14ac:dyDescent="0.35">
      <c r="V5421" s="41" t="str">
        <f t="shared" si="94"/>
        <v/>
      </c>
      <c r="W5421" s="41"/>
      <c r="X5421" s="41"/>
      <c r="Y5421" s="41"/>
      <c r="AJ5421" s="41"/>
    </row>
    <row r="5422" spans="22:36" x14ac:dyDescent="0.35">
      <c r="V5422" s="41" t="str">
        <f t="shared" si="94"/>
        <v/>
      </c>
      <c r="W5422" s="41"/>
      <c r="X5422" s="41"/>
      <c r="Y5422" s="41"/>
      <c r="AJ5422" s="41"/>
    </row>
    <row r="5423" spans="22:36" x14ac:dyDescent="0.35">
      <c r="V5423" s="41" t="str">
        <f t="shared" si="94"/>
        <v/>
      </c>
      <c r="W5423" s="41"/>
      <c r="X5423" s="41"/>
      <c r="Y5423" s="41"/>
      <c r="AJ5423" s="41"/>
    </row>
    <row r="5424" spans="22:36" x14ac:dyDescent="0.35">
      <c r="V5424" s="41" t="str">
        <f t="shared" si="94"/>
        <v/>
      </c>
      <c r="W5424" s="41"/>
      <c r="X5424" s="41"/>
      <c r="Y5424" s="41"/>
      <c r="AJ5424" s="41"/>
    </row>
    <row r="5425" spans="22:36" x14ac:dyDescent="0.35">
      <c r="V5425" s="41" t="str">
        <f t="shared" si="94"/>
        <v/>
      </c>
      <c r="W5425" s="41"/>
      <c r="X5425" s="41"/>
      <c r="Y5425" s="41"/>
      <c r="AJ5425" s="41"/>
    </row>
    <row r="5426" spans="22:36" x14ac:dyDescent="0.35">
      <c r="V5426" s="41" t="str">
        <f t="shared" si="94"/>
        <v/>
      </c>
      <c r="W5426" s="41"/>
      <c r="X5426" s="41"/>
      <c r="Y5426" s="41"/>
      <c r="AJ5426" s="41"/>
    </row>
    <row r="5427" spans="22:36" x14ac:dyDescent="0.35">
      <c r="V5427" s="41" t="str">
        <f t="shared" si="94"/>
        <v/>
      </c>
      <c r="W5427" s="41"/>
      <c r="X5427" s="41"/>
      <c r="Y5427" s="41"/>
      <c r="AJ5427" s="41"/>
    </row>
    <row r="5428" spans="22:36" x14ac:dyDescent="0.35">
      <c r="V5428" s="41" t="str">
        <f t="shared" si="94"/>
        <v/>
      </c>
      <c r="W5428" s="41"/>
      <c r="X5428" s="41"/>
      <c r="Y5428" s="41"/>
      <c r="AJ5428" s="41"/>
    </row>
    <row r="5429" spans="22:36" x14ac:dyDescent="0.35">
      <c r="V5429" s="41" t="str">
        <f t="shared" si="94"/>
        <v/>
      </c>
      <c r="W5429" s="41"/>
      <c r="X5429" s="41"/>
      <c r="Y5429" s="41"/>
      <c r="AJ5429" s="41"/>
    </row>
    <row r="5430" spans="22:36" x14ac:dyDescent="0.35">
      <c r="V5430" s="41" t="str">
        <f t="shared" si="94"/>
        <v/>
      </c>
      <c r="W5430" s="41"/>
      <c r="X5430" s="41"/>
      <c r="Y5430" s="41"/>
      <c r="AJ5430" s="41"/>
    </row>
    <row r="5431" spans="22:36" x14ac:dyDescent="0.35">
      <c r="V5431" s="41" t="str">
        <f t="shared" si="94"/>
        <v/>
      </c>
      <c r="W5431" s="41"/>
      <c r="X5431" s="41"/>
      <c r="Y5431" s="41"/>
      <c r="AJ5431" s="41"/>
    </row>
    <row r="5432" spans="22:36" x14ac:dyDescent="0.35">
      <c r="V5432" s="41" t="str">
        <f t="shared" si="94"/>
        <v/>
      </c>
      <c r="W5432" s="41"/>
      <c r="X5432" s="41"/>
      <c r="Y5432" s="41"/>
      <c r="AJ5432" s="41"/>
    </row>
    <row r="5433" spans="22:36" x14ac:dyDescent="0.35">
      <c r="V5433" s="41" t="str">
        <f t="shared" si="94"/>
        <v/>
      </c>
      <c r="W5433" s="41"/>
      <c r="X5433" s="41"/>
      <c r="Y5433" s="41"/>
      <c r="AJ5433" s="41"/>
    </row>
    <row r="5434" spans="22:36" x14ac:dyDescent="0.35">
      <c r="V5434" s="41" t="str">
        <f t="shared" si="94"/>
        <v/>
      </c>
      <c r="W5434" s="41"/>
      <c r="X5434" s="41"/>
      <c r="Y5434" s="41"/>
      <c r="AJ5434" s="41"/>
    </row>
    <row r="5435" spans="22:36" x14ac:dyDescent="0.35">
      <c r="V5435" s="41" t="str">
        <f t="shared" si="94"/>
        <v/>
      </c>
      <c r="W5435" s="41"/>
      <c r="X5435" s="41"/>
      <c r="Y5435" s="41"/>
      <c r="AJ5435" s="41"/>
    </row>
    <row r="5436" spans="22:36" x14ac:dyDescent="0.35">
      <c r="V5436" s="41" t="str">
        <f t="shared" si="94"/>
        <v/>
      </c>
      <c r="W5436" s="41"/>
      <c r="X5436" s="41"/>
      <c r="Y5436" s="41"/>
      <c r="AJ5436" s="41"/>
    </row>
    <row r="5437" spans="22:36" x14ac:dyDescent="0.35">
      <c r="V5437" s="41" t="str">
        <f t="shared" si="94"/>
        <v/>
      </c>
      <c r="W5437" s="41"/>
      <c r="X5437" s="41"/>
      <c r="Y5437" s="41"/>
      <c r="AJ5437" s="41"/>
    </row>
    <row r="5438" spans="22:36" x14ac:dyDescent="0.35">
      <c r="V5438" s="41" t="str">
        <f t="shared" si="94"/>
        <v/>
      </c>
      <c r="W5438" s="41"/>
      <c r="X5438" s="41"/>
      <c r="Y5438" s="41"/>
      <c r="AJ5438" s="41"/>
    </row>
    <row r="5439" spans="22:36" x14ac:dyDescent="0.35">
      <c r="V5439" s="41" t="str">
        <f t="shared" si="94"/>
        <v/>
      </c>
      <c r="W5439" s="41"/>
      <c r="X5439" s="41"/>
      <c r="Y5439" s="41"/>
      <c r="AJ5439" s="41"/>
    </row>
    <row r="5440" spans="22:36" x14ac:dyDescent="0.35">
      <c r="V5440" s="41" t="str">
        <f t="shared" si="94"/>
        <v/>
      </c>
      <c r="W5440" s="41"/>
      <c r="X5440" s="41"/>
      <c r="Y5440" s="41"/>
      <c r="AJ5440" s="41"/>
    </row>
    <row r="5441" spans="22:36" x14ac:dyDescent="0.35">
      <c r="V5441" s="41" t="str">
        <f t="shared" si="94"/>
        <v/>
      </c>
      <c r="W5441" s="41"/>
      <c r="X5441" s="41"/>
      <c r="Y5441" s="41"/>
      <c r="AJ5441" s="41"/>
    </row>
    <row r="5442" spans="22:36" x14ac:dyDescent="0.35">
      <c r="V5442" s="41" t="str">
        <f t="shared" si="94"/>
        <v/>
      </c>
      <c r="W5442" s="41"/>
      <c r="X5442" s="41"/>
      <c r="Y5442" s="41"/>
      <c r="AJ5442" s="41"/>
    </row>
    <row r="5443" spans="22:36" x14ac:dyDescent="0.35">
      <c r="V5443" s="41" t="str">
        <f t="shared" si="94"/>
        <v/>
      </c>
      <c r="W5443" s="41"/>
      <c r="X5443" s="41"/>
      <c r="Y5443" s="41"/>
      <c r="AJ5443" s="41"/>
    </row>
    <row r="5444" spans="22:36" x14ac:dyDescent="0.35">
      <c r="V5444" s="41" t="str">
        <f t="shared" si="94"/>
        <v/>
      </c>
      <c r="W5444" s="41"/>
      <c r="X5444" s="41"/>
      <c r="Y5444" s="41"/>
      <c r="AJ5444" s="41"/>
    </row>
    <row r="5445" spans="22:36" x14ac:dyDescent="0.35">
      <c r="V5445" s="41" t="str">
        <f t="shared" si="94"/>
        <v/>
      </c>
      <c r="W5445" s="41"/>
      <c r="X5445" s="41"/>
      <c r="Y5445" s="41"/>
      <c r="AJ5445" s="41"/>
    </row>
    <row r="5446" spans="22:36" x14ac:dyDescent="0.35">
      <c r="V5446" s="41" t="str">
        <f t="shared" si="94"/>
        <v/>
      </c>
      <c r="W5446" s="41"/>
      <c r="X5446" s="41"/>
      <c r="Y5446" s="41"/>
      <c r="AJ5446" s="41"/>
    </row>
    <row r="5447" spans="22:36" x14ac:dyDescent="0.35">
      <c r="V5447" s="41" t="str">
        <f t="shared" si="94"/>
        <v/>
      </c>
      <c r="W5447" s="41"/>
      <c r="X5447" s="41"/>
      <c r="Y5447" s="41"/>
      <c r="AJ5447" s="41"/>
    </row>
    <row r="5448" spans="22:36" x14ac:dyDescent="0.35">
      <c r="V5448" s="41" t="str">
        <f t="shared" si="94"/>
        <v/>
      </c>
      <c r="W5448" s="41"/>
      <c r="X5448" s="41"/>
      <c r="Y5448" s="41"/>
      <c r="AJ5448" s="41"/>
    </row>
    <row r="5449" spans="22:36" x14ac:dyDescent="0.35">
      <c r="V5449" s="41" t="str">
        <f t="shared" si="94"/>
        <v/>
      </c>
      <c r="W5449" s="41"/>
      <c r="X5449" s="41"/>
      <c r="Y5449" s="41"/>
      <c r="AJ5449" s="41"/>
    </row>
    <row r="5450" spans="22:36" x14ac:dyDescent="0.35">
      <c r="V5450" s="41" t="str">
        <f t="shared" ref="V5450:V5513" si="95">IF(AND(E5449&lt;&gt;"",J5449&lt;&gt;"",K5449&lt;&gt;""),
IF(AND(E5449="Ducted",J5449&lt;10,K5449&lt;3.5),"ERROR: AEER must be greater than 3.5",
IF(AND(E5449="Ducted",J5449&gt;=10,J5449&lt;25,K5449&lt;3.4),"ERROR: AEER must be greater than 3.4",
IF(AND(E5449="Ducted",J5449&gt;=25,J5449&lt;=39,K5449&lt;3.4),"ERROR: AEER must be greater than 3.4",
IF(AND(E5449="Ducted",J5449&gt;39,J5449&lt;=65,K5449&lt;3.2),"ERROR: AEER must be greater than 3.2",
IF(AND(E5449="Non-ducted",J5449&lt;4,K5449&lt;4.1),"ERROR: AEER must be greater than 4.1",
IF(AND(E5449="Non-ducted",J5449&gt;=4,J5449&lt;7,K5449&lt;3.7),"ERROR: AEER must be greater than 3.7",
IF(AND(E5449="Non-ducted",J5449&gt;=7,J5449&lt;10,K5449&lt;3.7),"ERROR: AEER must be greater than 3.7",
IF(AND(E5449="Non-ducted",J5449&gt;=10,J5449&lt;=39,K5449&lt;3.6),"ERROR: AEER must be greater than 3.6",
IF(AND(E5449="Non-ducted",J5449&gt;39,J5449&lt;=65,K5449&lt;3.4),"ERROR: AEER must be greater than 3.4",""))))))))),"")</f>
        <v/>
      </c>
      <c r="W5450" s="41"/>
      <c r="X5450" s="41"/>
      <c r="Y5450" s="41"/>
      <c r="AJ5450" s="41"/>
    </row>
    <row r="5451" spans="22:36" x14ac:dyDescent="0.35">
      <c r="V5451" s="41" t="str">
        <f t="shared" si="95"/>
        <v/>
      </c>
      <c r="W5451" s="41"/>
      <c r="X5451" s="41"/>
      <c r="Y5451" s="41"/>
      <c r="AJ5451" s="41"/>
    </row>
    <row r="5452" spans="22:36" x14ac:dyDescent="0.35">
      <c r="V5452" s="41" t="str">
        <f t="shared" si="95"/>
        <v/>
      </c>
      <c r="W5452" s="41"/>
      <c r="X5452" s="41"/>
      <c r="Y5452" s="41"/>
      <c r="AJ5452" s="41"/>
    </row>
    <row r="5453" spans="22:36" x14ac:dyDescent="0.35">
      <c r="V5453" s="41" t="str">
        <f t="shared" si="95"/>
        <v/>
      </c>
      <c r="W5453" s="41"/>
      <c r="X5453" s="41"/>
      <c r="Y5453" s="41"/>
      <c r="AJ5453" s="41"/>
    </row>
    <row r="5454" spans="22:36" x14ac:dyDescent="0.35">
      <c r="V5454" s="41" t="str">
        <f t="shared" si="95"/>
        <v/>
      </c>
      <c r="W5454" s="41"/>
      <c r="X5454" s="41"/>
      <c r="Y5454" s="41"/>
      <c r="AJ5454" s="41"/>
    </row>
    <row r="5455" spans="22:36" x14ac:dyDescent="0.35">
      <c r="V5455" s="41" t="str">
        <f t="shared" si="95"/>
        <v/>
      </c>
      <c r="W5455" s="41"/>
      <c r="X5455" s="41"/>
      <c r="Y5455" s="41"/>
      <c r="AJ5455" s="41"/>
    </row>
    <row r="5456" spans="22:36" x14ac:dyDescent="0.35">
      <c r="V5456" s="41" t="str">
        <f t="shared" si="95"/>
        <v/>
      </c>
      <c r="W5456" s="41"/>
      <c r="X5456" s="41"/>
      <c r="Y5456" s="41"/>
      <c r="AJ5456" s="41"/>
    </row>
    <row r="5457" spans="22:36" x14ac:dyDescent="0.35">
      <c r="V5457" s="41" t="str">
        <f t="shared" si="95"/>
        <v/>
      </c>
      <c r="W5457" s="41"/>
      <c r="X5457" s="41"/>
      <c r="Y5457" s="41"/>
      <c r="AJ5457" s="41"/>
    </row>
    <row r="5458" spans="22:36" x14ac:dyDescent="0.35">
      <c r="V5458" s="41" t="str">
        <f t="shared" si="95"/>
        <v/>
      </c>
      <c r="W5458" s="41"/>
      <c r="X5458" s="41"/>
      <c r="Y5458" s="41"/>
      <c r="AJ5458" s="41"/>
    </row>
    <row r="5459" spans="22:36" x14ac:dyDescent="0.35">
      <c r="V5459" s="41" t="str">
        <f t="shared" si="95"/>
        <v/>
      </c>
      <c r="W5459" s="41"/>
      <c r="X5459" s="41"/>
      <c r="Y5459" s="41"/>
      <c r="AJ5459" s="41"/>
    </row>
    <row r="5460" spans="22:36" x14ac:dyDescent="0.35">
      <c r="V5460" s="41" t="str">
        <f t="shared" si="95"/>
        <v/>
      </c>
      <c r="W5460" s="41"/>
      <c r="X5460" s="41"/>
      <c r="Y5460" s="41"/>
      <c r="AJ5460" s="41"/>
    </row>
    <row r="5461" spans="22:36" x14ac:dyDescent="0.35">
      <c r="V5461" s="41" t="str">
        <f t="shared" si="95"/>
        <v/>
      </c>
      <c r="W5461" s="41"/>
      <c r="X5461" s="41"/>
      <c r="Y5461" s="41"/>
      <c r="AJ5461" s="41"/>
    </row>
    <row r="5462" spans="22:36" x14ac:dyDescent="0.35">
      <c r="V5462" s="41" t="str">
        <f t="shared" si="95"/>
        <v/>
      </c>
      <c r="W5462" s="41"/>
      <c r="X5462" s="41"/>
      <c r="Y5462" s="41"/>
      <c r="AJ5462" s="41"/>
    </row>
    <row r="5463" spans="22:36" x14ac:dyDescent="0.35">
      <c r="V5463" s="41" t="str">
        <f t="shared" si="95"/>
        <v/>
      </c>
      <c r="W5463" s="41"/>
      <c r="X5463" s="41"/>
      <c r="Y5463" s="41"/>
      <c r="AJ5463" s="41"/>
    </row>
    <row r="5464" spans="22:36" x14ac:dyDescent="0.35">
      <c r="V5464" s="41" t="str">
        <f t="shared" si="95"/>
        <v/>
      </c>
      <c r="W5464" s="41"/>
      <c r="X5464" s="41"/>
      <c r="Y5464" s="41"/>
      <c r="AJ5464" s="41"/>
    </row>
    <row r="5465" spans="22:36" x14ac:dyDescent="0.35">
      <c r="V5465" s="41" t="str">
        <f t="shared" si="95"/>
        <v/>
      </c>
      <c r="W5465" s="41"/>
      <c r="X5465" s="41"/>
      <c r="Y5465" s="41"/>
      <c r="AJ5465" s="41"/>
    </row>
    <row r="5466" spans="22:36" x14ac:dyDescent="0.35">
      <c r="V5466" s="41" t="str">
        <f t="shared" si="95"/>
        <v/>
      </c>
      <c r="W5466" s="41"/>
      <c r="X5466" s="41"/>
      <c r="Y5466" s="41"/>
      <c r="AJ5466" s="41"/>
    </row>
    <row r="5467" spans="22:36" x14ac:dyDescent="0.35">
      <c r="V5467" s="41" t="str">
        <f t="shared" si="95"/>
        <v/>
      </c>
      <c r="W5467" s="41"/>
      <c r="X5467" s="41"/>
      <c r="Y5467" s="41"/>
      <c r="AJ5467" s="41"/>
    </row>
    <row r="5468" spans="22:36" x14ac:dyDescent="0.35">
      <c r="V5468" s="41" t="str">
        <f t="shared" si="95"/>
        <v/>
      </c>
      <c r="W5468" s="41"/>
      <c r="X5468" s="41"/>
      <c r="Y5468" s="41"/>
      <c r="AJ5468" s="41"/>
    </row>
    <row r="5469" spans="22:36" x14ac:dyDescent="0.35">
      <c r="V5469" s="41" t="str">
        <f t="shared" si="95"/>
        <v/>
      </c>
      <c r="W5469" s="41"/>
      <c r="X5469" s="41"/>
      <c r="Y5469" s="41"/>
      <c r="AJ5469" s="41"/>
    </row>
    <row r="5470" spans="22:36" x14ac:dyDescent="0.35">
      <c r="V5470" s="41" t="str">
        <f t="shared" si="95"/>
        <v/>
      </c>
      <c r="W5470" s="41"/>
      <c r="X5470" s="41"/>
      <c r="Y5470" s="41"/>
      <c r="AJ5470" s="41"/>
    </row>
    <row r="5471" spans="22:36" x14ac:dyDescent="0.35">
      <c r="V5471" s="41" t="str">
        <f t="shared" si="95"/>
        <v/>
      </c>
      <c r="W5471" s="41"/>
      <c r="X5471" s="41"/>
      <c r="Y5471" s="41"/>
      <c r="AJ5471" s="41"/>
    </row>
    <row r="5472" spans="22:36" x14ac:dyDescent="0.35">
      <c r="V5472" s="41" t="str">
        <f t="shared" si="95"/>
        <v/>
      </c>
      <c r="W5472" s="41"/>
      <c r="X5472" s="41"/>
      <c r="Y5472" s="41"/>
      <c r="AJ5472" s="41"/>
    </row>
    <row r="5473" spans="22:36" x14ac:dyDescent="0.35">
      <c r="V5473" s="41" t="str">
        <f t="shared" si="95"/>
        <v/>
      </c>
      <c r="W5473" s="41"/>
      <c r="X5473" s="41"/>
      <c r="Y5473" s="41"/>
      <c r="AJ5473" s="41"/>
    </row>
    <row r="5474" spans="22:36" x14ac:dyDescent="0.35">
      <c r="V5474" s="41" t="str">
        <f t="shared" si="95"/>
        <v/>
      </c>
      <c r="W5474" s="41"/>
      <c r="X5474" s="41"/>
      <c r="Y5474" s="41"/>
      <c r="AJ5474" s="41"/>
    </row>
    <row r="5475" spans="22:36" x14ac:dyDescent="0.35">
      <c r="V5475" s="41" t="str">
        <f t="shared" si="95"/>
        <v/>
      </c>
      <c r="W5475" s="41"/>
      <c r="X5475" s="41"/>
      <c r="Y5475" s="41"/>
      <c r="AJ5475" s="41"/>
    </row>
    <row r="5476" spans="22:36" x14ac:dyDescent="0.35">
      <c r="V5476" s="41" t="str">
        <f t="shared" si="95"/>
        <v/>
      </c>
      <c r="W5476" s="41"/>
      <c r="X5476" s="41"/>
      <c r="Y5476" s="41"/>
      <c r="AJ5476" s="41"/>
    </row>
    <row r="5477" spans="22:36" x14ac:dyDescent="0.35">
      <c r="V5477" s="41" t="str">
        <f t="shared" si="95"/>
        <v/>
      </c>
      <c r="W5477" s="41"/>
      <c r="X5477" s="41"/>
      <c r="Y5477" s="41"/>
      <c r="AJ5477" s="41"/>
    </row>
    <row r="5478" spans="22:36" x14ac:dyDescent="0.35">
      <c r="V5478" s="41" t="str">
        <f t="shared" si="95"/>
        <v/>
      </c>
      <c r="W5478" s="41"/>
      <c r="X5478" s="41"/>
      <c r="Y5478" s="41"/>
      <c r="AJ5478" s="41"/>
    </row>
    <row r="5479" spans="22:36" x14ac:dyDescent="0.35">
      <c r="V5479" s="41" t="str">
        <f t="shared" si="95"/>
        <v/>
      </c>
      <c r="W5479" s="41"/>
      <c r="X5479" s="41"/>
      <c r="Y5479" s="41"/>
      <c r="AJ5479" s="41"/>
    </row>
    <row r="5480" spans="22:36" x14ac:dyDescent="0.35">
      <c r="V5480" s="41" t="str">
        <f t="shared" si="95"/>
        <v/>
      </c>
      <c r="W5480" s="41"/>
      <c r="X5480" s="41"/>
      <c r="Y5480" s="41"/>
      <c r="AJ5480" s="41"/>
    </row>
    <row r="5481" spans="22:36" x14ac:dyDescent="0.35">
      <c r="V5481" s="41" t="str">
        <f t="shared" si="95"/>
        <v/>
      </c>
      <c r="W5481" s="41"/>
      <c r="X5481" s="41"/>
      <c r="Y5481" s="41"/>
      <c r="AJ5481" s="41"/>
    </row>
    <row r="5482" spans="22:36" x14ac:dyDescent="0.35">
      <c r="V5482" s="41" t="str">
        <f t="shared" si="95"/>
        <v/>
      </c>
      <c r="W5482" s="41"/>
      <c r="X5482" s="41"/>
      <c r="Y5482" s="41"/>
      <c r="AJ5482" s="41"/>
    </row>
    <row r="5483" spans="22:36" x14ac:dyDescent="0.35">
      <c r="V5483" s="41" t="str">
        <f t="shared" si="95"/>
        <v/>
      </c>
      <c r="W5483" s="41"/>
      <c r="X5483" s="41"/>
      <c r="Y5483" s="41"/>
      <c r="AJ5483" s="41"/>
    </row>
    <row r="5484" spans="22:36" x14ac:dyDescent="0.35">
      <c r="V5484" s="41" t="str">
        <f t="shared" si="95"/>
        <v/>
      </c>
      <c r="W5484" s="41"/>
      <c r="X5484" s="41"/>
      <c r="Y5484" s="41"/>
      <c r="AJ5484" s="41"/>
    </row>
    <row r="5485" spans="22:36" x14ac:dyDescent="0.35">
      <c r="V5485" s="41" t="str">
        <f t="shared" si="95"/>
        <v/>
      </c>
      <c r="W5485" s="41"/>
      <c r="X5485" s="41"/>
      <c r="Y5485" s="41"/>
      <c r="AJ5485" s="41"/>
    </row>
    <row r="5486" spans="22:36" x14ac:dyDescent="0.35">
      <c r="V5486" s="41" t="str">
        <f t="shared" si="95"/>
        <v/>
      </c>
      <c r="W5486" s="41"/>
      <c r="X5486" s="41"/>
      <c r="Y5486" s="41"/>
      <c r="AJ5486" s="41"/>
    </row>
    <row r="5487" spans="22:36" x14ac:dyDescent="0.35">
      <c r="V5487" s="41" t="str">
        <f t="shared" si="95"/>
        <v/>
      </c>
      <c r="W5487" s="41"/>
      <c r="X5487" s="41"/>
      <c r="Y5487" s="41"/>
      <c r="AJ5487" s="41"/>
    </row>
    <row r="5488" spans="22:36" x14ac:dyDescent="0.35">
      <c r="V5488" s="41" t="str">
        <f t="shared" si="95"/>
        <v/>
      </c>
      <c r="W5488" s="41"/>
      <c r="X5488" s="41"/>
      <c r="Y5488" s="41"/>
      <c r="AJ5488" s="41"/>
    </row>
    <row r="5489" spans="22:36" x14ac:dyDescent="0.35">
      <c r="V5489" s="41" t="str">
        <f t="shared" si="95"/>
        <v/>
      </c>
      <c r="W5489" s="41"/>
      <c r="X5489" s="41"/>
      <c r="Y5489" s="41"/>
      <c r="AJ5489" s="41"/>
    </row>
    <row r="5490" spans="22:36" x14ac:dyDescent="0.35">
      <c r="V5490" s="41" t="str">
        <f t="shared" si="95"/>
        <v/>
      </c>
      <c r="W5490" s="41"/>
      <c r="X5490" s="41"/>
      <c r="Y5490" s="41"/>
      <c r="AJ5490" s="41"/>
    </row>
    <row r="5491" spans="22:36" x14ac:dyDescent="0.35">
      <c r="V5491" s="41" t="str">
        <f t="shared" si="95"/>
        <v/>
      </c>
      <c r="W5491" s="41"/>
      <c r="X5491" s="41"/>
      <c r="Y5491" s="41"/>
      <c r="AJ5491" s="41"/>
    </row>
    <row r="5492" spans="22:36" x14ac:dyDescent="0.35">
      <c r="V5492" s="41" t="str">
        <f t="shared" si="95"/>
        <v/>
      </c>
      <c r="W5492" s="41"/>
      <c r="X5492" s="41"/>
      <c r="Y5492" s="41"/>
      <c r="AJ5492" s="41"/>
    </row>
    <row r="5493" spans="22:36" x14ac:dyDescent="0.35">
      <c r="V5493" s="41" t="str">
        <f t="shared" si="95"/>
        <v/>
      </c>
      <c r="W5493" s="41"/>
      <c r="X5493" s="41"/>
      <c r="Y5493" s="41"/>
      <c r="AJ5493" s="41"/>
    </row>
    <row r="5494" spans="22:36" x14ac:dyDescent="0.35">
      <c r="V5494" s="41" t="str">
        <f t="shared" si="95"/>
        <v/>
      </c>
      <c r="W5494" s="41"/>
      <c r="X5494" s="41"/>
      <c r="Y5494" s="41"/>
      <c r="AJ5494" s="41"/>
    </row>
    <row r="5495" spans="22:36" x14ac:dyDescent="0.35">
      <c r="V5495" s="41" t="str">
        <f t="shared" si="95"/>
        <v/>
      </c>
      <c r="W5495" s="41"/>
      <c r="X5495" s="41"/>
      <c r="Y5495" s="41"/>
      <c r="AJ5495" s="41"/>
    </row>
    <row r="5496" spans="22:36" x14ac:dyDescent="0.35">
      <c r="V5496" s="41" t="str">
        <f t="shared" si="95"/>
        <v/>
      </c>
      <c r="W5496" s="41"/>
      <c r="X5496" s="41"/>
      <c r="Y5496" s="41"/>
      <c r="AJ5496" s="41"/>
    </row>
    <row r="5497" spans="22:36" x14ac:dyDescent="0.35">
      <c r="V5497" s="41" t="str">
        <f t="shared" si="95"/>
        <v/>
      </c>
      <c r="W5497" s="41"/>
      <c r="X5497" s="41"/>
      <c r="Y5497" s="41"/>
      <c r="AJ5497" s="41"/>
    </row>
    <row r="5498" spans="22:36" x14ac:dyDescent="0.35">
      <c r="V5498" s="41" t="str">
        <f t="shared" si="95"/>
        <v/>
      </c>
      <c r="W5498" s="41"/>
      <c r="X5498" s="41"/>
      <c r="Y5498" s="41"/>
      <c r="AJ5498" s="41"/>
    </row>
    <row r="5499" spans="22:36" x14ac:dyDescent="0.35">
      <c r="V5499" s="41" t="str">
        <f t="shared" si="95"/>
        <v/>
      </c>
      <c r="W5499" s="41"/>
      <c r="X5499" s="41"/>
      <c r="Y5499" s="41"/>
      <c r="AJ5499" s="41"/>
    </row>
    <row r="5500" spans="22:36" x14ac:dyDescent="0.35">
      <c r="V5500" s="41" t="str">
        <f t="shared" si="95"/>
        <v/>
      </c>
      <c r="W5500" s="41"/>
      <c r="X5500" s="41"/>
      <c r="Y5500" s="41"/>
      <c r="AJ5500" s="41"/>
    </row>
    <row r="5501" spans="22:36" x14ac:dyDescent="0.35">
      <c r="V5501" s="41" t="str">
        <f t="shared" si="95"/>
        <v/>
      </c>
      <c r="W5501" s="41"/>
      <c r="X5501" s="41"/>
      <c r="Y5501" s="41"/>
      <c r="AJ5501" s="41"/>
    </row>
    <row r="5502" spans="22:36" x14ac:dyDescent="0.35">
      <c r="V5502" s="41" t="str">
        <f t="shared" si="95"/>
        <v/>
      </c>
      <c r="W5502" s="41"/>
      <c r="X5502" s="41"/>
      <c r="Y5502" s="41"/>
      <c r="AJ5502" s="41"/>
    </row>
    <row r="5503" spans="22:36" x14ac:dyDescent="0.35">
      <c r="V5503" s="41" t="str">
        <f t="shared" si="95"/>
        <v/>
      </c>
      <c r="W5503" s="41"/>
      <c r="X5503" s="41"/>
      <c r="Y5503" s="41"/>
      <c r="AJ5503" s="41"/>
    </row>
    <row r="5504" spans="22:36" x14ac:dyDescent="0.35">
      <c r="V5504" s="41" t="str">
        <f t="shared" si="95"/>
        <v/>
      </c>
      <c r="W5504" s="41"/>
      <c r="X5504" s="41"/>
      <c r="Y5504" s="41"/>
      <c r="AJ5504" s="41"/>
    </row>
    <row r="5505" spans="22:36" x14ac:dyDescent="0.35">
      <c r="V5505" s="41" t="str">
        <f t="shared" si="95"/>
        <v/>
      </c>
      <c r="W5505" s="41"/>
      <c r="X5505" s="41"/>
      <c r="Y5505" s="41"/>
      <c r="AJ5505" s="41"/>
    </row>
    <row r="5506" spans="22:36" x14ac:dyDescent="0.35">
      <c r="V5506" s="41" t="str">
        <f t="shared" si="95"/>
        <v/>
      </c>
      <c r="W5506" s="41"/>
      <c r="X5506" s="41"/>
      <c r="Y5506" s="41"/>
      <c r="AJ5506" s="41"/>
    </row>
    <row r="5507" spans="22:36" x14ac:dyDescent="0.35">
      <c r="V5507" s="41" t="str">
        <f t="shared" si="95"/>
        <v/>
      </c>
      <c r="W5507" s="41"/>
      <c r="X5507" s="41"/>
      <c r="Y5507" s="41"/>
      <c r="AJ5507" s="41"/>
    </row>
    <row r="5508" spans="22:36" x14ac:dyDescent="0.35">
      <c r="V5508" s="41" t="str">
        <f t="shared" si="95"/>
        <v/>
      </c>
      <c r="W5508" s="41"/>
      <c r="X5508" s="41"/>
      <c r="Y5508" s="41"/>
      <c r="AJ5508" s="41"/>
    </row>
    <row r="5509" spans="22:36" x14ac:dyDescent="0.35">
      <c r="V5509" s="41" t="str">
        <f t="shared" si="95"/>
        <v/>
      </c>
      <c r="W5509" s="41"/>
      <c r="X5509" s="41"/>
      <c r="Y5509" s="41"/>
      <c r="AJ5509" s="41"/>
    </row>
    <row r="5510" spans="22:36" x14ac:dyDescent="0.35">
      <c r="V5510" s="41" t="str">
        <f t="shared" si="95"/>
        <v/>
      </c>
      <c r="W5510" s="41"/>
      <c r="X5510" s="41"/>
      <c r="Y5510" s="41"/>
      <c r="AJ5510" s="41"/>
    </row>
    <row r="5511" spans="22:36" x14ac:dyDescent="0.35">
      <c r="V5511" s="41" t="str">
        <f t="shared" si="95"/>
        <v/>
      </c>
      <c r="W5511" s="41"/>
      <c r="X5511" s="41"/>
      <c r="Y5511" s="41"/>
      <c r="AJ5511" s="41"/>
    </row>
    <row r="5512" spans="22:36" x14ac:dyDescent="0.35">
      <c r="V5512" s="41" t="str">
        <f t="shared" si="95"/>
        <v/>
      </c>
      <c r="W5512" s="41"/>
      <c r="X5512" s="41"/>
      <c r="Y5512" s="41"/>
      <c r="AJ5512" s="41"/>
    </row>
    <row r="5513" spans="22:36" x14ac:dyDescent="0.35">
      <c r="V5513" s="41" t="str">
        <f t="shared" si="95"/>
        <v/>
      </c>
      <c r="W5513" s="41"/>
      <c r="X5513" s="41"/>
      <c r="Y5513" s="41"/>
      <c r="AJ5513" s="41"/>
    </row>
    <row r="5514" spans="22:36" x14ac:dyDescent="0.35">
      <c r="V5514" s="41" t="str">
        <f t="shared" ref="V5514:V5577" si="96">IF(AND(E5513&lt;&gt;"",J5513&lt;&gt;"",K5513&lt;&gt;""),
IF(AND(E5513="Ducted",J5513&lt;10,K5513&lt;3.5),"ERROR: AEER must be greater than 3.5",
IF(AND(E5513="Ducted",J5513&gt;=10,J5513&lt;25,K5513&lt;3.4),"ERROR: AEER must be greater than 3.4",
IF(AND(E5513="Ducted",J5513&gt;=25,J5513&lt;=39,K5513&lt;3.4),"ERROR: AEER must be greater than 3.4",
IF(AND(E5513="Ducted",J5513&gt;39,J5513&lt;=65,K5513&lt;3.2),"ERROR: AEER must be greater than 3.2",
IF(AND(E5513="Non-ducted",J5513&lt;4,K5513&lt;4.1),"ERROR: AEER must be greater than 4.1",
IF(AND(E5513="Non-ducted",J5513&gt;=4,J5513&lt;7,K5513&lt;3.7),"ERROR: AEER must be greater than 3.7",
IF(AND(E5513="Non-ducted",J5513&gt;=7,J5513&lt;10,K5513&lt;3.7),"ERROR: AEER must be greater than 3.7",
IF(AND(E5513="Non-ducted",J5513&gt;=10,J5513&lt;=39,K5513&lt;3.6),"ERROR: AEER must be greater than 3.6",
IF(AND(E5513="Non-ducted",J5513&gt;39,J5513&lt;=65,K5513&lt;3.4),"ERROR: AEER must be greater than 3.4",""))))))))),"")</f>
        <v/>
      </c>
      <c r="W5514" s="41"/>
      <c r="X5514" s="41"/>
      <c r="Y5514" s="41"/>
      <c r="AJ5514" s="41"/>
    </row>
    <row r="5515" spans="22:36" x14ac:dyDescent="0.35">
      <c r="V5515" s="41" t="str">
        <f t="shared" si="96"/>
        <v/>
      </c>
      <c r="W5515" s="41"/>
      <c r="X5515" s="41"/>
      <c r="Y5515" s="41"/>
      <c r="AJ5515" s="41"/>
    </row>
    <row r="5516" spans="22:36" x14ac:dyDescent="0.35">
      <c r="V5516" s="41" t="str">
        <f t="shared" si="96"/>
        <v/>
      </c>
      <c r="W5516" s="41"/>
      <c r="X5516" s="41"/>
      <c r="Y5516" s="41"/>
      <c r="AJ5516" s="41"/>
    </row>
    <row r="5517" spans="22:36" x14ac:dyDescent="0.35">
      <c r="V5517" s="41" t="str">
        <f t="shared" si="96"/>
        <v/>
      </c>
      <c r="W5517" s="41"/>
      <c r="X5517" s="41"/>
      <c r="Y5517" s="41"/>
      <c r="AJ5517" s="41"/>
    </row>
    <row r="5518" spans="22:36" x14ac:dyDescent="0.35">
      <c r="V5518" s="41" t="str">
        <f t="shared" si="96"/>
        <v/>
      </c>
      <c r="W5518" s="41"/>
      <c r="X5518" s="41"/>
      <c r="Y5518" s="41"/>
      <c r="AJ5518" s="41"/>
    </row>
    <row r="5519" spans="22:36" x14ac:dyDescent="0.35">
      <c r="V5519" s="41" t="str">
        <f t="shared" si="96"/>
        <v/>
      </c>
      <c r="W5519" s="41"/>
      <c r="X5519" s="41"/>
      <c r="Y5519" s="41"/>
      <c r="AJ5519" s="41"/>
    </row>
    <row r="5520" spans="22:36" x14ac:dyDescent="0.35">
      <c r="V5520" s="41" t="str">
        <f t="shared" si="96"/>
        <v/>
      </c>
      <c r="W5520" s="41"/>
      <c r="X5520" s="41"/>
      <c r="Y5520" s="41"/>
      <c r="AJ5520" s="41"/>
    </row>
    <row r="5521" spans="22:36" x14ac:dyDescent="0.35">
      <c r="V5521" s="41" t="str">
        <f t="shared" si="96"/>
        <v/>
      </c>
      <c r="W5521" s="41"/>
      <c r="X5521" s="41"/>
      <c r="Y5521" s="41"/>
      <c r="AJ5521" s="41"/>
    </row>
    <row r="5522" spans="22:36" x14ac:dyDescent="0.35">
      <c r="V5522" s="41" t="str">
        <f t="shared" si="96"/>
        <v/>
      </c>
      <c r="W5522" s="41"/>
      <c r="X5522" s="41"/>
      <c r="Y5522" s="41"/>
      <c r="AJ5522" s="41"/>
    </row>
    <row r="5523" spans="22:36" x14ac:dyDescent="0.35">
      <c r="V5523" s="41" t="str">
        <f t="shared" si="96"/>
        <v/>
      </c>
      <c r="W5523" s="41"/>
      <c r="X5523" s="41"/>
      <c r="Y5523" s="41"/>
      <c r="AJ5523" s="41"/>
    </row>
    <row r="5524" spans="22:36" x14ac:dyDescent="0.35">
      <c r="V5524" s="41" t="str">
        <f t="shared" si="96"/>
        <v/>
      </c>
      <c r="W5524" s="41"/>
      <c r="X5524" s="41"/>
      <c r="Y5524" s="41"/>
      <c r="AJ5524" s="41"/>
    </row>
    <row r="5525" spans="22:36" x14ac:dyDescent="0.35">
      <c r="V5525" s="41" t="str">
        <f t="shared" si="96"/>
        <v/>
      </c>
      <c r="W5525" s="41"/>
      <c r="X5525" s="41"/>
      <c r="Y5525" s="41"/>
      <c r="AJ5525" s="41"/>
    </row>
    <row r="5526" spans="22:36" x14ac:dyDescent="0.35">
      <c r="V5526" s="41" t="str">
        <f t="shared" si="96"/>
        <v/>
      </c>
      <c r="W5526" s="41"/>
      <c r="X5526" s="41"/>
      <c r="Y5526" s="41"/>
      <c r="AJ5526" s="41"/>
    </row>
    <row r="5527" spans="22:36" x14ac:dyDescent="0.35">
      <c r="V5527" s="41" t="str">
        <f t="shared" si="96"/>
        <v/>
      </c>
      <c r="W5527" s="41"/>
      <c r="X5527" s="41"/>
      <c r="Y5527" s="41"/>
      <c r="AJ5527" s="41"/>
    </row>
    <row r="5528" spans="22:36" x14ac:dyDescent="0.35">
      <c r="V5528" s="41" t="str">
        <f t="shared" si="96"/>
        <v/>
      </c>
      <c r="W5528" s="41"/>
      <c r="X5528" s="41"/>
      <c r="Y5528" s="41"/>
      <c r="AJ5528" s="41"/>
    </row>
    <row r="5529" spans="22:36" x14ac:dyDescent="0.35">
      <c r="V5529" s="41" t="str">
        <f t="shared" si="96"/>
        <v/>
      </c>
      <c r="W5529" s="41"/>
      <c r="X5529" s="41"/>
      <c r="Y5529" s="41"/>
      <c r="AJ5529" s="41"/>
    </row>
    <row r="5530" spans="22:36" x14ac:dyDescent="0.35">
      <c r="V5530" s="41" t="str">
        <f t="shared" si="96"/>
        <v/>
      </c>
      <c r="W5530" s="41"/>
      <c r="X5530" s="41"/>
      <c r="Y5530" s="41"/>
      <c r="AJ5530" s="41"/>
    </row>
    <row r="5531" spans="22:36" x14ac:dyDescent="0.35">
      <c r="V5531" s="41" t="str">
        <f t="shared" si="96"/>
        <v/>
      </c>
      <c r="W5531" s="41"/>
      <c r="X5531" s="41"/>
      <c r="Y5531" s="41"/>
      <c r="AJ5531" s="41"/>
    </row>
    <row r="5532" spans="22:36" x14ac:dyDescent="0.35">
      <c r="V5532" s="41" t="str">
        <f t="shared" si="96"/>
        <v/>
      </c>
      <c r="W5532" s="41"/>
      <c r="X5532" s="41"/>
      <c r="Y5532" s="41"/>
      <c r="AJ5532" s="41"/>
    </row>
    <row r="5533" spans="22:36" x14ac:dyDescent="0.35">
      <c r="V5533" s="41" t="str">
        <f t="shared" si="96"/>
        <v/>
      </c>
      <c r="W5533" s="41"/>
      <c r="X5533" s="41"/>
      <c r="Y5533" s="41"/>
      <c r="AJ5533" s="41"/>
    </row>
    <row r="5534" spans="22:36" x14ac:dyDescent="0.35">
      <c r="V5534" s="41" t="str">
        <f t="shared" si="96"/>
        <v/>
      </c>
      <c r="W5534" s="41"/>
      <c r="X5534" s="41"/>
      <c r="Y5534" s="41"/>
      <c r="AJ5534" s="41"/>
    </row>
    <row r="5535" spans="22:36" x14ac:dyDescent="0.35">
      <c r="V5535" s="41" t="str">
        <f t="shared" si="96"/>
        <v/>
      </c>
      <c r="W5535" s="41"/>
      <c r="X5535" s="41"/>
      <c r="Y5535" s="41"/>
      <c r="AJ5535" s="41"/>
    </row>
    <row r="5536" spans="22:36" x14ac:dyDescent="0.35">
      <c r="V5536" s="41" t="str">
        <f t="shared" si="96"/>
        <v/>
      </c>
      <c r="W5536" s="41"/>
      <c r="X5536" s="41"/>
      <c r="Y5536" s="41"/>
      <c r="AJ5536" s="41"/>
    </row>
    <row r="5537" spans="22:36" x14ac:dyDescent="0.35">
      <c r="V5537" s="41" t="str">
        <f t="shared" si="96"/>
        <v/>
      </c>
      <c r="W5537" s="41"/>
      <c r="X5537" s="41"/>
      <c r="Y5537" s="41"/>
      <c r="AJ5537" s="41"/>
    </row>
    <row r="5538" spans="22:36" x14ac:dyDescent="0.35">
      <c r="V5538" s="41" t="str">
        <f t="shared" si="96"/>
        <v/>
      </c>
      <c r="W5538" s="41"/>
      <c r="X5538" s="41"/>
      <c r="Y5538" s="41"/>
      <c r="AJ5538" s="41"/>
    </row>
    <row r="5539" spans="22:36" x14ac:dyDescent="0.35">
      <c r="V5539" s="41" t="str">
        <f t="shared" si="96"/>
        <v/>
      </c>
      <c r="W5539" s="41"/>
      <c r="X5539" s="41"/>
      <c r="Y5539" s="41"/>
      <c r="AJ5539" s="41"/>
    </row>
    <row r="5540" spans="22:36" x14ac:dyDescent="0.35">
      <c r="V5540" s="41" t="str">
        <f t="shared" si="96"/>
        <v/>
      </c>
      <c r="W5540" s="41"/>
      <c r="X5540" s="41"/>
      <c r="Y5540" s="41"/>
      <c r="AJ5540" s="41"/>
    </row>
    <row r="5541" spans="22:36" x14ac:dyDescent="0.35">
      <c r="V5541" s="41" t="str">
        <f t="shared" si="96"/>
        <v/>
      </c>
      <c r="W5541" s="41"/>
      <c r="X5541" s="41"/>
      <c r="Y5541" s="41"/>
      <c r="AJ5541" s="41"/>
    </row>
    <row r="5542" spans="22:36" x14ac:dyDescent="0.35">
      <c r="V5542" s="41" t="str">
        <f t="shared" si="96"/>
        <v/>
      </c>
      <c r="W5542" s="41"/>
      <c r="X5542" s="41"/>
      <c r="Y5542" s="41"/>
      <c r="AJ5542" s="41"/>
    </row>
    <row r="5543" spans="22:36" x14ac:dyDescent="0.35">
      <c r="V5543" s="41" t="str">
        <f t="shared" si="96"/>
        <v/>
      </c>
      <c r="W5543" s="41"/>
      <c r="X5543" s="41"/>
      <c r="Y5543" s="41"/>
      <c r="AJ5543" s="41"/>
    </row>
    <row r="5544" spans="22:36" x14ac:dyDescent="0.35">
      <c r="V5544" s="41" t="str">
        <f t="shared" si="96"/>
        <v/>
      </c>
      <c r="W5544" s="41"/>
      <c r="X5544" s="41"/>
      <c r="Y5544" s="41"/>
      <c r="AJ5544" s="41"/>
    </row>
    <row r="5545" spans="22:36" x14ac:dyDescent="0.35">
      <c r="V5545" s="41" t="str">
        <f t="shared" si="96"/>
        <v/>
      </c>
      <c r="W5545" s="41"/>
      <c r="X5545" s="41"/>
      <c r="Y5545" s="41"/>
      <c r="AJ5545" s="41"/>
    </row>
    <row r="5546" spans="22:36" x14ac:dyDescent="0.35">
      <c r="V5546" s="41" t="str">
        <f t="shared" si="96"/>
        <v/>
      </c>
      <c r="W5546" s="41"/>
      <c r="X5546" s="41"/>
      <c r="Y5546" s="41"/>
      <c r="AJ5546" s="41"/>
    </row>
    <row r="5547" spans="22:36" x14ac:dyDescent="0.35">
      <c r="V5547" s="41" t="str">
        <f t="shared" si="96"/>
        <v/>
      </c>
      <c r="W5547" s="41"/>
      <c r="X5547" s="41"/>
      <c r="Y5547" s="41"/>
      <c r="AJ5547" s="41"/>
    </row>
    <row r="5548" spans="22:36" x14ac:dyDescent="0.35">
      <c r="V5548" s="41" t="str">
        <f t="shared" si="96"/>
        <v/>
      </c>
      <c r="W5548" s="41"/>
      <c r="X5548" s="41"/>
      <c r="Y5548" s="41"/>
      <c r="AJ5548" s="41"/>
    </row>
    <row r="5549" spans="22:36" x14ac:dyDescent="0.35">
      <c r="V5549" s="41" t="str">
        <f t="shared" si="96"/>
        <v/>
      </c>
      <c r="W5549" s="41"/>
      <c r="X5549" s="41"/>
      <c r="Y5549" s="41"/>
      <c r="AJ5549" s="41"/>
    </row>
    <row r="5550" spans="22:36" x14ac:dyDescent="0.35">
      <c r="V5550" s="41" t="str">
        <f t="shared" si="96"/>
        <v/>
      </c>
      <c r="W5550" s="41"/>
      <c r="X5550" s="41"/>
      <c r="Y5550" s="41"/>
      <c r="AJ5550" s="41"/>
    </row>
    <row r="5551" spans="22:36" x14ac:dyDescent="0.35">
      <c r="V5551" s="41" t="str">
        <f t="shared" si="96"/>
        <v/>
      </c>
      <c r="W5551" s="41"/>
      <c r="X5551" s="41"/>
      <c r="Y5551" s="41"/>
      <c r="AJ5551" s="41"/>
    </row>
    <row r="5552" spans="22:36" x14ac:dyDescent="0.35">
      <c r="V5552" s="41" t="str">
        <f t="shared" si="96"/>
        <v/>
      </c>
      <c r="W5552" s="41"/>
      <c r="X5552" s="41"/>
      <c r="Y5552" s="41"/>
      <c r="AJ5552" s="41"/>
    </row>
    <row r="5553" spans="22:36" x14ac:dyDescent="0.35">
      <c r="V5553" s="41" t="str">
        <f t="shared" si="96"/>
        <v/>
      </c>
      <c r="W5553" s="41"/>
      <c r="X5553" s="41"/>
      <c r="Y5553" s="41"/>
      <c r="AJ5553" s="41"/>
    </row>
    <row r="5554" spans="22:36" x14ac:dyDescent="0.35">
      <c r="V5554" s="41" t="str">
        <f t="shared" si="96"/>
        <v/>
      </c>
      <c r="W5554" s="41"/>
      <c r="X5554" s="41"/>
      <c r="Y5554" s="41"/>
      <c r="AJ5554" s="41"/>
    </row>
    <row r="5555" spans="22:36" x14ac:dyDescent="0.35">
      <c r="V5555" s="41" t="str">
        <f t="shared" si="96"/>
        <v/>
      </c>
      <c r="W5555" s="41"/>
      <c r="X5555" s="41"/>
      <c r="Y5555" s="41"/>
      <c r="AJ5555" s="41"/>
    </row>
    <row r="5556" spans="22:36" x14ac:dyDescent="0.35">
      <c r="V5556" s="41" t="str">
        <f t="shared" si="96"/>
        <v/>
      </c>
      <c r="W5556" s="41"/>
      <c r="X5556" s="41"/>
      <c r="Y5556" s="41"/>
      <c r="AJ5556" s="41"/>
    </row>
    <row r="5557" spans="22:36" x14ac:dyDescent="0.35">
      <c r="V5557" s="41" t="str">
        <f t="shared" si="96"/>
        <v/>
      </c>
      <c r="W5557" s="41"/>
      <c r="X5557" s="41"/>
      <c r="Y5557" s="41"/>
      <c r="AJ5557" s="41"/>
    </row>
    <row r="5558" spans="22:36" x14ac:dyDescent="0.35">
      <c r="V5558" s="41" t="str">
        <f t="shared" si="96"/>
        <v/>
      </c>
      <c r="W5558" s="41"/>
      <c r="X5558" s="41"/>
      <c r="Y5558" s="41"/>
      <c r="AJ5558" s="41"/>
    </row>
    <row r="5559" spans="22:36" x14ac:dyDescent="0.35">
      <c r="V5559" s="41" t="str">
        <f t="shared" si="96"/>
        <v/>
      </c>
      <c r="W5559" s="41"/>
      <c r="X5559" s="41"/>
      <c r="Y5559" s="41"/>
      <c r="AJ5559" s="41"/>
    </row>
    <row r="5560" spans="22:36" x14ac:dyDescent="0.35">
      <c r="V5560" s="41" t="str">
        <f t="shared" si="96"/>
        <v/>
      </c>
      <c r="W5560" s="41"/>
      <c r="X5560" s="41"/>
      <c r="Y5560" s="41"/>
      <c r="AJ5560" s="41"/>
    </row>
    <row r="5561" spans="22:36" x14ac:dyDescent="0.35">
      <c r="V5561" s="41" t="str">
        <f t="shared" si="96"/>
        <v/>
      </c>
      <c r="W5561" s="41"/>
      <c r="X5561" s="41"/>
      <c r="Y5561" s="41"/>
      <c r="AJ5561" s="41"/>
    </row>
    <row r="5562" spans="22:36" x14ac:dyDescent="0.35">
      <c r="V5562" s="41" t="str">
        <f t="shared" si="96"/>
        <v/>
      </c>
      <c r="W5562" s="41"/>
      <c r="X5562" s="41"/>
      <c r="Y5562" s="41"/>
      <c r="AJ5562" s="41"/>
    </row>
    <row r="5563" spans="22:36" x14ac:dyDescent="0.35">
      <c r="V5563" s="41" t="str">
        <f t="shared" si="96"/>
        <v/>
      </c>
      <c r="W5563" s="41"/>
      <c r="X5563" s="41"/>
      <c r="Y5563" s="41"/>
      <c r="AJ5563" s="41"/>
    </row>
    <row r="5564" spans="22:36" x14ac:dyDescent="0.35">
      <c r="V5564" s="41" t="str">
        <f t="shared" si="96"/>
        <v/>
      </c>
      <c r="W5564" s="41"/>
      <c r="X5564" s="41"/>
      <c r="Y5564" s="41"/>
      <c r="AJ5564" s="41"/>
    </row>
    <row r="5565" spans="22:36" x14ac:dyDescent="0.35">
      <c r="V5565" s="41" t="str">
        <f t="shared" si="96"/>
        <v/>
      </c>
      <c r="W5565" s="41"/>
      <c r="X5565" s="41"/>
      <c r="Y5565" s="41"/>
      <c r="AJ5565" s="41"/>
    </row>
    <row r="5566" spans="22:36" x14ac:dyDescent="0.35">
      <c r="V5566" s="41" t="str">
        <f t="shared" si="96"/>
        <v/>
      </c>
      <c r="W5566" s="41"/>
      <c r="X5566" s="41"/>
      <c r="Y5566" s="41"/>
      <c r="AJ5566" s="41"/>
    </row>
    <row r="5567" spans="22:36" x14ac:dyDescent="0.35">
      <c r="V5567" s="41" t="str">
        <f t="shared" si="96"/>
        <v/>
      </c>
      <c r="W5567" s="41"/>
      <c r="X5567" s="41"/>
      <c r="Y5567" s="41"/>
      <c r="AJ5567" s="41"/>
    </row>
    <row r="5568" spans="22:36" x14ac:dyDescent="0.35">
      <c r="V5568" s="41" t="str">
        <f t="shared" si="96"/>
        <v/>
      </c>
      <c r="W5568" s="41"/>
      <c r="X5568" s="41"/>
      <c r="Y5568" s="41"/>
      <c r="AJ5568" s="41"/>
    </row>
    <row r="5569" spans="22:36" x14ac:dyDescent="0.35">
      <c r="V5569" s="41" t="str">
        <f t="shared" si="96"/>
        <v/>
      </c>
      <c r="W5569" s="41"/>
      <c r="X5569" s="41"/>
      <c r="Y5569" s="41"/>
      <c r="AJ5569" s="41"/>
    </row>
    <row r="5570" spans="22:36" x14ac:dyDescent="0.35">
      <c r="V5570" s="41" t="str">
        <f t="shared" si="96"/>
        <v/>
      </c>
      <c r="W5570" s="41"/>
      <c r="X5570" s="41"/>
      <c r="Y5570" s="41"/>
      <c r="AJ5570" s="41"/>
    </row>
    <row r="5571" spans="22:36" x14ac:dyDescent="0.35">
      <c r="V5571" s="41" t="str">
        <f t="shared" si="96"/>
        <v/>
      </c>
      <c r="W5571" s="41"/>
      <c r="X5571" s="41"/>
      <c r="Y5571" s="41"/>
      <c r="AJ5571" s="41"/>
    </row>
    <row r="5572" spans="22:36" x14ac:dyDescent="0.35">
      <c r="V5572" s="41" t="str">
        <f t="shared" si="96"/>
        <v/>
      </c>
      <c r="W5572" s="41"/>
      <c r="X5572" s="41"/>
      <c r="Y5572" s="41"/>
      <c r="AJ5572" s="41"/>
    </row>
    <row r="5573" spans="22:36" x14ac:dyDescent="0.35">
      <c r="V5573" s="41" t="str">
        <f t="shared" si="96"/>
        <v/>
      </c>
      <c r="W5573" s="41"/>
      <c r="X5573" s="41"/>
      <c r="Y5573" s="41"/>
      <c r="AJ5573" s="41"/>
    </row>
    <row r="5574" spans="22:36" x14ac:dyDescent="0.35">
      <c r="V5574" s="41" t="str">
        <f t="shared" si="96"/>
        <v/>
      </c>
      <c r="W5574" s="41"/>
      <c r="X5574" s="41"/>
      <c r="Y5574" s="41"/>
      <c r="AJ5574" s="41"/>
    </row>
    <row r="5575" spans="22:36" x14ac:dyDescent="0.35">
      <c r="V5575" s="41" t="str">
        <f t="shared" si="96"/>
        <v/>
      </c>
      <c r="W5575" s="41"/>
      <c r="X5575" s="41"/>
      <c r="Y5575" s="41"/>
      <c r="AJ5575" s="41"/>
    </row>
    <row r="5576" spans="22:36" x14ac:dyDescent="0.35">
      <c r="V5576" s="41" t="str">
        <f t="shared" si="96"/>
        <v/>
      </c>
      <c r="W5576" s="41"/>
      <c r="X5576" s="41"/>
      <c r="Y5576" s="41"/>
      <c r="AJ5576" s="41"/>
    </row>
    <row r="5577" spans="22:36" x14ac:dyDescent="0.35">
      <c r="V5577" s="41" t="str">
        <f t="shared" si="96"/>
        <v/>
      </c>
      <c r="W5577" s="41"/>
      <c r="X5577" s="41"/>
      <c r="Y5577" s="41"/>
      <c r="AJ5577" s="41"/>
    </row>
    <row r="5578" spans="22:36" x14ac:dyDescent="0.35">
      <c r="V5578" s="41" t="str">
        <f t="shared" ref="V5578:V5641" si="97">IF(AND(E5577&lt;&gt;"",J5577&lt;&gt;"",K5577&lt;&gt;""),
IF(AND(E5577="Ducted",J5577&lt;10,K5577&lt;3.5),"ERROR: AEER must be greater than 3.5",
IF(AND(E5577="Ducted",J5577&gt;=10,J5577&lt;25,K5577&lt;3.4),"ERROR: AEER must be greater than 3.4",
IF(AND(E5577="Ducted",J5577&gt;=25,J5577&lt;=39,K5577&lt;3.4),"ERROR: AEER must be greater than 3.4",
IF(AND(E5577="Ducted",J5577&gt;39,J5577&lt;=65,K5577&lt;3.2),"ERROR: AEER must be greater than 3.2",
IF(AND(E5577="Non-ducted",J5577&lt;4,K5577&lt;4.1),"ERROR: AEER must be greater than 4.1",
IF(AND(E5577="Non-ducted",J5577&gt;=4,J5577&lt;7,K5577&lt;3.7),"ERROR: AEER must be greater than 3.7",
IF(AND(E5577="Non-ducted",J5577&gt;=7,J5577&lt;10,K5577&lt;3.7),"ERROR: AEER must be greater than 3.7",
IF(AND(E5577="Non-ducted",J5577&gt;=10,J5577&lt;=39,K5577&lt;3.6),"ERROR: AEER must be greater than 3.6",
IF(AND(E5577="Non-ducted",J5577&gt;39,J5577&lt;=65,K5577&lt;3.4),"ERROR: AEER must be greater than 3.4",""))))))))),"")</f>
        <v/>
      </c>
      <c r="W5578" s="41"/>
      <c r="X5578" s="41"/>
      <c r="Y5578" s="41"/>
      <c r="AJ5578" s="41"/>
    </row>
    <row r="5579" spans="22:36" x14ac:dyDescent="0.35">
      <c r="V5579" s="41" t="str">
        <f t="shared" si="97"/>
        <v/>
      </c>
      <c r="W5579" s="41"/>
      <c r="X5579" s="41"/>
      <c r="Y5579" s="41"/>
      <c r="AJ5579" s="41"/>
    </row>
    <row r="5580" spans="22:36" x14ac:dyDescent="0.35">
      <c r="V5580" s="41" t="str">
        <f t="shared" si="97"/>
        <v/>
      </c>
      <c r="W5580" s="41"/>
      <c r="X5580" s="41"/>
      <c r="Y5580" s="41"/>
      <c r="AJ5580" s="41"/>
    </row>
    <row r="5581" spans="22:36" x14ac:dyDescent="0.35">
      <c r="V5581" s="41" t="str">
        <f t="shared" si="97"/>
        <v/>
      </c>
      <c r="W5581" s="41"/>
      <c r="X5581" s="41"/>
      <c r="Y5581" s="41"/>
      <c r="AJ5581" s="41"/>
    </row>
    <row r="5582" spans="22:36" x14ac:dyDescent="0.35">
      <c r="V5582" s="41" t="str">
        <f t="shared" si="97"/>
        <v/>
      </c>
      <c r="W5582" s="41"/>
      <c r="X5582" s="41"/>
      <c r="Y5582" s="41"/>
      <c r="AJ5582" s="41"/>
    </row>
    <row r="5583" spans="22:36" x14ac:dyDescent="0.35">
      <c r="V5583" s="41" t="str">
        <f t="shared" si="97"/>
        <v/>
      </c>
      <c r="W5583" s="41"/>
      <c r="X5583" s="41"/>
      <c r="Y5583" s="41"/>
      <c r="AJ5583" s="41"/>
    </row>
    <row r="5584" spans="22:36" x14ac:dyDescent="0.35">
      <c r="V5584" s="41" t="str">
        <f t="shared" si="97"/>
        <v/>
      </c>
      <c r="W5584" s="41"/>
      <c r="X5584" s="41"/>
      <c r="Y5584" s="41"/>
      <c r="AJ5584" s="41"/>
    </row>
    <row r="5585" spans="22:36" x14ac:dyDescent="0.35">
      <c r="V5585" s="41" t="str">
        <f t="shared" si="97"/>
        <v/>
      </c>
      <c r="W5585" s="41"/>
      <c r="X5585" s="41"/>
      <c r="Y5585" s="41"/>
      <c r="AJ5585" s="41"/>
    </row>
    <row r="5586" spans="22:36" x14ac:dyDescent="0.35">
      <c r="V5586" s="41" t="str">
        <f t="shared" si="97"/>
        <v/>
      </c>
      <c r="W5586" s="41"/>
      <c r="X5586" s="41"/>
      <c r="Y5586" s="41"/>
      <c r="AJ5586" s="41"/>
    </row>
    <row r="5587" spans="22:36" x14ac:dyDescent="0.35">
      <c r="V5587" s="41" t="str">
        <f t="shared" si="97"/>
        <v/>
      </c>
      <c r="W5587" s="41"/>
      <c r="X5587" s="41"/>
      <c r="Y5587" s="41"/>
      <c r="AJ5587" s="41"/>
    </row>
    <row r="5588" spans="22:36" x14ac:dyDescent="0.35">
      <c r="V5588" s="41" t="str">
        <f t="shared" si="97"/>
        <v/>
      </c>
      <c r="W5588" s="41"/>
      <c r="X5588" s="41"/>
      <c r="Y5588" s="41"/>
      <c r="AJ5588" s="41"/>
    </row>
    <row r="5589" spans="22:36" x14ac:dyDescent="0.35">
      <c r="V5589" s="41" t="str">
        <f t="shared" si="97"/>
        <v/>
      </c>
      <c r="W5589" s="41"/>
      <c r="X5589" s="41"/>
      <c r="Y5589" s="41"/>
      <c r="AJ5589" s="41"/>
    </row>
    <row r="5590" spans="22:36" x14ac:dyDescent="0.35">
      <c r="V5590" s="41" t="str">
        <f t="shared" si="97"/>
        <v/>
      </c>
      <c r="W5590" s="41"/>
      <c r="X5590" s="41"/>
      <c r="Y5590" s="41"/>
      <c r="AJ5590" s="41"/>
    </row>
    <row r="5591" spans="22:36" x14ac:dyDescent="0.35">
      <c r="V5591" s="41" t="str">
        <f t="shared" si="97"/>
        <v/>
      </c>
      <c r="W5591" s="41"/>
      <c r="X5591" s="41"/>
      <c r="Y5591" s="41"/>
      <c r="AJ5591" s="41"/>
    </row>
    <row r="5592" spans="22:36" x14ac:dyDescent="0.35">
      <c r="V5592" s="41" t="str">
        <f t="shared" si="97"/>
        <v/>
      </c>
      <c r="W5592" s="41"/>
      <c r="X5592" s="41"/>
      <c r="Y5592" s="41"/>
      <c r="AJ5592" s="41"/>
    </row>
    <row r="5593" spans="22:36" x14ac:dyDescent="0.35">
      <c r="V5593" s="41" t="str">
        <f t="shared" si="97"/>
        <v/>
      </c>
      <c r="W5593" s="41"/>
      <c r="X5593" s="41"/>
      <c r="Y5593" s="41"/>
      <c r="AJ5593" s="41"/>
    </row>
    <row r="5594" spans="22:36" x14ac:dyDescent="0.35">
      <c r="V5594" s="41" t="str">
        <f t="shared" si="97"/>
        <v/>
      </c>
      <c r="W5594" s="41"/>
      <c r="X5594" s="41"/>
      <c r="Y5594" s="41"/>
      <c r="AJ5594" s="41"/>
    </row>
    <row r="5595" spans="22:36" x14ac:dyDescent="0.35">
      <c r="V5595" s="41" t="str">
        <f t="shared" si="97"/>
        <v/>
      </c>
      <c r="W5595" s="41"/>
      <c r="X5595" s="41"/>
      <c r="Y5595" s="41"/>
      <c r="AJ5595" s="41"/>
    </row>
    <row r="5596" spans="22:36" x14ac:dyDescent="0.35">
      <c r="V5596" s="41" t="str">
        <f t="shared" si="97"/>
        <v/>
      </c>
      <c r="W5596" s="41"/>
      <c r="X5596" s="41"/>
      <c r="Y5596" s="41"/>
      <c r="AJ5596" s="41"/>
    </row>
    <row r="5597" spans="22:36" x14ac:dyDescent="0.35">
      <c r="V5597" s="41" t="str">
        <f t="shared" si="97"/>
        <v/>
      </c>
      <c r="W5597" s="41"/>
      <c r="X5597" s="41"/>
      <c r="Y5597" s="41"/>
      <c r="AJ5597" s="41"/>
    </row>
    <row r="5598" spans="22:36" x14ac:dyDescent="0.35">
      <c r="V5598" s="41" t="str">
        <f t="shared" si="97"/>
        <v/>
      </c>
      <c r="W5598" s="41"/>
      <c r="X5598" s="41"/>
      <c r="Y5598" s="41"/>
      <c r="AJ5598" s="41"/>
    </row>
    <row r="5599" spans="22:36" x14ac:dyDescent="0.35">
      <c r="V5599" s="41" t="str">
        <f t="shared" si="97"/>
        <v/>
      </c>
      <c r="W5599" s="41"/>
      <c r="X5599" s="41"/>
      <c r="Y5599" s="41"/>
      <c r="AJ5599" s="41"/>
    </row>
    <row r="5600" spans="22:36" x14ac:dyDescent="0.35">
      <c r="V5600" s="41" t="str">
        <f t="shared" si="97"/>
        <v/>
      </c>
      <c r="W5600" s="41"/>
      <c r="X5600" s="41"/>
      <c r="Y5600" s="41"/>
      <c r="AJ5600" s="41"/>
    </row>
    <row r="5601" spans="22:36" x14ac:dyDescent="0.35">
      <c r="V5601" s="41" t="str">
        <f t="shared" si="97"/>
        <v/>
      </c>
      <c r="W5601" s="41"/>
      <c r="X5601" s="41"/>
      <c r="Y5601" s="41"/>
      <c r="AJ5601" s="41"/>
    </row>
    <row r="5602" spans="22:36" x14ac:dyDescent="0.35">
      <c r="V5602" s="41" t="str">
        <f t="shared" si="97"/>
        <v/>
      </c>
      <c r="W5602" s="41"/>
      <c r="X5602" s="41"/>
      <c r="Y5602" s="41"/>
      <c r="AJ5602" s="41"/>
    </row>
    <row r="5603" spans="22:36" x14ac:dyDescent="0.35">
      <c r="V5603" s="41" t="str">
        <f t="shared" si="97"/>
        <v/>
      </c>
      <c r="W5603" s="41"/>
      <c r="X5603" s="41"/>
      <c r="Y5603" s="41"/>
      <c r="AJ5603" s="41"/>
    </row>
    <row r="5604" spans="22:36" x14ac:dyDescent="0.35">
      <c r="V5604" s="41" t="str">
        <f t="shared" si="97"/>
        <v/>
      </c>
      <c r="W5604" s="41"/>
      <c r="X5604" s="41"/>
      <c r="Y5604" s="41"/>
      <c r="AJ5604" s="41"/>
    </row>
    <row r="5605" spans="22:36" x14ac:dyDescent="0.35">
      <c r="V5605" s="41" t="str">
        <f t="shared" si="97"/>
        <v/>
      </c>
      <c r="W5605" s="41"/>
      <c r="X5605" s="41"/>
      <c r="Y5605" s="41"/>
      <c r="AJ5605" s="41"/>
    </row>
    <row r="5606" spans="22:36" x14ac:dyDescent="0.35">
      <c r="V5606" s="41" t="str">
        <f t="shared" si="97"/>
        <v/>
      </c>
      <c r="W5606" s="41"/>
      <c r="X5606" s="41"/>
      <c r="Y5606" s="41"/>
      <c r="AJ5606" s="41"/>
    </row>
    <row r="5607" spans="22:36" x14ac:dyDescent="0.35">
      <c r="V5607" s="41" t="str">
        <f t="shared" si="97"/>
        <v/>
      </c>
      <c r="W5607" s="41"/>
      <c r="X5607" s="41"/>
      <c r="Y5607" s="41"/>
      <c r="AJ5607" s="41"/>
    </row>
    <row r="5608" spans="22:36" x14ac:dyDescent="0.35">
      <c r="V5608" s="41" t="str">
        <f t="shared" si="97"/>
        <v/>
      </c>
      <c r="W5608" s="41"/>
      <c r="X5608" s="41"/>
      <c r="Y5608" s="41"/>
      <c r="AJ5608" s="41"/>
    </row>
    <row r="5609" spans="22:36" x14ac:dyDescent="0.35">
      <c r="V5609" s="41" t="str">
        <f t="shared" si="97"/>
        <v/>
      </c>
      <c r="W5609" s="41"/>
      <c r="X5609" s="41"/>
      <c r="Y5609" s="41"/>
      <c r="AJ5609" s="41"/>
    </row>
    <row r="5610" spans="22:36" x14ac:dyDescent="0.35">
      <c r="V5610" s="41" t="str">
        <f t="shared" si="97"/>
        <v/>
      </c>
      <c r="W5610" s="41"/>
      <c r="X5610" s="41"/>
      <c r="Y5610" s="41"/>
      <c r="AJ5610" s="41"/>
    </row>
    <row r="5611" spans="22:36" x14ac:dyDescent="0.35">
      <c r="V5611" s="41" t="str">
        <f t="shared" si="97"/>
        <v/>
      </c>
      <c r="W5611" s="41"/>
      <c r="X5611" s="41"/>
      <c r="Y5611" s="41"/>
      <c r="AJ5611" s="41"/>
    </row>
    <row r="5612" spans="22:36" x14ac:dyDescent="0.35">
      <c r="V5612" s="41" t="str">
        <f t="shared" si="97"/>
        <v/>
      </c>
      <c r="W5612" s="41"/>
      <c r="X5612" s="41"/>
      <c r="Y5612" s="41"/>
      <c r="AJ5612" s="41"/>
    </row>
    <row r="5613" spans="22:36" x14ac:dyDescent="0.35">
      <c r="V5613" s="41" t="str">
        <f t="shared" si="97"/>
        <v/>
      </c>
      <c r="W5613" s="41"/>
      <c r="X5613" s="41"/>
      <c r="Y5613" s="41"/>
      <c r="AJ5613" s="41"/>
    </row>
    <row r="5614" spans="22:36" x14ac:dyDescent="0.35">
      <c r="V5614" s="41" t="str">
        <f t="shared" si="97"/>
        <v/>
      </c>
      <c r="W5614" s="41"/>
      <c r="X5614" s="41"/>
      <c r="Y5614" s="41"/>
      <c r="AJ5614" s="41"/>
    </row>
    <row r="5615" spans="22:36" x14ac:dyDescent="0.35">
      <c r="V5615" s="41" t="str">
        <f t="shared" si="97"/>
        <v/>
      </c>
      <c r="W5615" s="41"/>
      <c r="X5615" s="41"/>
      <c r="Y5615" s="41"/>
      <c r="AJ5615" s="41"/>
    </row>
    <row r="5616" spans="22:36" x14ac:dyDescent="0.35">
      <c r="V5616" s="41" t="str">
        <f t="shared" si="97"/>
        <v/>
      </c>
      <c r="W5616" s="41"/>
      <c r="X5616" s="41"/>
      <c r="Y5616" s="41"/>
      <c r="AJ5616" s="41"/>
    </row>
    <row r="5617" spans="22:36" x14ac:dyDescent="0.35">
      <c r="V5617" s="41" t="str">
        <f t="shared" si="97"/>
        <v/>
      </c>
      <c r="W5617" s="41"/>
      <c r="X5617" s="41"/>
      <c r="Y5617" s="41"/>
      <c r="AJ5617" s="41"/>
    </row>
    <row r="5618" spans="22:36" x14ac:dyDescent="0.35">
      <c r="V5618" s="41" t="str">
        <f t="shared" si="97"/>
        <v/>
      </c>
      <c r="W5618" s="41"/>
      <c r="X5618" s="41"/>
      <c r="Y5618" s="41"/>
      <c r="AJ5618" s="41"/>
    </row>
    <row r="5619" spans="22:36" x14ac:dyDescent="0.35">
      <c r="V5619" s="41" t="str">
        <f t="shared" si="97"/>
        <v/>
      </c>
      <c r="W5619" s="41"/>
      <c r="X5619" s="41"/>
      <c r="Y5619" s="41"/>
      <c r="AJ5619" s="41"/>
    </row>
    <row r="5620" spans="22:36" x14ac:dyDescent="0.35">
      <c r="V5620" s="41" t="str">
        <f t="shared" si="97"/>
        <v/>
      </c>
      <c r="W5620" s="41"/>
      <c r="X5620" s="41"/>
      <c r="Y5620" s="41"/>
      <c r="AJ5620" s="41"/>
    </row>
    <row r="5621" spans="22:36" x14ac:dyDescent="0.35">
      <c r="V5621" s="41" t="str">
        <f t="shared" si="97"/>
        <v/>
      </c>
      <c r="W5621" s="41"/>
      <c r="X5621" s="41"/>
      <c r="Y5621" s="41"/>
      <c r="AJ5621" s="41"/>
    </row>
    <row r="5622" spans="22:36" x14ac:dyDescent="0.35">
      <c r="V5622" s="41" t="str">
        <f t="shared" si="97"/>
        <v/>
      </c>
      <c r="W5622" s="41"/>
      <c r="X5622" s="41"/>
      <c r="Y5622" s="41"/>
      <c r="AJ5622" s="41"/>
    </row>
    <row r="5623" spans="22:36" x14ac:dyDescent="0.35">
      <c r="V5623" s="41" t="str">
        <f t="shared" si="97"/>
        <v/>
      </c>
      <c r="W5623" s="41"/>
      <c r="X5623" s="41"/>
      <c r="Y5623" s="41"/>
      <c r="AJ5623" s="41"/>
    </row>
    <row r="5624" spans="22:36" x14ac:dyDescent="0.35">
      <c r="V5624" s="41" t="str">
        <f t="shared" si="97"/>
        <v/>
      </c>
      <c r="W5624" s="41"/>
      <c r="X5624" s="41"/>
      <c r="Y5624" s="41"/>
      <c r="AJ5624" s="41"/>
    </row>
    <row r="5625" spans="22:36" x14ac:dyDescent="0.35">
      <c r="V5625" s="41" t="str">
        <f t="shared" si="97"/>
        <v/>
      </c>
      <c r="W5625" s="41"/>
      <c r="X5625" s="41"/>
      <c r="Y5625" s="41"/>
      <c r="AJ5625" s="41"/>
    </row>
    <row r="5626" spans="22:36" x14ac:dyDescent="0.35">
      <c r="V5626" s="41" t="str">
        <f t="shared" si="97"/>
        <v/>
      </c>
      <c r="W5626" s="41"/>
      <c r="X5626" s="41"/>
      <c r="Y5626" s="41"/>
      <c r="AJ5626" s="41"/>
    </row>
    <row r="5627" spans="22:36" x14ac:dyDescent="0.35">
      <c r="V5627" s="41" t="str">
        <f t="shared" si="97"/>
        <v/>
      </c>
      <c r="W5627" s="41"/>
      <c r="X5627" s="41"/>
      <c r="Y5627" s="41"/>
      <c r="AJ5627" s="41"/>
    </row>
    <row r="5628" spans="22:36" x14ac:dyDescent="0.35">
      <c r="V5628" s="41" t="str">
        <f t="shared" si="97"/>
        <v/>
      </c>
      <c r="W5628" s="41"/>
      <c r="X5628" s="41"/>
      <c r="Y5628" s="41"/>
      <c r="AJ5628" s="41"/>
    </row>
    <row r="5629" spans="22:36" x14ac:dyDescent="0.35">
      <c r="V5629" s="41" t="str">
        <f t="shared" si="97"/>
        <v/>
      </c>
      <c r="W5629" s="41"/>
      <c r="X5629" s="41"/>
      <c r="Y5629" s="41"/>
      <c r="AJ5629" s="41"/>
    </row>
    <row r="5630" spans="22:36" x14ac:dyDescent="0.35">
      <c r="V5630" s="41" t="str">
        <f t="shared" si="97"/>
        <v/>
      </c>
      <c r="W5630" s="41"/>
      <c r="X5630" s="41"/>
      <c r="Y5630" s="41"/>
      <c r="AJ5630" s="41"/>
    </row>
    <row r="5631" spans="22:36" x14ac:dyDescent="0.35">
      <c r="V5631" s="41" t="str">
        <f t="shared" si="97"/>
        <v/>
      </c>
      <c r="W5631" s="41"/>
      <c r="X5631" s="41"/>
      <c r="Y5631" s="41"/>
      <c r="AJ5631" s="41"/>
    </row>
    <row r="5632" spans="22:36" x14ac:dyDescent="0.35">
      <c r="V5632" s="41" t="str">
        <f t="shared" si="97"/>
        <v/>
      </c>
      <c r="W5632" s="41"/>
      <c r="X5632" s="41"/>
      <c r="Y5632" s="41"/>
      <c r="AJ5632" s="41"/>
    </row>
    <row r="5633" spans="22:36" x14ac:dyDescent="0.35">
      <c r="V5633" s="41" t="str">
        <f t="shared" si="97"/>
        <v/>
      </c>
      <c r="W5633" s="41"/>
      <c r="X5633" s="41"/>
      <c r="Y5633" s="41"/>
      <c r="AJ5633" s="41"/>
    </row>
    <row r="5634" spans="22:36" x14ac:dyDescent="0.35">
      <c r="V5634" s="41" t="str">
        <f t="shared" si="97"/>
        <v/>
      </c>
      <c r="W5634" s="41"/>
      <c r="X5634" s="41"/>
      <c r="Y5634" s="41"/>
      <c r="AJ5634" s="41"/>
    </row>
    <row r="5635" spans="22:36" x14ac:dyDescent="0.35">
      <c r="V5635" s="41" t="str">
        <f t="shared" si="97"/>
        <v/>
      </c>
      <c r="W5635" s="41"/>
      <c r="X5635" s="41"/>
      <c r="Y5635" s="41"/>
      <c r="AJ5635" s="41"/>
    </row>
    <row r="5636" spans="22:36" x14ac:dyDescent="0.35">
      <c r="V5636" s="41" t="str">
        <f t="shared" si="97"/>
        <v/>
      </c>
      <c r="W5636" s="41"/>
      <c r="X5636" s="41"/>
      <c r="Y5636" s="41"/>
      <c r="AJ5636" s="41"/>
    </row>
    <row r="5637" spans="22:36" x14ac:dyDescent="0.35">
      <c r="V5637" s="41" t="str">
        <f t="shared" si="97"/>
        <v/>
      </c>
      <c r="W5637" s="41"/>
      <c r="X5637" s="41"/>
      <c r="Y5637" s="41"/>
      <c r="AJ5637" s="41"/>
    </row>
    <row r="5638" spans="22:36" x14ac:dyDescent="0.35">
      <c r="V5638" s="41" t="str">
        <f t="shared" si="97"/>
        <v/>
      </c>
      <c r="W5638" s="41"/>
      <c r="X5638" s="41"/>
      <c r="Y5638" s="41"/>
      <c r="AJ5638" s="41"/>
    </row>
    <row r="5639" spans="22:36" x14ac:dyDescent="0.35">
      <c r="V5639" s="41" t="str">
        <f t="shared" si="97"/>
        <v/>
      </c>
      <c r="W5639" s="41"/>
      <c r="X5639" s="41"/>
      <c r="Y5639" s="41"/>
      <c r="AJ5639" s="41"/>
    </row>
    <row r="5640" spans="22:36" x14ac:dyDescent="0.35">
      <c r="V5640" s="41" t="str">
        <f t="shared" si="97"/>
        <v/>
      </c>
      <c r="W5640" s="41"/>
      <c r="X5640" s="41"/>
      <c r="Y5640" s="41"/>
      <c r="AJ5640" s="41"/>
    </row>
    <row r="5641" spans="22:36" x14ac:dyDescent="0.35">
      <c r="V5641" s="41" t="str">
        <f t="shared" si="97"/>
        <v/>
      </c>
      <c r="W5641" s="41"/>
      <c r="X5641" s="41"/>
      <c r="Y5641" s="41"/>
      <c r="AJ5641" s="41"/>
    </row>
    <row r="5642" spans="22:36" x14ac:dyDescent="0.35">
      <c r="V5642" s="41" t="str">
        <f t="shared" ref="V5642:V5705" si="98">IF(AND(E5641&lt;&gt;"",J5641&lt;&gt;"",K5641&lt;&gt;""),
IF(AND(E5641="Ducted",J5641&lt;10,K5641&lt;3.5),"ERROR: AEER must be greater than 3.5",
IF(AND(E5641="Ducted",J5641&gt;=10,J5641&lt;25,K5641&lt;3.4),"ERROR: AEER must be greater than 3.4",
IF(AND(E5641="Ducted",J5641&gt;=25,J5641&lt;=39,K5641&lt;3.4),"ERROR: AEER must be greater than 3.4",
IF(AND(E5641="Ducted",J5641&gt;39,J5641&lt;=65,K5641&lt;3.2),"ERROR: AEER must be greater than 3.2",
IF(AND(E5641="Non-ducted",J5641&lt;4,K5641&lt;4.1),"ERROR: AEER must be greater than 4.1",
IF(AND(E5641="Non-ducted",J5641&gt;=4,J5641&lt;7,K5641&lt;3.7),"ERROR: AEER must be greater than 3.7",
IF(AND(E5641="Non-ducted",J5641&gt;=7,J5641&lt;10,K5641&lt;3.7),"ERROR: AEER must be greater than 3.7",
IF(AND(E5641="Non-ducted",J5641&gt;=10,J5641&lt;=39,K5641&lt;3.6),"ERROR: AEER must be greater than 3.6",
IF(AND(E5641="Non-ducted",J5641&gt;39,J5641&lt;=65,K5641&lt;3.4),"ERROR: AEER must be greater than 3.4",""))))))))),"")</f>
        <v/>
      </c>
      <c r="W5642" s="41"/>
      <c r="X5642" s="41"/>
      <c r="Y5642" s="41"/>
      <c r="AJ5642" s="41"/>
    </row>
    <row r="5643" spans="22:36" x14ac:dyDescent="0.35">
      <c r="V5643" s="41" t="str">
        <f t="shared" si="98"/>
        <v/>
      </c>
      <c r="W5643" s="41"/>
      <c r="X5643" s="41"/>
      <c r="Y5643" s="41"/>
      <c r="AJ5643" s="41"/>
    </row>
    <row r="5644" spans="22:36" x14ac:dyDescent="0.35">
      <c r="V5644" s="41" t="str">
        <f t="shared" si="98"/>
        <v/>
      </c>
      <c r="W5644" s="41"/>
      <c r="X5644" s="41"/>
      <c r="Y5644" s="41"/>
      <c r="AJ5644" s="41"/>
    </row>
    <row r="5645" spans="22:36" x14ac:dyDescent="0.35">
      <c r="V5645" s="41" t="str">
        <f t="shared" si="98"/>
        <v/>
      </c>
      <c r="W5645" s="41"/>
      <c r="X5645" s="41"/>
      <c r="Y5645" s="41"/>
      <c r="AJ5645" s="41"/>
    </row>
    <row r="5646" spans="22:36" x14ac:dyDescent="0.35">
      <c r="V5646" s="41" t="str">
        <f t="shared" si="98"/>
        <v/>
      </c>
      <c r="W5646" s="41"/>
      <c r="X5646" s="41"/>
      <c r="Y5646" s="41"/>
      <c r="AJ5646" s="41"/>
    </row>
    <row r="5647" spans="22:36" x14ac:dyDescent="0.35">
      <c r="V5647" s="41" t="str">
        <f t="shared" si="98"/>
        <v/>
      </c>
      <c r="W5647" s="41"/>
      <c r="X5647" s="41"/>
      <c r="Y5647" s="41"/>
      <c r="AJ5647" s="41"/>
    </row>
    <row r="5648" spans="22:36" x14ac:dyDescent="0.35">
      <c r="V5648" s="41" t="str">
        <f t="shared" si="98"/>
        <v/>
      </c>
      <c r="W5648" s="41"/>
      <c r="X5648" s="41"/>
      <c r="Y5648" s="41"/>
      <c r="AJ5648" s="41"/>
    </row>
    <row r="5649" spans="22:36" x14ac:dyDescent="0.35">
      <c r="V5649" s="41" t="str">
        <f t="shared" si="98"/>
        <v/>
      </c>
      <c r="W5649" s="41"/>
      <c r="X5649" s="41"/>
      <c r="Y5649" s="41"/>
      <c r="AJ5649" s="41"/>
    </row>
    <row r="5650" spans="22:36" x14ac:dyDescent="0.35">
      <c r="V5650" s="41" t="str">
        <f t="shared" si="98"/>
        <v/>
      </c>
      <c r="W5650" s="41"/>
      <c r="X5650" s="41"/>
      <c r="Y5650" s="41"/>
      <c r="AJ5650" s="41"/>
    </row>
    <row r="5651" spans="22:36" x14ac:dyDescent="0.35">
      <c r="V5651" s="41" t="str">
        <f t="shared" si="98"/>
        <v/>
      </c>
      <c r="W5651" s="41"/>
      <c r="X5651" s="41"/>
      <c r="Y5651" s="41"/>
      <c r="AJ5651" s="41"/>
    </row>
    <row r="5652" spans="22:36" x14ac:dyDescent="0.35">
      <c r="V5652" s="41" t="str">
        <f t="shared" si="98"/>
        <v/>
      </c>
      <c r="W5652" s="41"/>
      <c r="X5652" s="41"/>
      <c r="Y5652" s="41"/>
      <c r="AJ5652" s="41"/>
    </row>
    <row r="5653" spans="22:36" x14ac:dyDescent="0.35">
      <c r="V5653" s="41" t="str">
        <f t="shared" si="98"/>
        <v/>
      </c>
      <c r="W5653" s="41"/>
      <c r="X5653" s="41"/>
      <c r="Y5653" s="41"/>
      <c r="AJ5653" s="41"/>
    </row>
    <row r="5654" spans="22:36" x14ac:dyDescent="0.35">
      <c r="V5654" s="41" t="str">
        <f t="shared" si="98"/>
        <v/>
      </c>
      <c r="W5654" s="41"/>
      <c r="X5654" s="41"/>
      <c r="Y5654" s="41"/>
      <c r="AJ5654" s="41"/>
    </row>
    <row r="5655" spans="22:36" x14ac:dyDescent="0.35">
      <c r="V5655" s="41" t="str">
        <f t="shared" si="98"/>
        <v/>
      </c>
      <c r="W5655" s="41"/>
      <c r="X5655" s="41"/>
      <c r="Y5655" s="41"/>
      <c r="AJ5655" s="41"/>
    </row>
    <row r="5656" spans="22:36" x14ac:dyDescent="0.35">
      <c r="V5656" s="41" t="str">
        <f t="shared" si="98"/>
        <v/>
      </c>
      <c r="W5656" s="41"/>
      <c r="X5656" s="41"/>
      <c r="Y5656" s="41"/>
      <c r="AJ5656" s="41"/>
    </row>
    <row r="5657" spans="22:36" x14ac:dyDescent="0.35">
      <c r="V5657" s="41" t="str">
        <f t="shared" si="98"/>
        <v/>
      </c>
      <c r="W5657" s="41"/>
      <c r="X5657" s="41"/>
      <c r="Y5657" s="41"/>
      <c r="AJ5657" s="41"/>
    </row>
    <row r="5658" spans="22:36" x14ac:dyDescent="0.35">
      <c r="V5658" s="41" t="str">
        <f t="shared" si="98"/>
        <v/>
      </c>
      <c r="W5658" s="41"/>
      <c r="X5658" s="41"/>
      <c r="Y5658" s="41"/>
      <c r="AJ5658" s="41"/>
    </row>
    <row r="5659" spans="22:36" x14ac:dyDescent="0.35">
      <c r="V5659" s="41" t="str">
        <f t="shared" si="98"/>
        <v/>
      </c>
      <c r="W5659" s="41"/>
      <c r="X5659" s="41"/>
      <c r="Y5659" s="41"/>
      <c r="AJ5659" s="41"/>
    </row>
    <row r="5660" spans="22:36" x14ac:dyDescent="0.35">
      <c r="V5660" s="41" t="str">
        <f t="shared" si="98"/>
        <v/>
      </c>
      <c r="W5660" s="41"/>
      <c r="X5660" s="41"/>
      <c r="Y5660" s="41"/>
      <c r="AJ5660" s="41"/>
    </row>
    <row r="5661" spans="22:36" x14ac:dyDescent="0.35">
      <c r="V5661" s="41" t="str">
        <f t="shared" si="98"/>
        <v/>
      </c>
      <c r="W5661" s="41"/>
      <c r="X5661" s="41"/>
      <c r="Y5661" s="41"/>
      <c r="AJ5661" s="41"/>
    </row>
    <row r="5662" spans="22:36" x14ac:dyDescent="0.35">
      <c r="V5662" s="41" t="str">
        <f t="shared" si="98"/>
        <v/>
      </c>
      <c r="W5662" s="41"/>
      <c r="X5662" s="41"/>
      <c r="Y5662" s="41"/>
      <c r="AJ5662" s="41"/>
    </row>
    <row r="5663" spans="22:36" x14ac:dyDescent="0.35">
      <c r="V5663" s="41" t="str">
        <f t="shared" si="98"/>
        <v/>
      </c>
      <c r="W5663" s="41"/>
      <c r="X5663" s="41"/>
      <c r="Y5663" s="41"/>
      <c r="AJ5663" s="41"/>
    </row>
    <row r="5664" spans="22:36" x14ac:dyDescent="0.35">
      <c r="V5664" s="41" t="str">
        <f t="shared" si="98"/>
        <v/>
      </c>
      <c r="W5664" s="41"/>
      <c r="X5664" s="41"/>
      <c r="Y5664" s="41"/>
      <c r="AJ5664" s="41"/>
    </row>
    <row r="5665" spans="22:36" x14ac:dyDescent="0.35">
      <c r="V5665" s="41" t="str">
        <f t="shared" si="98"/>
        <v/>
      </c>
      <c r="W5665" s="41"/>
      <c r="X5665" s="41"/>
      <c r="Y5665" s="41"/>
      <c r="AJ5665" s="41"/>
    </row>
    <row r="5666" spans="22:36" x14ac:dyDescent="0.35">
      <c r="V5666" s="41" t="str">
        <f t="shared" si="98"/>
        <v/>
      </c>
      <c r="W5666" s="41"/>
      <c r="X5666" s="41"/>
      <c r="Y5666" s="41"/>
      <c r="AJ5666" s="41"/>
    </row>
    <row r="5667" spans="22:36" x14ac:dyDescent="0.35">
      <c r="V5667" s="41" t="str">
        <f t="shared" si="98"/>
        <v/>
      </c>
      <c r="W5667" s="41"/>
      <c r="X5667" s="41"/>
      <c r="Y5667" s="41"/>
      <c r="AJ5667" s="41"/>
    </row>
    <row r="5668" spans="22:36" x14ac:dyDescent="0.35">
      <c r="V5668" s="41" t="str">
        <f t="shared" si="98"/>
        <v/>
      </c>
      <c r="W5668" s="41"/>
      <c r="X5668" s="41"/>
      <c r="Y5668" s="41"/>
      <c r="AJ5668" s="41"/>
    </row>
    <row r="5669" spans="22:36" x14ac:dyDescent="0.35">
      <c r="V5669" s="41" t="str">
        <f t="shared" si="98"/>
        <v/>
      </c>
      <c r="W5669" s="41"/>
      <c r="X5669" s="41"/>
      <c r="Y5669" s="41"/>
      <c r="AJ5669" s="41"/>
    </row>
    <row r="5670" spans="22:36" x14ac:dyDescent="0.35">
      <c r="V5670" s="41" t="str">
        <f t="shared" si="98"/>
        <v/>
      </c>
      <c r="W5670" s="41"/>
      <c r="X5670" s="41"/>
      <c r="Y5670" s="41"/>
      <c r="AJ5670" s="41"/>
    </row>
    <row r="5671" spans="22:36" x14ac:dyDescent="0.35">
      <c r="V5671" s="41" t="str">
        <f t="shared" si="98"/>
        <v/>
      </c>
      <c r="W5671" s="41"/>
      <c r="X5671" s="41"/>
      <c r="Y5671" s="41"/>
      <c r="AJ5671" s="41"/>
    </row>
    <row r="5672" spans="22:36" x14ac:dyDescent="0.35">
      <c r="V5672" s="41" t="str">
        <f t="shared" si="98"/>
        <v/>
      </c>
      <c r="W5672" s="41"/>
      <c r="X5672" s="41"/>
      <c r="Y5672" s="41"/>
      <c r="AJ5672" s="41"/>
    </row>
    <row r="5673" spans="22:36" x14ac:dyDescent="0.35">
      <c r="V5673" s="41" t="str">
        <f t="shared" si="98"/>
        <v/>
      </c>
      <c r="W5673" s="41"/>
      <c r="X5673" s="41"/>
      <c r="Y5673" s="41"/>
      <c r="AJ5673" s="41"/>
    </row>
    <row r="5674" spans="22:36" x14ac:dyDescent="0.35">
      <c r="V5674" s="41" t="str">
        <f t="shared" si="98"/>
        <v/>
      </c>
      <c r="W5674" s="41"/>
      <c r="X5674" s="41"/>
      <c r="Y5674" s="41"/>
      <c r="AJ5674" s="41"/>
    </row>
    <row r="5675" spans="22:36" x14ac:dyDescent="0.35">
      <c r="V5675" s="41" t="str">
        <f t="shared" si="98"/>
        <v/>
      </c>
      <c r="W5675" s="41"/>
      <c r="X5675" s="41"/>
      <c r="Y5675" s="41"/>
      <c r="AJ5675" s="41"/>
    </row>
    <row r="5676" spans="22:36" x14ac:dyDescent="0.35">
      <c r="V5676" s="41" t="str">
        <f t="shared" si="98"/>
        <v/>
      </c>
      <c r="W5676" s="41"/>
      <c r="X5676" s="41"/>
      <c r="Y5676" s="41"/>
      <c r="AJ5676" s="41"/>
    </row>
    <row r="5677" spans="22:36" x14ac:dyDescent="0.35">
      <c r="V5677" s="41" t="str">
        <f t="shared" si="98"/>
        <v/>
      </c>
      <c r="W5677" s="41"/>
      <c r="X5677" s="41"/>
      <c r="Y5677" s="41"/>
      <c r="AJ5677" s="41"/>
    </row>
    <row r="5678" spans="22:36" x14ac:dyDescent="0.35">
      <c r="V5678" s="41" t="str">
        <f t="shared" si="98"/>
        <v/>
      </c>
      <c r="W5678" s="41"/>
      <c r="X5678" s="41"/>
      <c r="Y5678" s="41"/>
      <c r="AJ5678" s="41"/>
    </row>
    <row r="5679" spans="22:36" x14ac:dyDescent="0.35">
      <c r="V5679" s="41" t="str">
        <f t="shared" si="98"/>
        <v/>
      </c>
      <c r="W5679" s="41"/>
      <c r="X5679" s="41"/>
      <c r="Y5679" s="41"/>
      <c r="AJ5679" s="41"/>
    </row>
    <row r="5680" spans="22:36" x14ac:dyDescent="0.35">
      <c r="V5680" s="41" t="str">
        <f t="shared" si="98"/>
        <v/>
      </c>
      <c r="W5680" s="41"/>
      <c r="X5680" s="41"/>
      <c r="Y5680" s="41"/>
      <c r="AJ5680" s="41"/>
    </row>
    <row r="5681" spans="22:36" x14ac:dyDescent="0.35">
      <c r="V5681" s="41" t="str">
        <f t="shared" si="98"/>
        <v/>
      </c>
      <c r="W5681" s="41"/>
      <c r="X5681" s="41"/>
      <c r="Y5681" s="41"/>
      <c r="AJ5681" s="41"/>
    </row>
    <row r="5682" spans="22:36" x14ac:dyDescent="0.35">
      <c r="V5682" s="41" t="str">
        <f t="shared" si="98"/>
        <v/>
      </c>
      <c r="W5682" s="41"/>
      <c r="X5682" s="41"/>
      <c r="Y5682" s="41"/>
      <c r="AJ5682" s="41"/>
    </row>
    <row r="5683" spans="22:36" x14ac:dyDescent="0.35">
      <c r="V5683" s="41" t="str">
        <f t="shared" si="98"/>
        <v/>
      </c>
      <c r="W5683" s="41"/>
      <c r="X5683" s="41"/>
      <c r="Y5683" s="41"/>
      <c r="AJ5683" s="41"/>
    </row>
    <row r="5684" spans="22:36" x14ac:dyDescent="0.35">
      <c r="V5684" s="41" t="str">
        <f t="shared" si="98"/>
        <v/>
      </c>
      <c r="W5684" s="41"/>
      <c r="X5684" s="41"/>
      <c r="Y5684" s="41"/>
      <c r="AJ5684" s="41"/>
    </row>
    <row r="5685" spans="22:36" x14ac:dyDescent="0.35">
      <c r="V5685" s="41" t="str">
        <f t="shared" si="98"/>
        <v/>
      </c>
      <c r="W5685" s="41"/>
      <c r="X5685" s="41"/>
      <c r="Y5685" s="41"/>
      <c r="AJ5685" s="41"/>
    </row>
    <row r="5686" spans="22:36" x14ac:dyDescent="0.35">
      <c r="V5686" s="41" t="str">
        <f t="shared" si="98"/>
        <v/>
      </c>
      <c r="W5686" s="41"/>
      <c r="X5686" s="41"/>
      <c r="Y5686" s="41"/>
      <c r="AJ5686" s="41"/>
    </row>
    <row r="5687" spans="22:36" x14ac:dyDescent="0.35">
      <c r="V5687" s="41" t="str">
        <f t="shared" si="98"/>
        <v/>
      </c>
      <c r="W5687" s="41"/>
      <c r="X5687" s="41"/>
      <c r="Y5687" s="41"/>
      <c r="AJ5687" s="41"/>
    </row>
    <row r="5688" spans="22:36" x14ac:dyDescent="0.35">
      <c r="V5688" s="41" t="str">
        <f t="shared" si="98"/>
        <v/>
      </c>
      <c r="W5688" s="41"/>
      <c r="X5688" s="41"/>
      <c r="Y5688" s="41"/>
      <c r="AJ5688" s="41"/>
    </row>
    <row r="5689" spans="22:36" x14ac:dyDescent="0.35">
      <c r="V5689" s="41" t="str">
        <f t="shared" si="98"/>
        <v/>
      </c>
      <c r="W5689" s="41"/>
      <c r="X5689" s="41"/>
      <c r="Y5689" s="41"/>
      <c r="AJ5689" s="41"/>
    </row>
    <row r="5690" spans="22:36" x14ac:dyDescent="0.35">
      <c r="V5690" s="41" t="str">
        <f t="shared" si="98"/>
        <v/>
      </c>
      <c r="W5690" s="41"/>
      <c r="X5690" s="41"/>
      <c r="Y5690" s="41"/>
      <c r="AJ5690" s="41"/>
    </row>
    <row r="5691" spans="22:36" x14ac:dyDescent="0.35">
      <c r="V5691" s="41" t="str">
        <f t="shared" si="98"/>
        <v/>
      </c>
      <c r="W5691" s="41"/>
      <c r="X5691" s="41"/>
      <c r="Y5691" s="41"/>
      <c r="AJ5691" s="41"/>
    </row>
    <row r="5692" spans="22:36" x14ac:dyDescent="0.35">
      <c r="V5692" s="41" t="str">
        <f t="shared" si="98"/>
        <v/>
      </c>
      <c r="W5692" s="41"/>
      <c r="X5692" s="41"/>
      <c r="Y5692" s="41"/>
      <c r="AJ5692" s="41"/>
    </row>
    <row r="5693" spans="22:36" x14ac:dyDescent="0.35">
      <c r="V5693" s="41" t="str">
        <f t="shared" si="98"/>
        <v/>
      </c>
      <c r="W5693" s="41"/>
      <c r="X5693" s="41"/>
      <c r="Y5693" s="41"/>
      <c r="AJ5693" s="41"/>
    </row>
    <row r="5694" spans="22:36" x14ac:dyDescent="0.35">
      <c r="V5694" s="41" t="str">
        <f t="shared" si="98"/>
        <v/>
      </c>
      <c r="W5694" s="41"/>
      <c r="X5694" s="41"/>
      <c r="Y5694" s="41"/>
      <c r="AJ5694" s="41"/>
    </row>
    <row r="5695" spans="22:36" x14ac:dyDescent="0.35">
      <c r="V5695" s="41" t="str">
        <f t="shared" si="98"/>
        <v/>
      </c>
      <c r="W5695" s="41"/>
      <c r="X5695" s="41"/>
      <c r="Y5695" s="41"/>
      <c r="AJ5695" s="41"/>
    </row>
    <row r="5696" spans="22:36" x14ac:dyDescent="0.35">
      <c r="V5696" s="41" t="str">
        <f t="shared" si="98"/>
        <v/>
      </c>
      <c r="W5696" s="41"/>
      <c r="X5696" s="41"/>
      <c r="Y5696" s="41"/>
      <c r="AJ5696" s="41"/>
    </row>
    <row r="5697" spans="22:36" x14ac:dyDescent="0.35">
      <c r="V5697" s="41" t="str">
        <f t="shared" si="98"/>
        <v/>
      </c>
      <c r="W5697" s="41"/>
      <c r="X5697" s="41"/>
      <c r="Y5697" s="41"/>
      <c r="AJ5697" s="41"/>
    </row>
    <row r="5698" spans="22:36" x14ac:dyDescent="0.35">
      <c r="V5698" s="41" t="str">
        <f t="shared" si="98"/>
        <v/>
      </c>
      <c r="W5698" s="41"/>
      <c r="X5698" s="41"/>
      <c r="Y5698" s="41"/>
      <c r="AJ5698" s="41"/>
    </row>
    <row r="5699" spans="22:36" x14ac:dyDescent="0.35">
      <c r="V5699" s="41" t="str">
        <f t="shared" si="98"/>
        <v/>
      </c>
      <c r="W5699" s="41"/>
      <c r="X5699" s="41"/>
      <c r="Y5699" s="41"/>
      <c r="AJ5699" s="41"/>
    </row>
    <row r="5700" spans="22:36" x14ac:dyDescent="0.35">
      <c r="V5700" s="41" t="str">
        <f t="shared" si="98"/>
        <v/>
      </c>
      <c r="W5700" s="41"/>
      <c r="X5700" s="41"/>
      <c r="Y5700" s="41"/>
      <c r="AJ5700" s="41"/>
    </row>
    <row r="5701" spans="22:36" x14ac:dyDescent="0.35">
      <c r="V5701" s="41" t="str">
        <f t="shared" si="98"/>
        <v/>
      </c>
      <c r="W5701" s="41"/>
      <c r="X5701" s="41"/>
      <c r="Y5701" s="41"/>
      <c r="AJ5701" s="41"/>
    </row>
    <row r="5702" spans="22:36" x14ac:dyDescent="0.35">
      <c r="V5702" s="41" t="str">
        <f t="shared" si="98"/>
        <v/>
      </c>
      <c r="W5702" s="41"/>
      <c r="X5702" s="41"/>
      <c r="Y5702" s="41"/>
      <c r="AJ5702" s="41"/>
    </row>
    <row r="5703" spans="22:36" x14ac:dyDescent="0.35">
      <c r="V5703" s="41" t="str">
        <f t="shared" si="98"/>
        <v/>
      </c>
      <c r="W5703" s="41"/>
      <c r="X5703" s="41"/>
      <c r="Y5703" s="41"/>
      <c r="AJ5703" s="41"/>
    </row>
    <row r="5704" spans="22:36" x14ac:dyDescent="0.35">
      <c r="V5704" s="41" t="str">
        <f t="shared" si="98"/>
        <v/>
      </c>
      <c r="W5704" s="41"/>
      <c r="X5704" s="41"/>
      <c r="Y5704" s="41"/>
      <c r="AJ5704" s="41"/>
    </row>
    <row r="5705" spans="22:36" x14ac:dyDescent="0.35">
      <c r="V5705" s="41" t="str">
        <f t="shared" si="98"/>
        <v/>
      </c>
      <c r="W5705" s="41"/>
      <c r="X5705" s="41"/>
      <c r="Y5705" s="41"/>
      <c r="AJ5705" s="41"/>
    </row>
    <row r="5706" spans="22:36" x14ac:dyDescent="0.35">
      <c r="V5706" s="41" t="str">
        <f t="shared" ref="V5706:V5769" si="99">IF(AND(E5705&lt;&gt;"",J5705&lt;&gt;"",K5705&lt;&gt;""),
IF(AND(E5705="Ducted",J5705&lt;10,K5705&lt;3.5),"ERROR: AEER must be greater than 3.5",
IF(AND(E5705="Ducted",J5705&gt;=10,J5705&lt;25,K5705&lt;3.4),"ERROR: AEER must be greater than 3.4",
IF(AND(E5705="Ducted",J5705&gt;=25,J5705&lt;=39,K5705&lt;3.4),"ERROR: AEER must be greater than 3.4",
IF(AND(E5705="Ducted",J5705&gt;39,J5705&lt;=65,K5705&lt;3.2),"ERROR: AEER must be greater than 3.2",
IF(AND(E5705="Non-ducted",J5705&lt;4,K5705&lt;4.1),"ERROR: AEER must be greater than 4.1",
IF(AND(E5705="Non-ducted",J5705&gt;=4,J5705&lt;7,K5705&lt;3.7),"ERROR: AEER must be greater than 3.7",
IF(AND(E5705="Non-ducted",J5705&gt;=7,J5705&lt;10,K5705&lt;3.7),"ERROR: AEER must be greater than 3.7",
IF(AND(E5705="Non-ducted",J5705&gt;=10,J5705&lt;=39,K5705&lt;3.6),"ERROR: AEER must be greater than 3.6",
IF(AND(E5705="Non-ducted",J5705&gt;39,J5705&lt;=65,K5705&lt;3.4),"ERROR: AEER must be greater than 3.4",""))))))))),"")</f>
        <v/>
      </c>
      <c r="W5706" s="41"/>
      <c r="X5706" s="41"/>
      <c r="Y5706" s="41"/>
      <c r="AJ5706" s="41"/>
    </row>
    <row r="5707" spans="22:36" x14ac:dyDescent="0.35">
      <c r="V5707" s="41" t="str">
        <f t="shared" si="99"/>
        <v/>
      </c>
      <c r="W5707" s="41"/>
      <c r="X5707" s="41"/>
      <c r="Y5707" s="41"/>
      <c r="AJ5707" s="41"/>
    </row>
    <row r="5708" spans="22:36" x14ac:dyDescent="0.35">
      <c r="V5708" s="41" t="str">
        <f t="shared" si="99"/>
        <v/>
      </c>
      <c r="W5708" s="41"/>
      <c r="X5708" s="41"/>
      <c r="Y5708" s="41"/>
      <c r="AJ5708" s="41"/>
    </row>
    <row r="5709" spans="22:36" x14ac:dyDescent="0.35">
      <c r="V5709" s="41" t="str">
        <f t="shared" si="99"/>
        <v/>
      </c>
      <c r="W5709" s="41"/>
      <c r="X5709" s="41"/>
      <c r="Y5709" s="41"/>
      <c r="AJ5709" s="41"/>
    </row>
    <row r="5710" spans="22:36" x14ac:dyDescent="0.35">
      <c r="V5710" s="41" t="str">
        <f t="shared" si="99"/>
        <v/>
      </c>
      <c r="W5710" s="41"/>
      <c r="X5710" s="41"/>
      <c r="Y5710" s="41"/>
      <c r="AJ5710" s="41"/>
    </row>
    <row r="5711" spans="22:36" x14ac:dyDescent="0.35">
      <c r="V5711" s="41" t="str">
        <f t="shared" si="99"/>
        <v/>
      </c>
      <c r="W5711" s="41"/>
      <c r="X5711" s="41"/>
      <c r="Y5711" s="41"/>
      <c r="AJ5711" s="41"/>
    </row>
    <row r="5712" spans="22:36" x14ac:dyDescent="0.35">
      <c r="V5712" s="41" t="str">
        <f t="shared" si="99"/>
        <v/>
      </c>
      <c r="W5712" s="41"/>
      <c r="X5712" s="41"/>
      <c r="Y5712" s="41"/>
      <c r="AJ5712" s="41"/>
    </row>
    <row r="5713" spans="22:36" x14ac:dyDescent="0.35">
      <c r="V5713" s="41" t="str">
        <f t="shared" si="99"/>
        <v/>
      </c>
      <c r="W5713" s="41"/>
      <c r="X5713" s="41"/>
      <c r="Y5713" s="41"/>
      <c r="AJ5713" s="41"/>
    </row>
    <row r="5714" spans="22:36" x14ac:dyDescent="0.35">
      <c r="V5714" s="41" t="str">
        <f t="shared" si="99"/>
        <v/>
      </c>
      <c r="W5714" s="41"/>
      <c r="X5714" s="41"/>
      <c r="Y5714" s="41"/>
      <c r="AJ5714" s="41"/>
    </row>
    <row r="5715" spans="22:36" x14ac:dyDescent="0.35">
      <c r="V5715" s="41" t="str">
        <f t="shared" si="99"/>
        <v/>
      </c>
      <c r="W5715" s="41"/>
      <c r="X5715" s="41"/>
      <c r="Y5715" s="41"/>
      <c r="AJ5715" s="41"/>
    </row>
    <row r="5716" spans="22:36" x14ac:dyDescent="0.35">
      <c r="V5716" s="41" t="str">
        <f t="shared" si="99"/>
        <v/>
      </c>
      <c r="W5716" s="41"/>
      <c r="X5716" s="41"/>
      <c r="Y5716" s="41"/>
      <c r="AJ5716" s="41"/>
    </row>
    <row r="5717" spans="22:36" x14ac:dyDescent="0.35">
      <c r="V5717" s="41" t="str">
        <f t="shared" si="99"/>
        <v/>
      </c>
      <c r="W5717" s="41"/>
      <c r="X5717" s="41"/>
      <c r="Y5717" s="41"/>
      <c r="AJ5717" s="41"/>
    </row>
    <row r="5718" spans="22:36" x14ac:dyDescent="0.35">
      <c r="V5718" s="41" t="str">
        <f t="shared" si="99"/>
        <v/>
      </c>
      <c r="W5718" s="41"/>
      <c r="X5718" s="41"/>
      <c r="Y5718" s="41"/>
      <c r="AJ5718" s="41"/>
    </row>
    <row r="5719" spans="22:36" x14ac:dyDescent="0.35">
      <c r="V5719" s="41" t="str">
        <f t="shared" si="99"/>
        <v/>
      </c>
      <c r="W5719" s="41"/>
      <c r="X5719" s="41"/>
      <c r="Y5719" s="41"/>
      <c r="AJ5719" s="41"/>
    </row>
    <row r="5720" spans="22:36" x14ac:dyDescent="0.35">
      <c r="V5720" s="41" t="str">
        <f t="shared" si="99"/>
        <v/>
      </c>
      <c r="W5720" s="41"/>
      <c r="X5720" s="41"/>
      <c r="Y5720" s="41"/>
      <c r="AJ5720" s="41"/>
    </row>
    <row r="5721" spans="22:36" x14ac:dyDescent="0.35">
      <c r="V5721" s="41" t="str">
        <f t="shared" si="99"/>
        <v/>
      </c>
      <c r="W5721" s="41"/>
      <c r="X5721" s="41"/>
      <c r="Y5721" s="41"/>
      <c r="AJ5721" s="41"/>
    </row>
    <row r="5722" spans="22:36" x14ac:dyDescent="0.35">
      <c r="V5722" s="41" t="str">
        <f t="shared" si="99"/>
        <v/>
      </c>
      <c r="W5722" s="41"/>
      <c r="X5722" s="41"/>
      <c r="Y5722" s="41"/>
      <c r="AJ5722" s="41"/>
    </row>
    <row r="5723" spans="22:36" x14ac:dyDescent="0.35">
      <c r="V5723" s="41" t="str">
        <f t="shared" si="99"/>
        <v/>
      </c>
      <c r="W5723" s="41"/>
      <c r="X5723" s="41"/>
      <c r="Y5723" s="41"/>
      <c r="AJ5723" s="41"/>
    </row>
    <row r="5724" spans="22:36" x14ac:dyDescent="0.35">
      <c r="V5724" s="41" t="str">
        <f t="shared" si="99"/>
        <v/>
      </c>
      <c r="W5724" s="41"/>
      <c r="X5724" s="41"/>
      <c r="Y5724" s="41"/>
      <c r="AJ5724" s="41"/>
    </row>
    <row r="5725" spans="22:36" x14ac:dyDescent="0.35">
      <c r="V5725" s="41" t="str">
        <f t="shared" si="99"/>
        <v/>
      </c>
      <c r="W5725" s="41"/>
      <c r="X5725" s="41"/>
      <c r="Y5725" s="41"/>
      <c r="AJ5725" s="41"/>
    </row>
    <row r="5726" spans="22:36" x14ac:dyDescent="0.35">
      <c r="V5726" s="41" t="str">
        <f t="shared" si="99"/>
        <v/>
      </c>
      <c r="W5726" s="41"/>
      <c r="X5726" s="41"/>
      <c r="Y5726" s="41"/>
      <c r="AJ5726" s="41"/>
    </row>
    <row r="5727" spans="22:36" x14ac:dyDescent="0.35">
      <c r="V5727" s="41" t="str">
        <f t="shared" si="99"/>
        <v/>
      </c>
      <c r="W5727" s="41"/>
      <c r="X5727" s="41"/>
      <c r="Y5727" s="41"/>
      <c r="AJ5727" s="41"/>
    </row>
    <row r="5728" spans="22:36" x14ac:dyDescent="0.35">
      <c r="V5728" s="41" t="str">
        <f t="shared" si="99"/>
        <v/>
      </c>
      <c r="W5728" s="41"/>
      <c r="X5728" s="41"/>
      <c r="Y5728" s="41"/>
      <c r="AJ5728" s="41"/>
    </row>
    <row r="5729" spans="22:36" x14ac:dyDescent="0.35">
      <c r="V5729" s="41" t="str">
        <f t="shared" si="99"/>
        <v/>
      </c>
      <c r="W5729" s="41"/>
      <c r="X5729" s="41"/>
      <c r="Y5729" s="41"/>
      <c r="AJ5729" s="41"/>
    </row>
    <row r="5730" spans="22:36" x14ac:dyDescent="0.35">
      <c r="V5730" s="41" t="str">
        <f t="shared" si="99"/>
        <v/>
      </c>
      <c r="W5730" s="41"/>
      <c r="X5730" s="41"/>
      <c r="Y5730" s="41"/>
      <c r="AJ5730" s="41"/>
    </row>
    <row r="5731" spans="22:36" x14ac:dyDescent="0.35">
      <c r="V5731" s="41" t="str">
        <f t="shared" si="99"/>
        <v/>
      </c>
      <c r="W5731" s="41"/>
      <c r="X5731" s="41"/>
      <c r="Y5731" s="41"/>
      <c r="AJ5731" s="41"/>
    </row>
    <row r="5732" spans="22:36" x14ac:dyDescent="0.35">
      <c r="V5732" s="41" t="str">
        <f t="shared" si="99"/>
        <v/>
      </c>
      <c r="W5732" s="41"/>
      <c r="X5732" s="41"/>
      <c r="Y5732" s="41"/>
      <c r="AJ5732" s="41"/>
    </row>
    <row r="5733" spans="22:36" x14ac:dyDescent="0.35">
      <c r="V5733" s="41" t="str">
        <f t="shared" si="99"/>
        <v/>
      </c>
      <c r="W5733" s="41"/>
      <c r="X5733" s="41"/>
      <c r="Y5733" s="41"/>
      <c r="AJ5733" s="41"/>
    </row>
    <row r="5734" spans="22:36" x14ac:dyDescent="0.35">
      <c r="V5734" s="41" t="str">
        <f t="shared" si="99"/>
        <v/>
      </c>
      <c r="W5734" s="41"/>
      <c r="X5734" s="41"/>
      <c r="Y5734" s="41"/>
      <c r="AJ5734" s="41"/>
    </row>
    <row r="5735" spans="22:36" x14ac:dyDescent="0.35">
      <c r="V5735" s="41" t="str">
        <f t="shared" si="99"/>
        <v/>
      </c>
      <c r="W5735" s="41"/>
      <c r="X5735" s="41"/>
      <c r="Y5735" s="41"/>
      <c r="AJ5735" s="41"/>
    </row>
    <row r="5736" spans="22:36" x14ac:dyDescent="0.35">
      <c r="V5736" s="41" t="str">
        <f t="shared" si="99"/>
        <v/>
      </c>
      <c r="W5736" s="41"/>
      <c r="X5736" s="41"/>
      <c r="Y5736" s="41"/>
      <c r="AJ5736" s="41"/>
    </row>
    <row r="5737" spans="22:36" x14ac:dyDescent="0.35">
      <c r="V5737" s="41" t="str">
        <f t="shared" si="99"/>
        <v/>
      </c>
      <c r="W5737" s="41"/>
      <c r="X5737" s="41"/>
      <c r="Y5737" s="41"/>
      <c r="AJ5737" s="41"/>
    </row>
    <row r="5738" spans="22:36" x14ac:dyDescent="0.35">
      <c r="V5738" s="41" t="str">
        <f t="shared" si="99"/>
        <v/>
      </c>
      <c r="W5738" s="41"/>
      <c r="X5738" s="41"/>
      <c r="Y5738" s="41"/>
      <c r="AJ5738" s="41"/>
    </row>
    <row r="5739" spans="22:36" x14ac:dyDescent="0.35">
      <c r="V5739" s="41" t="str">
        <f t="shared" si="99"/>
        <v/>
      </c>
      <c r="W5739" s="41"/>
      <c r="X5739" s="41"/>
      <c r="Y5739" s="41"/>
      <c r="AJ5739" s="41"/>
    </row>
    <row r="5740" spans="22:36" x14ac:dyDescent="0.35">
      <c r="V5740" s="41" t="str">
        <f t="shared" si="99"/>
        <v/>
      </c>
      <c r="W5740" s="41"/>
      <c r="X5740" s="41"/>
      <c r="Y5740" s="41"/>
      <c r="AJ5740" s="41"/>
    </row>
    <row r="5741" spans="22:36" x14ac:dyDescent="0.35">
      <c r="V5741" s="41" t="str">
        <f t="shared" si="99"/>
        <v/>
      </c>
      <c r="W5741" s="41"/>
      <c r="X5741" s="41"/>
      <c r="Y5741" s="41"/>
      <c r="AJ5741" s="41"/>
    </row>
    <row r="5742" spans="22:36" x14ac:dyDescent="0.35">
      <c r="V5742" s="41" t="str">
        <f t="shared" si="99"/>
        <v/>
      </c>
      <c r="W5742" s="41"/>
      <c r="X5742" s="41"/>
      <c r="Y5742" s="41"/>
      <c r="AJ5742" s="41"/>
    </row>
    <row r="5743" spans="22:36" x14ac:dyDescent="0.35">
      <c r="V5743" s="41" t="str">
        <f t="shared" si="99"/>
        <v/>
      </c>
      <c r="W5743" s="41"/>
      <c r="X5743" s="41"/>
      <c r="Y5743" s="41"/>
      <c r="AJ5743" s="41"/>
    </row>
    <row r="5744" spans="22:36" x14ac:dyDescent="0.35">
      <c r="V5744" s="41" t="str">
        <f t="shared" si="99"/>
        <v/>
      </c>
      <c r="W5744" s="41"/>
      <c r="X5744" s="41"/>
      <c r="Y5744" s="41"/>
      <c r="AJ5744" s="41"/>
    </row>
    <row r="5745" spans="22:36" x14ac:dyDescent="0.35">
      <c r="V5745" s="41" t="str">
        <f t="shared" si="99"/>
        <v/>
      </c>
      <c r="W5745" s="41"/>
      <c r="X5745" s="41"/>
      <c r="Y5745" s="41"/>
      <c r="AJ5745" s="41"/>
    </row>
    <row r="5746" spans="22:36" x14ac:dyDescent="0.35">
      <c r="V5746" s="41" t="str">
        <f t="shared" si="99"/>
        <v/>
      </c>
      <c r="W5746" s="41"/>
      <c r="X5746" s="41"/>
      <c r="Y5746" s="41"/>
      <c r="AJ5746" s="41"/>
    </row>
    <row r="5747" spans="22:36" x14ac:dyDescent="0.35">
      <c r="V5747" s="41" t="str">
        <f t="shared" si="99"/>
        <v/>
      </c>
      <c r="W5747" s="41"/>
      <c r="X5747" s="41"/>
      <c r="Y5747" s="41"/>
      <c r="AJ5747" s="41"/>
    </row>
    <row r="5748" spans="22:36" x14ac:dyDescent="0.35">
      <c r="V5748" s="41" t="str">
        <f t="shared" si="99"/>
        <v/>
      </c>
      <c r="W5748" s="41"/>
      <c r="X5748" s="41"/>
      <c r="Y5748" s="41"/>
      <c r="AJ5748" s="41"/>
    </row>
    <row r="5749" spans="22:36" x14ac:dyDescent="0.35">
      <c r="V5749" s="41" t="str">
        <f t="shared" si="99"/>
        <v/>
      </c>
      <c r="W5749" s="41"/>
      <c r="X5749" s="41"/>
      <c r="Y5749" s="41"/>
      <c r="AJ5749" s="41"/>
    </row>
    <row r="5750" spans="22:36" x14ac:dyDescent="0.35">
      <c r="V5750" s="41" t="str">
        <f t="shared" si="99"/>
        <v/>
      </c>
      <c r="W5750" s="41"/>
      <c r="X5750" s="41"/>
      <c r="Y5750" s="41"/>
      <c r="AJ5750" s="41"/>
    </row>
    <row r="5751" spans="22:36" x14ac:dyDescent="0.35">
      <c r="V5751" s="41" t="str">
        <f t="shared" si="99"/>
        <v/>
      </c>
      <c r="W5751" s="41"/>
      <c r="X5751" s="41"/>
      <c r="Y5751" s="41"/>
      <c r="AJ5751" s="41"/>
    </row>
    <row r="5752" spans="22:36" x14ac:dyDescent="0.35">
      <c r="V5752" s="41" t="str">
        <f t="shared" si="99"/>
        <v/>
      </c>
      <c r="W5752" s="41"/>
      <c r="X5752" s="41"/>
      <c r="Y5752" s="41"/>
      <c r="AJ5752" s="41"/>
    </row>
    <row r="5753" spans="22:36" x14ac:dyDescent="0.35">
      <c r="V5753" s="41" t="str">
        <f t="shared" si="99"/>
        <v/>
      </c>
      <c r="W5753" s="41"/>
      <c r="X5753" s="41"/>
      <c r="Y5753" s="41"/>
      <c r="AJ5753" s="41"/>
    </row>
    <row r="5754" spans="22:36" x14ac:dyDescent="0.35">
      <c r="V5754" s="41" t="str">
        <f t="shared" si="99"/>
        <v/>
      </c>
      <c r="W5754" s="41"/>
      <c r="X5754" s="41"/>
      <c r="Y5754" s="41"/>
      <c r="AJ5754" s="41"/>
    </row>
    <row r="5755" spans="22:36" x14ac:dyDescent="0.35">
      <c r="V5755" s="41" t="str">
        <f t="shared" si="99"/>
        <v/>
      </c>
      <c r="W5755" s="41"/>
      <c r="X5755" s="41"/>
      <c r="Y5755" s="41"/>
      <c r="AJ5755" s="41"/>
    </row>
    <row r="5756" spans="22:36" x14ac:dyDescent="0.35">
      <c r="V5756" s="41" t="str">
        <f t="shared" si="99"/>
        <v/>
      </c>
      <c r="W5756" s="41"/>
      <c r="X5756" s="41"/>
      <c r="Y5756" s="41"/>
      <c r="AJ5756" s="41"/>
    </row>
    <row r="5757" spans="22:36" x14ac:dyDescent="0.35">
      <c r="V5757" s="41" t="str">
        <f t="shared" si="99"/>
        <v/>
      </c>
      <c r="W5757" s="41"/>
      <c r="X5757" s="41"/>
      <c r="Y5757" s="41"/>
      <c r="AJ5757" s="41"/>
    </row>
    <row r="5758" spans="22:36" x14ac:dyDescent="0.35">
      <c r="V5758" s="41" t="str">
        <f t="shared" si="99"/>
        <v/>
      </c>
      <c r="W5758" s="41"/>
      <c r="X5758" s="41"/>
      <c r="Y5758" s="41"/>
      <c r="AJ5758" s="41"/>
    </row>
    <row r="5759" spans="22:36" x14ac:dyDescent="0.35">
      <c r="V5759" s="41" t="str">
        <f t="shared" si="99"/>
        <v/>
      </c>
      <c r="W5759" s="41"/>
      <c r="X5759" s="41"/>
      <c r="Y5759" s="41"/>
      <c r="AJ5759" s="41"/>
    </row>
    <row r="5760" spans="22:36" x14ac:dyDescent="0.35">
      <c r="V5760" s="41" t="str">
        <f t="shared" si="99"/>
        <v/>
      </c>
      <c r="W5760" s="41"/>
      <c r="X5760" s="41"/>
      <c r="Y5760" s="41"/>
      <c r="AJ5760" s="41"/>
    </row>
    <row r="5761" spans="22:36" x14ac:dyDescent="0.35">
      <c r="V5761" s="41" t="str">
        <f t="shared" si="99"/>
        <v/>
      </c>
      <c r="W5761" s="41"/>
      <c r="X5761" s="41"/>
      <c r="Y5761" s="41"/>
      <c r="AJ5761" s="41"/>
    </row>
    <row r="5762" spans="22:36" x14ac:dyDescent="0.35">
      <c r="V5762" s="41" t="str">
        <f t="shared" si="99"/>
        <v/>
      </c>
      <c r="W5762" s="41"/>
      <c r="X5762" s="41"/>
      <c r="Y5762" s="41"/>
      <c r="AJ5762" s="41"/>
    </row>
    <row r="5763" spans="22:36" x14ac:dyDescent="0.35">
      <c r="V5763" s="41" t="str">
        <f t="shared" si="99"/>
        <v/>
      </c>
      <c r="W5763" s="41"/>
      <c r="X5763" s="41"/>
      <c r="Y5763" s="41"/>
      <c r="AJ5763" s="41"/>
    </row>
    <row r="5764" spans="22:36" x14ac:dyDescent="0.35">
      <c r="V5764" s="41" t="str">
        <f t="shared" si="99"/>
        <v/>
      </c>
      <c r="W5764" s="41"/>
      <c r="X5764" s="41"/>
      <c r="Y5764" s="41"/>
      <c r="AJ5764" s="41"/>
    </row>
    <row r="5765" spans="22:36" x14ac:dyDescent="0.35">
      <c r="V5765" s="41" t="str">
        <f t="shared" si="99"/>
        <v/>
      </c>
      <c r="W5765" s="41"/>
      <c r="X5765" s="41"/>
      <c r="Y5765" s="41"/>
      <c r="AJ5765" s="41"/>
    </row>
    <row r="5766" spans="22:36" x14ac:dyDescent="0.35">
      <c r="V5766" s="41" t="str">
        <f t="shared" si="99"/>
        <v/>
      </c>
      <c r="W5766" s="41"/>
      <c r="X5766" s="41"/>
      <c r="Y5766" s="41"/>
      <c r="AJ5766" s="41"/>
    </row>
    <row r="5767" spans="22:36" x14ac:dyDescent="0.35">
      <c r="V5767" s="41" t="str">
        <f t="shared" si="99"/>
        <v/>
      </c>
      <c r="W5767" s="41"/>
      <c r="X5767" s="41"/>
      <c r="Y5767" s="41"/>
      <c r="AJ5767" s="41"/>
    </row>
    <row r="5768" spans="22:36" x14ac:dyDescent="0.35">
      <c r="V5768" s="41" t="str">
        <f t="shared" si="99"/>
        <v/>
      </c>
      <c r="W5768" s="41"/>
      <c r="X5768" s="41"/>
      <c r="Y5768" s="41"/>
      <c r="AJ5768" s="41"/>
    </row>
    <row r="5769" spans="22:36" x14ac:dyDescent="0.35">
      <c r="V5769" s="41" t="str">
        <f t="shared" si="99"/>
        <v/>
      </c>
      <c r="W5769" s="41"/>
      <c r="X5769" s="41"/>
      <c r="Y5769" s="41"/>
      <c r="AJ5769" s="41"/>
    </row>
    <row r="5770" spans="22:36" x14ac:dyDescent="0.35">
      <c r="V5770" s="41" t="str">
        <f t="shared" ref="V5770:V5833" si="100">IF(AND(E5769&lt;&gt;"",J5769&lt;&gt;"",K5769&lt;&gt;""),
IF(AND(E5769="Ducted",J5769&lt;10,K5769&lt;3.5),"ERROR: AEER must be greater than 3.5",
IF(AND(E5769="Ducted",J5769&gt;=10,J5769&lt;25,K5769&lt;3.4),"ERROR: AEER must be greater than 3.4",
IF(AND(E5769="Ducted",J5769&gt;=25,J5769&lt;=39,K5769&lt;3.4),"ERROR: AEER must be greater than 3.4",
IF(AND(E5769="Ducted",J5769&gt;39,J5769&lt;=65,K5769&lt;3.2),"ERROR: AEER must be greater than 3.2",
IF(AND(E5769="Non-ducted",J5769&lt;4,K5769&lt;4.1),"ERROR: AEER must be greater than 4.1",
IF(AND(E5769="Non-ducted",J5769&gt;=4,J5769&lt;7,K5769&lt;3.7),"ERROR: AEER must be greater than 3.7",
IF(AND(E5769="Non-ducted",J5769&gt;=7,J5769&lt;10,K5769&lt;3.7),"ERROR: AEER must be greater than 3.7",
IF(AND(E5769="Non-ducted",J5769&gt;=10,J5769&lt;=39,K5769&lt;3.6),"ERROR: AEER must be greater than 3.6",
IF(AND(E5769="Non-ducted",J5769&gt;39,J5769&lt;=65,K5769&lt;3.4),"ERROR: AEER must be greater than 3.4",""))))))))),"")</f>
        <v/>
      </c>
      <c r="W5770" s="41"/>
      <c r="X5770" s="41"/>
      <c r="Y5770" s="41"/>
      <c r="AJ5770" s="41"/>
    </row>
    <row r="5771" spans="22:36" x14ac:dyDescent="0.35">
      <c r="V5771" s="41" t="str">
        <f t="shared" si="100"/>
        <v/>
      </c>
      <c r="W5771" s="41"/>
      <c r="X5771" s="41"/>
      <c r="Y5771" s="41"/>
      <c r="AJ5771" s="41"/>
    </row>
    <row r="5772" spans="22:36" x14ac:dyDescent="0.35">
      <c r="V5772" s="41" t="str">
        <f t="shared" si="100"/>
        <v/>
      </c>
      <c r="W5772" s="41"/>
      <c r="X5772" s="41"/>
      <c r="Y5772" s="41"/>
      <c r="AJ5772" s="41"/>
    </row>
    <row r="5773" spans="22:36" x14ac:dyDescent="0.35">
      <c r="V5773" s="41" t="str">
        <f t="shared" si="100"/>
        <v/>
      </c>
      <c r="W5773" s="41"/>
      <c r="X5773" s="41"/>
      <c r="Y5773" s="41"/>
      <c r="AJ5773" s="41"/>
    </row>
    <row r="5774" spans="22:36" x14ac:dyDescent="0.35">
      <c r="V5774" s="41" t="str">
        <f t="shared" si="100"/>
        <v/>
      </c>
      <c r="W5774" s="41"/>
      <c r="X5774" s="41"/>
      <c r="Y5774" s="41"/>
      <c r="AJ5774" s="41"/>
    </row>
    <row r="5775" spans="22:36" x14ac:dyDescent="0.35">
      <c r="V5775" s="41" t="str">
        <f t="shared" si="100"/>
        <v/>
      </c>
      <c r="W5775" s="41"/>
      <c r="X5775" s="41"/>
      <c r="Y5775" s="41"/>
      <c r="AJ5775" s="41"/>
    </row>
    <row r="5776" spans="22:36" x14ac:dyDescent="0.35">
      <c r="V5776" s="41" t="str">
        <f t="shared" si="100"/>
        <v/>
      </c>
      <c r="W5776" s="41"/>
      <c r="X5776" s="41"/>
      <c r="Y5776" s="41"/>
      <c r="AJ5776" s="41"/>
    </row>
    <row r="5777" spans="22:36" x14ac:dyDescent="0.35">
      <c r="V5777" s="41" t="str">
        <f t="shared" si="100"/>
        <v/>
      </c>
      <c r="W5777" s="41"/>
      <c r="X5777" s="41"/>
      <c r="Y5777" s="41"/>
      <c r="AJ5777" s="41"/>
    </row>
    <row r="5778" spans="22:36" x14ac:dyDescent="0.35">
      <c r="V5778" s="41" t="str">
        <f t="shared" si="100"/>
        <v/>
      </c>
      <c r="W5778" s="41"/>
      <c r="X5778" s="41"/>
      <c r="Y5778" s="41"/>
      <c r="AJ5778" s="41"/>
    </row>
    <row r="5779" spans="22:36" x14ac:dyDescent="0.35">
      <c r="V5779" s="41" t="str">
        <f t="shared" si="100"/>
        <v/>
      </c>
      <c r="W5779" s="41"/>
      <c r="X5779" s="41"/>
      <c r="Y5779" s="41"/>
      <c r="AJ5779" s="41"/>
    </row>
    <row r="5780" spans="22:36" x14ac:dyDescent="0.35">
      <c r="V5780" s="41" t="str">
        <f t="shared" si="100"/>
        <v/>
      </c>
      <c r="W5780" s="41"/>
      <c r="X5780" s="41"/>
      <c r="Y5780" s="41"/>
      <c r="AJ5780" s="41"/>
    </row>
    <row r="5781" spans="22:36" x14ac:dyDescent="0.35">
      <c r="V5781" s="41" t="str">
        <f t="shared" si="100"/>
        <v/>
      </c>
      <c r="W5781" s="41"/>
      <c r="X5781" s="41"/>
      <c r="Y5781" s="41"/>
      <c r="AJ5781" s="41"/>
    </row>
    <row r="5782" spans="22:36" x14ac:dyDescent="0.35">
      <c r="V5782" s="41" t="str">
        <f t="shared" si="100"/>
        <v/>
      </c>
      <c r="W5782" s="41"/>
      <c r="X5782" s="41"/>
      <c r="Y5782" s="41"/>
      <c r="AJ5782" s="41"/>
    </row>
    <row r="5783" spans="22:36" x14ac:dyDescent="0.35">
      <c r="V5783" s="41" t="str">
        <f t="shared" si="100"/>
        <v/>
      </c>
      <c r="W5783" s="41"/>
      <c r="X5783" s="41"/>
      <c r="Y5783" s="41"/>
      <c r="AJ5783" s="41"/>
    </row>
    <row r="5784" spans="22:36" x14ac:dyDescent="0.35">
      <c r="V5784" s="41" t="str">
        <f t="shared" si="100"/>
        <v/>
      </c>
      <c r="W5784" s="41"/>
      <c r="X5784" s="41"/>
      <c r="Y5784" s="41"/>
      <c r="AJ5784" s="41"/>
    </row>
    <row r="5785" spans="22:36" x14ac:dyDescent="0.35">
      <c r="V5785" s="41" t="str">
        <f t="shared" si="100"/>
        <v/>
      </c>
      <c r="W5785" s="41"/>
      <c r="X5785" s="41"/>
      <c r="Y5785" s="41"/>
      <c r="AJ5785" s="41"/>
    </row>
    <row r="5786" spans="22:36" x14ac:dyDescent="0.35">
      <c r="V5786" s="41" t="str">
        <f t="shared" si="100"/>
        <v/>
      </c>
      <c r="W5786" s="41"/>
      <c r="X5786" s="41"/>
      <c r="Y5786" s="41"/>
      <c r="AJ5786" s="41"/>
    </row>
    <row r="5787" spans="22:36" x14ac:dyDescent="0.35">
      <c r="V5787" s="41" t="str">
        <f t="shared" si="100"/>
        <v/>
      </c>
      <c r="W5787" s="41"/>
      <c r="X5787" s="41"/>
      <c r="Y5787" s="41"/>
      <c r="AJ5787" s="41"/>
    </row>
    <row r="5788" spans="22:36" x14ac:dyDescent="0.35">
      <c r="V5788" s="41" t="str">
        <f t="shared" si="100"/>
        <v/>
      </c>
      <c r="W5788" s="41"/>
      <c r="X5788" s="41"/>
      <c r="Y5788" s="41"/>
      <c r="AJ5788" s="41"/>
    </row>
    <row r="5789" spans="22:36" x14ac:dyDescent="0.35">
      <c r="V5789" s="41" t="str">
        <f t="shared" si="100"/>
        <v/>
      </c>
      <c r="W5789" s="41"/>
      <c r="X5789" s="41"/>
      <c r="Y5789" s="41"/>
      <c r="AJ5789" s="41"/>
    </row>
    <row r="5790" spans="22:36" x14ac:dyDescent="0.35">
      <c r="V5790" s="41" t="str">
        <f t="shared" si="100"/>
        <v/>
      </c>
      <c r="W5790" s="41"/>
      <c r="X5790" s="41"/>
      <c r="Y5790" s="41"/>
      <c r="AJ5790" s="41"/>
    </row>
    <row r="5791" spans="22:36" x14ac:dyDescent="0.35">
      <c r="V5791" s="41" t="str">
        <f t="shared" si="100"/>
        <v/>
      </c>
      <c r="W5791" s="41"/>
      <c r="X5791" s="41"/>
      <c r="Y5791" s="41"/>
      <c r="AJ5791" s="41"/>
    </row>
    <row r="5792" spans="22:36" x14ac:dyDescent="0.35">
      <c r="V5792" s="41" t="str">
        <f t="shared" si="100"/>
        <v/>
      </c>
      <c r="W5792" s="41"/>
      <c r="X5792" s="41"/>
      <c r="Y5792" s="41"/>
      <c r="AJ5792" s="41"/>
    </row>
    <row r="5793" spans="22:36" x14ac:dyDescent="0.35">
      <c r="V5793" s="41" t="str">
        <f t="shared" si="100"/>
        <v/>
      </c>
      <c r="W5793" s="41"/>
      <c r="X5793" s="41"/>
      <c r="Y5793" s="41"/>
      <c r="AJ5793" s="41"/>
    </row>
    <row r="5794" spans="22:36" x14ac:dyDescent="0.35">
      <c r="V5794" s="41" t="str">
        <f t="shared" si="100"/>
        <v/>
      </c>
      <c r="W5794" s="41"/>
      <c r="X5794" s="41"/>
      <c r="Y5794" s="41"/>
      <c r="AJ5794" s="41"/>
    </row>
    <row r="5795" spans="22:36" x14ac:dyDescent="0.35">
      <c r="V5795" s="41" t="str">
        <f t="shared" si="100"/>
        <v/>
      </c>
      <c r="W5795" s="41"/>
      <c r="X5795" s="41"/>
      <c r="Y5795" s="41"/>
      <c r="AJ5795" s="41"/>
    </row>
    <row r="5796" spans="22:36" x14ac:dyDescent="0.35">
      <c r="V5796" s="41" t="str">
        <f t="shared" si="100"/>
        <v/>
      </c>
      <c r="W5796" s="41"/>
      <c r="X5796" s="41"/>
      <c r="Y5796" s="41"/>
      <c r="AJ5796" s="41"/>
    </row>
    <row r="5797" spans="22:36" x14ac:dyDescent="0.35">
      <c r="V5797" s="41" t="str">
        <f t="shared" si="100"/>
        <v/>
      </c>
      <c r="W5797" s="41"/>
      <c r="X5797" s="41"/>
      <c r="Y5797" s="41"/>
      <c r="AJ5797" s="41"/>
    </row>
    <row r="5798" spans="22:36" x14ac:dyDescent="0.35">
      <c r="V5798" s="41" t="str">
        <f t="shared" si="100"/>
        <v/>
      </c>
      <c r="W5798" s="41"/>
      <c r="X5798" s="41"/>
      <c r="Y5798" s="41"/>
      <c r="AJ5798" s="41"/>
    </row>
    <row r="5799" spans="22:36" x14ac:dyDescent="0.35">
      <c r="V5799" s="41" t="str">
        <f t="shared" si="100"/>
        <v/>
      </c>
      <c r="W5799" s="41"/>
      <c r="X5799" s="41"/>
      <c r="Y5799" s="41"/>
      <c r="AJ5799" s="41"/>
    </row>
    <row r="5800" spans="22:36" x14ac:dyDescent="0.35">
      <c r="V5800" s="41" t="str">
        <f t="shared" si="100"/>
        <v/>
      </c>
      <c r="W5800" s="41"/>
      <c r="X5800" s="41"/>
      <c r="Y5800" s="41"/>
      <c r="AJ5800" s="41"/>
    </row>
    <row r="5801" spans="22:36" x14ac:dyDescent="0.35">
      <c r="V5801" s="41" t="str">
        <f t="shared" si="100"/>
        <v/>
      </c>
      <c r="W5801" s="41"/>
      <c r="X5801" s="41"/>
      <c r="Y5801" s="41"/>
      <c r="AJ5801" s="41"/>
    </row>
    <row r="5802" spans="22:36" x14ac:dyDescent="0.35">
      <c r="V5802" s="41" t="str">
        <f t="shared" si="100"/>
        <v/>
      </c>
      <c r="W5802" s="41"/>
      <c r="X5802" s="41"/>
      <c r="Y5802" s="41"/>
      <c r="AJ5802" s="41"/>
    </row>
    <row r="5803" spans="22:36" x14ac:dyDescent="0.35">
      <c r="V5803" s="41" t="str">
        <f t="shared" si="100"/>
        <v/>
      </c>
      <c r="W5803" s="41"/>
      <c r="X5803" s="41"/>
      <c r="Y5803" s="41"/>
      <c r="AJ5803" s="41"/>
    </row>
    <row r="5804" spans="22:36" x14ac:dyDescent="0.35">
      <c r="V5804" s="41" t="str">
        <f t="shared" si="100"/>
        <v/>
      </c>
      <c r="W5804" s="41"/>
      <c r="X5804" s="41"/>
      <c r="Y5804" s="41"/>
      <c r="AJ5804" s="41"/>
    </row>
    <row r="5805" spans="22:36" x14ac:dyDescent="0.35">
      <c r="V5805" s="41" t="str">
        <f t="shared" si="100"/>
        <v/>
      </c>
      <c r="W5805" s="41"/>
      <c r="X5805" s="41"/>
      <c r="Y5805" s="41"/>
      <c r="AJ5805" s="41"/>
    </row>
    <row r="5806" spans="22:36" x14ac:dyDescent="0.35">
      <c r="V5806" s="41" t="str">
        <f t="shared" si="100"/>
        <v/>
      </c>
      <c r="W5806" s="41"/>
      <c r="X5806" s="41"/>
      <c r="Y5806" s="41"/>
      <c r="AJ5806" s="41"/>
    </row>
    <row r="5807" spans="22:36" x14ac:dyDescent="0.35">
      <c r="V5807" s="41" t="str">
        <f t="shared" si="100"/>
        <v/>
      </c>
      <c r="W5807" s="41"/>
      <c r="X5807" s="41"/>
      <c r="Y5807" s="41"/>
      <c r="AJ5807" s="41"/>
    </row>
    <row r="5808" spans="22:36" x14ac:dyDescent="0.35">
      <c r="V5808" s="41" t="str">
        <f t="shared" si="100"/>
        <v/>
      </c>
      <c r="W5808" s="41"/>
      <c r="X5808" s="41"/>
      <c r="Y5808" s="41"/>
      <c r="AJ5808" s="41"/>
    </row>
    <row r="5809" spans="22:36" x14ac:dyDescent="0.35">
      <c r="V5809" s="41" t="str">
        <f t="shared" si="100"/>
        <v/>
      </c>
      <c r="W5809" s="41"/>
      <c r="X5809" s="41"/>
      <c r="Y5809" s="41"/>
      <c r="AJ5809" s="41"/>
    </row>
    <row r="5810" spans="22:36" x14ac:dyDescent="0.35">
      <c r="V5810" s="41" t="str">
        <f t="shared" si="100"/>
        <v/>
      </c>
      <c r="W5810" s="41"/>
      <c r="X5810" s="41"/>
      <c r="Y5810" s="41"/>
      <c r="AJ5810" s="41"/>
    </row>
    <row r="5811" spans="22:36" x14ac:dyDescent="0.35">
      <c r="V5811" s="41" t="str">
        <f t="shared" si="100"/>
        <v/>
      </c>
      <c r="W5811" s="41"/>
      <c r="X5811" s="41"/>
      <c r="Y5811" s="41"/>
      <c r="AJ5811" s="41"/>
    </row>
    <row r="5812" spans="22:36" x14ac:dyDescent="0.35">
      <c r="V5812" s="41" t="str">
        <f t="shared" si="100"/>
        <v/>
      </c>
      <c r="W5812" s="41"/>
      <c r="X5812" s="41"/>
      <c r="Y5812" s="41"/>
      <c r="AJ5812" s="41"/>
    </row>
    <row r="5813" spans="22:36" x14ac:dyDescent="0.35">
      <c r="V5813" s="41" t="str">
        <f t="shared" si="100"/>
        <v/>
      </c>
      <c r="W5813" s="41"/>
      <c r="X5813" s="41"/>
      <c r="Y5813" s="41"/>
      <c r="AJ5813" s="41"/>
    </row>
    <row r="5814" spans="22:36" x14ac:dyDescent="0.35">
      <c r="V5814" s="41" t="str">
        <f t="shared" si="100"/>
        <v/>
      </c>
      <c r="W5814" s="41"/>
      <c r="X5814" s="41"/>
      <c r="Y5814" s="41"/>
      <c r="AJ5814" s="41"/>
    </row>
    <row r="5815" spans="22:36" x14ac:dyDescent="0.35">
      <c r="V5815" s="41" t="str">
        <f t="shared" si="100"/>
        <v/>
      </c>
      <c r="W5815" s="41"/>
      <c r="X5815" s="41"/>
      <c r="Y5815" s="41"/>
      <c r="AJ5815" s="41"/>
    </row>
    <row r="5816" spans="22:36" x14ac:dyDescent="0.35">
      <c r="V5816" s="41" t="str">
        <f t="shared" si="100"/>
        <v/>
      </c>
      <c r="W5816" s="41"/>
      <c r="X5816" s="41"/>
      <c r="Y5816" s="41"/>
      <c r="AJ5816" s="41"/>
    </row>
    <row r="5817" spans="22:36" x14ac:dyDescent="0.35">
      <c r="V5817" s="41" t="str">
        <f t="shared" si="100"/>
        <v/>
      </c>
      <c r="W5817" s="41"/>
      <c r="X5817" s="41"/>
      <c r="Y5817" s="41"/>
      <c r="AJ5817" s="41"/>
    </row>
    <row r="5818" spans="22:36" x14ac:dyDescent="0.35">
      <c r="V5818" s="41" t="str">
        <f t="shared" si="100"/>
        <v/>
      </c>
      <c r="W5818" s="41"/>
      <c r="X5818" s="41"/>
      <c r="Y5818" s="41"/>
      <c r="AJ5818" s="41"/>
    </row>
    <row r="5819" spans="22:36" x14ac:dyDescent="0.35">
      <c r="V5819" s="41" t="str">
        <f t="shared" si="100"/>
        <v/>
      </c>
      <c r="W5819" s="41"/>
      <c r="X5819" s="41"/>
      <c r="Y5819" s="41"/>
      <c r="AJ5819" s="41"/>
    </row>
    <row r="5820" spans="22:36" x14ac:dyDescent="0.35">
      <c r="V5820" s="41" t="str">
        <f t="shared" si="100"/>
        <v/>
      </c>
      <c r="W5820" s="41"/>
      <c r="X5820" s="41"/>
      <c r="Y5820" s="41"/>
      <c r="AJ5820" s="41"/>
    </row>
    <row r="5821" spans="22:36" x14ac:dyDescent="0.35">
      <c r="V5821" s="41" t="str">
        <f t="shared" si="100"/>
        <v/>
      </c>
      <c r="W5821" s="41"/>
      <c r="X5821" s="41"/>
      <c r="Y5821" s="41"/>
      <c r="AJ5821" s="41"/>
    </row>
    <row r="5822" spans="22:36" x14ac:dyDescent="0.35">
      <c r="V5822" s="41" t="str">
        <f t="shared" si="100"/>
        <v/>
      </c>
      <c r="W5822" s="41"/>
      <c r="X5822" s="41"/>
      <c r="Y5822" s="41"/>
      <c r="AJ5822" s="41"/>
    </row>
    <row r="5823" spans="22:36" x14ac:dyDescent="0.35">
      <c r="V5823" s="41" t="str">
        <f t="shared" si="100"/>
        <v/>
      </c>
      <c r="W5823" s="41"/>
      <c r="X5823" s="41"/>
      <c r="Y5823" s="41"/>
      <c r="AJ5823" s="41"/>
    </row>
    <row r="5824" spans="22:36" x14ac:dyDescent="0.35">
      <c r="V5824" s="41" t="str">
        <f t="shared" si="100"/>
        <v/>
      </c>
      <c r="W5824" s="41"/>
      <c r="X5824" s="41"/>
      <c r="Y5824" s="41"/>
      <c r="AJ5824" s="41"/>
    </row>
    <row r="5825" spans="22:36" x14ac:dyDescent="0.35">
      <c r="V5825" s="41" t="str">
        <f t="shared" si="100"/>
        <v/>
      </c>
      <c r="W5825" s="41"/>
      <c r="X5825" s="41"/>
      <c r="Y5825" s="41"/>
      <c r="AJ5825" s="41"/>
    </row>
    <row r="5826" spans="22:36" x14ac:dyDescent="0.35">
      <c r="V5826" s="41" t="str">
        <f t="shared" si="100"/>
        <v/>
      </c>
      <c r="W5826" s="41"/>
      <c r="X5826" s="41"/>
      <c r="Y5826" s="41"/>
      <c r="AJ5826" s="41"/>
    </row>
    <row r="5827" spans="22:36" x14ac:dyDescent="0.35">
      <c r="V5827" s="41" t="str">
        <f t="shared" si="100"/>
        <v/>
      </c>
      <c r="W5827" s="41"/>
      <c r="X5827" s="41"/>
      <c r="Y5827" s="41"/>
      <c r="AJ5827" s="41"/>
    </row>
    <row r="5828" spans="22:36" x14ac:dyDescent="0.35">
      <c r="V5828" s="41" t="str">
        <f t="shared" si="100"/>
        <v/>
      </c>
      <c r="W5828" s="41"/>
      <c r="X5828" s="41"/>
      <c r="Y5828" s="41"/>
      <c r="AJ5828" s="41"/>
    </row>
    <row r="5829" spans="22:36" x14ac:dyDescent="0.35">
      <c r="V5829" s="41" t="str">
        <f t="shared" si="100"/>
        <v/>
      </c>
      <c r="W5829" s="41"/>
      <c r="X5829" s="41"/>
      <c r="Y5829" s="41"/>
      <c r="AJ5829" s="41"/>
    </row>
    <row r="5830" spans="22:36" x14ac:dyDescent="0.35">
      <c r="V5830" s="41" t="str">
        <f t="shared" si="100"/>
        <v/>
      </c>
      <c r="W5830" s="41"/>
      <c r="X5830" s="41"/>
      <c r="Y5830" s="41"/>
      <c r="AJ5830" s="41"/>
    </row>
    <row r="5831" spans="22:36" x14ac:dyDescent="0.35">
      <c r="V5831" s="41" t="str">
        <f t="shared" si="100"/>
        <v/>
      </c>
      <c r="W5831" s="41"/>
      <c r="X5831" s="41"/>
      <c r="Y5831" s="41"/>
      <c r="AJ5831" s="41"/>
    </row>
    <row r="5832" spans="22:36" x14ac:dyDescent="0.35">
      <c r="V5832" s="41" t="str">
        <f t="shared" si="100"/>
        <v/>
      </c>
      <c r="W5832" s="41"/>
      <c r="X5832" s="41"/>
      <c r="Y5832" s="41"/>
      <c r="AJ5832" s="41"/>
    </row>
    <row r="5833" spans="22:36" x14ac:dyDescent="0.35">
      <c r="V5833" s="41" t="str">
        <f t="shared" si="100"/>
        <v/>
      </c>
      <c r="W5833" s="41"/>
      <c r="X5833" s="41"/>
      <c r="Y5833" s="41"/>
      <c r="AJ5833" s="41"/>
    </row>
    <row r="5834" spans="22:36" x14ac:dyDescent="0.35">
      <c r="V5834" s="41" t="str">
        <f t="shared" ref="V5834:V5897" si="101">IF(AND(E5833&lt;&gt;"",J5833&lt;&gt;"",K5833&lt;&gt;""),
IF(AND(E5833="Ducted",J5833&lt;10,K5833&lt;3.5),"ERROR: AEER must be greater than 3.5",
IF(AND(E5833="Ducted",J5833&gt;=10,J5833&lt;25,K5833&lt;3.4),"ERROR: AEER must be greater than 3.4",
IF(AND(E5833="Ducted",J5833&gt;=25,J5833&lt;=39,K5833&lt;3.4),"ERROR: AEER must be greater than 3.4",
IF(AND(E5833="Ducted",J5833&gt;39,J5833&lt;=65,K5833&lt;3.2),"ERROR: AEER must be greater than 3.2",
IF(AND(E5833="Non-ducted",J5833&lt;4,K5833&lt;4.1),"ERROR: AEER must be greater than 4.1",
IF(AND(E5833="Non-ducted",J5833&gt;=4,J5833&lt;7,K5833&lt;3.7),"ERROR: AEER must be greater than 3.7",
IF(AND(E5833="Non-ducted",J5833&gt;=7,J5833&lt;10,K5833&lt;3.7),"ERROR: AEER must be greater than 3.7",
IF(AND(E5833="Non-ducted",J5833&gt;=10,J5833&lt;=39,K5833&lt;3.6),"ERROR: AEER must be greater than 3.6",
IF(AND(E5833="Non-ducted",J5833&gt;39,J5833&lt;=65,K5833&lt;3.4),"ERROR: AEER must be greater than 3.4",""))))))))),"")</f>
        <v/>
      </c>
      <c r="W5834" s="41"/>
      <c r="X5834" s="41"/>
      <c r="Y5834" s="41"/>
      <c r="AJ5834" s="41"/>
    </row>
    <row r="5835" spans="22:36" x14ac:dyDescent="0.35">
      <c r="V5835" s="41" t="str">
        <f t="shared" si="101"/>
        <v/>
      </c>
      <c r="W5835" s="41"/>
      <c r="X5835" s="41"/>
      <c r="Y5835" s="41"/>
      <c r="AJ5835" s="41"/>
    </row>
    <row r="5836" spans="22:36" x14ac:dyDescent="0.35">
      <c r="V5836" s="41" t="str">
        <f t="shared" si="101"/>
        <v/>
      </c>
      <c r="W5836" s="41"/>
      <c r="X5836" s="41"/>
      <c r="Y5836" s="41"/>
      <c r="AJ5836" s="41"/>
    </row>
    <row r="5837" spans="22:36" x14ac:dyDescent="0.35">
      <c r="V5837" s="41" t="str">
        <f t="shared" si="101"/>
        <v/>
      </c>
      <c r="W5837" s="41"/>
      <c r="X5837" s="41"/>
      <c r="Y5837" s="41"/>
      <c r="AJ5837" s="41"/>
    </row>
    <row r="5838" spans="22:36" x14ac:dyDescent="0.35">
      <c r="V5838" s="41" t="str">
        <f t="shared" si="101"/>
        <v/>
      </c>
      <c r="W5838" s="41"/>
      <c r="X5838" s="41"/>
      <c r="Y5838" s="41"/>
      <c r="AJ5838" s="41"/>
    </row>
    <row r="5839" spans="22:36" x14ac:dyDescent="0.35">
      <c r="V5839" s="41" t="str">
        <f t="shared" si="101"/>
        <v/>
      </c>
      <c r="W5839" s="41"/>
      <c r="X5839" s="41"/>
      <c r="Y5839" s="41"/>
      <c r="AJ5839" s="41"/>
    </row>
    <row r="5840" spans="22:36" x14ac:dyDescent="0.35">
      <c r="V5840" s="41" t="str">
        <f t="shared" si="101"/>
        <v/>
      </c>
      <c r="W5840" s="41"/>
      <c r="X5840" s="41"/>
      <c r="Y5840" s="41"/>
      <c r="AJ5840" s="41"/>
    </row>
    <row r="5841" spans="22:36" x14ac:dyDescent="0.35">
      <c r="V5841" s="41" t="str">
        <f t="shared" si="101"/>
        <v/>
      </c>
      <c r="W5841" s="41"/>
      <c r="X5841" s="41"/>
      <c r="Y5841" s="41"/>
      <c r="AJ5841" s="41"/>
    </row>
    <row r="5842" spans="22:36" x14ac:dyDescent="0.35">
      <c r="V5842" s="41" t="str">
        <f t="shared" si="101"/>
        <v/>
      </c>
      <c r="W5842" s="41"/>
      <c r="X5842" s="41"/>
      <c r="Y5842" s="41"/>
      <c r="AJ5842" s="41"/>
    </row>
    <row r="5843" spans="22:36" x14ac:dyDescent="0.35">
      <c r="V5843" s="41" t="str">
        <f t="shared" si="101"/>
        <v/>
      </c>
      <c r="W5843" s="41"/>
      <c r="X5843" s="41"/>
      <c r="Y5843" s="41"/>
      <c r="AJ5843" s="41"/>
    </row>
    <row r="5844" spans="22:36" x14ac:dyDescent="0.35">
      <c r="V5844" s="41" t="str">
        <f t="shared" si="101"/>
        <v/>
      </c>
      <c r="W5844" s="41"/>
      <c r="X5844" s="41"/>
      <c r="Y5844" s="41"/>
      <c r="AJ5844" s="41"/>
    </row>
    <row r="5845" spans="22:36" x14ac:dyDescent="0.35">
      <c r="V5845" s="41" t="str">
        <f t="shared" si="101"/>
        <v/>
      </c>
      <c r="W5845" s="41"/>
      <c r="X5845" s="41"/>
      <c r="Y5845" s="41"/>
      <c r="AJ5845" s="41"/>
    </row>
    <row r="5846" spans="22:36" x14ac:dyDescent="0.35">
      <c r="V5846" s="41" t="str">
        <f t="shared" si="101"/>
        <v/>
      </c>
      <c r="W5846" s="41"/>
      <c r="X5846" s="41"/>
      <c r="Y5846" s="41"/>
      <c r="AJ5846" s="41"/>
    </row>
    <row r="5847" spans="22:36" x14ac:dyDescent="0.35">
      <c r="V5847" s="41" t="str">
        <f t="shared" si="101"/>
        <v/>
      </c>
      <c r="W5847" s="41"/>
      <c r="X5847" s="41"/>
      <c r="Y5847" s="41"/>
      <c r="AJ5847" s="41"/>
    </row>
    <row r="5848" spans="22:36" x14ac:dyDescent="0.35">
      <c r="V5848" s="41" t="str">
        <f t="shared" si="101"/>
        <v/>
      </c>
      <c r="W5848" s="41"/>
      <c r="X5848" s="41"/>
      <c r="Y5848" s="41"/>
      <c r="AJ5848" s="41"/>
    </row>
    <row r="5849" spans="22:36" x14ac:dyDescent="0.35">
      <c r="V5849" s="41" t="str">
        <f t="shared" si="101"/>
        <v/>
      </c>
      <c r="W5849" s="41"/>
      <c r="X5849" s="41"/>
      <c r="Y5849" s="41"/>
      <c r="AJ5849" s="41"/>
    </row>
    <row r="5850" spans="22:36" x14ac:dyDescent="0.35">
      <c r="V5850" s="41" t="str">
        <f t="shared" si="101"/>
        <v/>
      </c>
      <c r="W5850" s="41"/>
      <c r="X5850" s="41"/>
      <c r="Y5850" s="41"/>
      <c r="AJ5850" s="41"/>
    </row>
    <row r="5851" spans="22:36" x14ac:dyDescent="0.35">
      <c r="V5851" s="41" t="str">
        <f t="shared" si="101"/>
        <v/>
      </c>
      <c r="W5851" s="41"/>
      <c r="X5851" s="41"/>
      <c r="Y5851" s="41"/>
      <c r="AJ5851" s="41"/>
    </row>
    <row r="5852" spans="22:36" x14ac:dyDescent="0.35">
      <c r="V5852" s="41" t="str">
        <f t="shared" si="101"/>
        <v/>
      </c>
      <c r="W5852" s="41"/>
      <c r="X5852" s="41"/>
      <c r="Y5852" s="41"/>
      <c r="AJ5852" s="41"/>
    </row>
    <row r="5853" spans="22:36" x14ac:dyDescent="0.35">
      <c r="V5853" s="41" t="str">
        <f t="shared" si="101"/>
        <v/>
      </c>
      <c r="W5853" s="41"/>
      <c r="X5853" s="41"/>
      <c r="Y5853" s="41"/>
      <c r="AJ5853" s="41"/>
    </row>
    <row r="5854" spans="22:36" x14ac:dyDescent="0.35">
      <c r="V5854" s="41" t="str">
        <f t="shared" si="101"/>
        <v/>
      </c>
      <c r="W5854" s="41"/>
      <c r="X5854" s="41"/>
      <c r="Y5854" s="41"/>
      <c r="AJ5854" s="41"/>
    </row>
    <row r="5855" spans="22:36" x14ac:dyDescent="0.35">
      <c r="V5855" s="41" t="str">
        <f t="shared" si="101"/>
        <v/>
      </c>
      <c r="W5855" s="41"/>
      <c r="X5855" s="41"/>
      <c r="Y5855" s="41"/>
      <c r="AJ5855" s="41"/>
    </row>
    <row r="5856" spans="22:36" x14ac:dyDescent="0.35">
      <c r="V5856" s="41" t="str">
        <f t="shared" si="101"/>
        <v/>
      </c>
      <c r="W5856" s="41"/>
      <c r="X5856" s="41"/>
      <c r="Y5856" s="41"/>
      <c r="AJ5856" s="41"/>
    </row>
    <row r="5857" spans="22:36" x14ac:dyDescent="0.35">
      <c r="V5857" s="41" t="str">
        <f t="shared" si="101"/>
        <v/>
      </c>
      <c r="W5857" s="41"/>
      <c r="X5857" s="41"/>
      <c r="Y5857" s="41"/>
      <c r="AJ5857" s="41"/>
    </row>
    <row r="5858" spans="22:36" x14ac:dyDescent="0.35">
      <c r="V5858" s="41" t="str">
        <f t="shared" si="101"/>
        <v/>
      </c>
      <c r="W5858" s="41"/>
      <c r="X5858" s="41"/>
      <c r="Y5858" s="41"/>
      <c r="AJ5858" s="41"/>
    </row>
    <row r="5859" spans="22:36" x14ac:dyDescent="0.35">
      <c r="V5859" s="41" t="str">
        <f t="shared" si="101"/>
        <v/>
      </c>
      <c r="W5859" s="41"/>
      <c r="X5859" s="41"/>
      <c r="Y5859" s="41"/>
      <c r="AJ5859" s="41"/>
    </row>
    <row r="5860" spans="22:36" x14ac:dyDescent="0.35">
      <c r="V5860" s="41" t="str">
        <f t="shared" si="101"/>
        <v/>
      </c>
      <c r="W5860" s="41"/>
      <c r="X5860" s="41"/>
      <c r="Y5860" s="41"/>
      <c r="AJ5860" s="41"/>
    </row>
    <row r="5861" spans="22:36" x14ac:dyDescent="0.35">
      <c r="V5861" s="41" t="str">
        <f t="shared" si="101"/>
        <v/>
      </c>
      <c r="W5861" s="41"/>
      <c r="X5861" s="41"/>
      <c r="Y5861" s="41"/>
      <c r="AJ5861" s="41"/>
    </row>
    <row r="5862" spans="22:36" x14ac:dyDescent="0.35">
      <c r="V5862" s="41" t="str">
        <f t="shared" si="101"/>
        <v/>
      </c>
      <c r="W5862" s="41"/>
      <c r="X5862" s="41"/>
      <c r="Y5862" s="41"/>
      <c r="AJ5862" s="41"/>
    </row>
    <row r="5863" spans="22:36" x14ac:dyDescent="0.35">
      <c r="V5863" s="41" t="str">
        <f t="shared" si="101"/>
        <v/>
      </c>
      <c r="W5863" s="41"/>
      <c r="X5863" s="41"/>
      <c r="Y5863" s="41"/>
      <c r="AJ5863" s="41"/>
    </row>
    <row r="5864" spans="22:36" x14ac:dyDescent="0.35">
      <c r="V5864" s="41" t="str">
        <f t="shared" si="101"/>
        <v/>
      </c>
      <c r="W5864" s="41"/>
      <c r="X5864" s="41"/>
      <c r="Y5864" s="41"/>
      <c r="AJ5864" s="41"/>
    </row>
    <row r="5865" spans="22:36" x14ac:dyDescent="0.35">
      <c r="V5865" s="41" t="str">
        <f t="shared" si="101"/>
        <v/>
      </c>
      <c r="W5865" s="41"/>
      <c r="X5865" s="41"/>
      <c r="Y5865" s="41"/>
      <c r="AJ5865" s="41"/>
    </row>
    <row r="5866" spans="22:36" x14ac:dyDescent="0.35">
      <c r="V5866" s="41" t="str">
        <f t="shared" si="101"/>
        <v/>
      </c>
      <c r="W5866" s="41"/>
      <c r="X5866" s="41"/>
      <c r="Y5866" s="41"/>
      <c r="AJ5866" s="41"/>
    </row>
    <row r="5867" spans="22:36" x14ac:dyDescent="0.35">
      <c r="V5867" s="41" t="str">
        <f t="shared" si="101"/>
        <v/>
      </c>
      <c r="W5867" s="41"/>
      <c r="X5867" s="41"/>
      <c r="Y5867" s="41"/>
      <c r="AJ5867" s="41"/>
    </row>
    <row r="5868" spans="22:36" x14ac:dyDescent="0.35">
      <c r="V5868" s="41" t="str">
        <f t="shared" si="101"/>
        <v/>
      </c>
      <c r="W5868" s="41"/>
      <c r="X5868" s="41"/>
      <c r="Y5868" s="41"/>
      <c r="AJ5868" s="41"/>
    </row>
    <row r="5869" spans="22:36" x14ac:dyDescent="0.35">
      <c r="V5869" s="41" t="str">
        <f t="shared" si="101"/>
        <v/>
      </c>
      <c r="W5869" s="41"/>
      <c r="X5869" s="41"/>
      <c r="Y5869" s="41"/>
      <c r="AJ5869" s="41"/>
    </row>
    <row r="5870" spans="22:36" x14ac:dyDescent="0.35">
      <c r="V5870" s="41" t="str">
        <f t="shared" si="101"/>
        <v/>
      </c>
      <c r="W5870" s="41"/>
      <c r="X5870" s="41"/>
      <c r="Y5870" s="41"/>
      <c r="AJ5870" s="41"/>
    </row>
    <row r="5871" spans="22:36" x14ac:dyDescent="0.35">
      <c r="V5871" s="41" t="str">
        <f t="shared" si="101"/>
        <v/>
      </c>
      <c r="W5871" s="41"/>
      <c r="X5871" s="41"/>
      <c r="Y5871" s="41"/>
      <c r="AJ5871" s="41"/>
    </row>
    <row r="5872" spans="22:36" x14ac:dyDescent="0.35">
      <c r="V5872" s="41" t="str">
        <f t="shared" si="101"/>
        <v/>
      </c>
      <c r="W5872" s="41"/>
      <c r="X5872" s="41"/>
      <c r="Y5872" s="41"/>
      <c r="AJ5872" s="41"/>
    </row>
    <row r="5873" spans="22:36" x14ac:dyDescent="0.35">
      <c r="V5873" s="41" t="str">
        <f t="shared" si="101"/>
        <v/>
      </c>
      <c r="W5873" s="41"/>
      <c r="X5873" s="41"/>
      <c r="Y5873" s="41"/>
      <c r="AJ5873" s="41"/>
    </row>
    <row r="5874" spans="22:36" x14ac:dyDescent="0.35">
      <c r="V5874" s="41" t="str">
        <f t="shared" si="101"/>
        <v/>
      </c>
      <c r="W5874" s="41"/>
      <c r="X5874" s="41"/>
      <c r="Y5874" s="41"/>
      <c r="AJ5874" s="41"/>
    </row>
    <row r="5875" spans="22:36" x14ac:dyDescent="0.35">
      <c r="V5875" s="41" t="str">
        <f t="shared" si="101"/>
        <v/>
      </c>
      <c r="W5875" s="41"/>
      <c r="X5875" s="41"/>
      <c r="Y5875" s="41"/>
      <c r="AJ5875" s="41"/>
    </row>
    <row r="5876" spans="22:36" x14ac:dyDescent="0.35">
      <c r="V5876" s="41" t="str">
        <f t="shared" si="101"/>
        <v/>
      </c>
      <c r="W5876" s="41"/>
      <c r="X5876" s="41"/>
      <c r="Y5876" s="41"/>
      <c r="AJ5876" s="41"/>
    </row>
    <row r="5877" spans="22:36" x14ac:dyDescent="0.35">
      <c r="V5877" s="41" t="str">
        <f t="shared" si="101"/>
        <v/>
      </c>
      <c r="W5877" s="41"/>
      <c r="X5877" s="41"/>
      <c r="Y5877" s="41"/>
      <c r="AJ5877" s="41"/>
    </row>
    <row r="5878" spans="22:36" x14ac:dyDescent="0.35">
      <c r="V5878" s="41" t="str">
        <f t="shared" si="101"/>
        <v/>
      </c>
      <c r="W5878" s="41"/>
      <c r="X5878" s="41"/>
      <c r="Y5878" s="41"/>
      <c r="AJ5878" s="41"/>
    </row>
    <row r="5879" spans="22:36" x14ac:dyDescent="0.35">
      <c r="V5879" s="41" t="str">
        <f t="shared" si="101"/>
        <v/>
      </c>
      <c r="W5879" s="41"/>
      <c r="X5879" s="41"/>
      <c r="Y5879" s="41"/>
      <c r="AJ5879" s="41"/>
    </row>
    <row r="5880" spans="22:36" x14ac:dyDescent="0.35">
      <c r="V5880" s="41" t="str">
        <f t="shared" si="101"/>
        <v/>
      </c>
      <c r="W5880" s="41"/>
      <c r="X5880" s="41"/>
      <c r="Y5880" s="41"/>
      <c r="AJ5880" s="41"/>
    </row>
    <row r="5881" spans="22:36" x14ac:dyDescent="0.35">
      <c r="V5881" s="41" t="str">
        <f t="shared" si="101"/>
        <v/>
      </c>
      <c r="W5881" s="41"/>
      <c r="X5881" s="41"/>
      <c r="Y5881" s="41"/>
      <c r="AJ5881" s="41"/>
    </row>
    <row r="5882" spans="22:36" x14ac:dyDescent="0.35">
      <c r="V5882" s="41" t="str">
        <f t="shared" si="101"/>
        <v/>
      </c>
      <c r="W5882" s="41"/>
      <c r="X5882" s="41"/>
      <c r="Y5882" s="41"/>
      <c r="AJ5882" s="41"/>
    </row>
    <row r="5883" spans="22:36" x14ac:dyDescent="0.35">
      <c r="V5883" s="41" t="str">
        <f t="shared" si="101"/>
        <v/>
      </c>
      <c r="W5883" s="41"/>
      <c r="X5883" s="41"/>
      <c r="Y5883" s="41"/>
      <c r="AJ5883" s="41"/>
    </row>
    <row r="5884" spans="22:36" x14ac:dyDescent="0.35">
      <c r="V5884" s="41" t="str">
        <f t="shared" si="101"/>
        <v/>
      </c>
      <c r="W5884" s="41"/>
      <c r="X5884" s="41"/>
      <c r="Y5884" s="41"/>
      <c r="AJ5884" s="41"/>
    </row>
    <row r="5885" spans="22:36" x14ac:dyDescent="0.35">
      <c r="V5885" s="41" t="str">
        <f t="shared" si="101"/>
        <v/>
      </c>
      <c r="W5885" s="41"/>
      <c r="X5885" s="41"/>
      <c r="Y5885" s="41"/>
      <c r="AJ5885" s="41"/>
    </row>
    <row r="5886" spans="22:36" x14ac:dyDescent="0.35">
      <c r="V5886" s="41" t="str">
        <f t="shared" si="101"/>
        <v/>
      </c>
      <c r="W5886" s="41"/>
      <c r="X5886" s="41"/>
      <c r="Y5886" s="41"/>
      <c r="AJ5886" s="41"/>
    </row>
    <row r="5887" spans="22:36" x14ac:dyDescent="0.35">
      <c r="V5887" s="41" t="str">
        <f t="shared" si="101"/>
        <v/>
      </c>
      <c r="W5887" s="41"/>
      <c r="X5887" s="41"/>
      <c r="Y5887" s="41"/>
      <c r="AJ5887" s="41"/>
    </row>
    <row r="5888" spans="22:36" x14ac:dyDescent="0.35">
      <c r="V5888" s="41" t="str">
        <f t="shared" si="101"/>
        <v/>
      </c>
      <c r="W5888" s="41"/>
      <c r="X5888" s="41"/>
      <c r="Y5888" s="41"/>
      <c r="AJ5888" s="41"/>
    </row>
    <row r="5889" spans="22:36" x14ac:dyDescent="0.35">
      <c r="V5889" s="41" t="str">
        <f t="shared" si="101"/>
        <v/>
      </c>
      <c r="W5889" s="41"/>
      <c r="X5889" s="41"/>
      <c r="Y5889" s="41"/>
      <c r="AJ5889" s="41"/>
    </row>
    <row r="5890" spans="22:36" x14ac:dyDescent="0.35">
      <c r="V5890" s="41" t="str">
        <f t="shared" si="101"/>
        <v/>
      </c>
      <c r="W5890" s="41"/>
      <c r="X5890" s="41"/>
      <c r="Y5890" s="41"/>
      <c r="AJ5890" s="41"/>
    </row>
    <row r="5891" spans="22:36" x14ac:dyDescent="0.35">
      <c r="V5891" s="41" t="str">
        <f t="shared" si="101"/>
        <v/>
      </c>
      <c r="W5891" s="41"/>
      <c r="X5891" s="41"/>
      <c r="Y5891" s="41"/>
      <c r="AJ5891" s="41"/>
    </row>
    <row r="5892" spans="22:36" x14ac:dyDescent="0.35">
      <c r="V5892" s="41" t="str">
        <f t="shared" si="101"/>
        <v/>
      </c>
      <c r="W5892" s="41"/>
      <c r="X5892" s="41"/>
      <c r="Y5892" s="41"/>
      <c r="AJ5892" s="41"/>
    </row>
    <row r="5893" spans="22:36" x14ac:dyDescent="0.35">
      <c r="V5893" s="41" t="str">
        <f t="shared" si="101"/>
        <v/>
      </c>
      <c r="W5893" s="41"/>
      <c r="X5893" s="41"/>
      <c r="Y5893" s="41"/>
      <c r="AJ5893" s="41"/>
    </row>
    <row r="5894" spans="22:36" x14ac:dyDescent="0.35">
      <c r="V5894" s="41" t="str">
        <f t="shared" si="101"/>
        <v/>
      </c>
      <c r="W5894" s="41"/>
      <c r="X5894" s="41"/>
      <c r="Y5894" s="41"/>
      <c r="AJ5894" s="41"/>
    </row>
    <row r="5895" spans="22:36" x14ac:dyDescent="0.35">
      <c r="V5895" s="41" t="str">
        <f t="shared" si="101"/>
        <v/>
      </c>
      <c r="W5895" s="41"/>
      <c r="X5895" s="41"/>
      <c r="Y5895" s="41"/>
      <c r="AJ5895" s="41"/>
    </row>
    <row r="5896" spans="22:36" x14ac:dyDescent="0.35">
      <c r="V5896" s="41" t="str">
        <f t="shared" si="101"/>
        <v/>
      </c>
      <c r="W5896" s="41"/>
      <c r="X5896" s="41"/>
      <c r="Y5896" s="41"/>
      <c r="AJ5896" s="41"/>
    </row>
    <row r="5897" spans="22:36" x14ac:dyDescent="0.35">
      <c r="V5897" s="41" t="str">
        <f t="shared" si="101"/>
        <v/>
      </c>
      <c r="W5897" s="41"/>
      <c r="X5897" s="41"/>
      <c r="Y5897" s="41"/>
      <c r="AJ5897" s="41"/>
    </row>
    <row r="5898" spans="22:36" x14ac:dyDescent="0.35">
      <c r="V5898" s="41" t="str">
        <f t="shared" ref="V5898:V5961" si="102">IF(AND(E5897&lt;&gt;"",J5897&lt;&gt;"",K5897&lt;&gt;""),
IF(AND(E5897="Ducted",J5897&lt;10,K5897&lt;3.5),"ERROR: AEER must be greater than 3.5",
IF(AND(E5897="Ducted",J5897&gt;=10,J5897&lt;25,K5897&lt;3.4),"ERROR: AEER must be greater than 3.4",
IF(AND(E5897="Ducted",J5897&gt;=25,J5897&lt;=39,K5897&lt;3.4),"ERROR: AEER must be greater than 3.4",
IF(AND(E5897="Ducted",J5897&gt;39,J5897&lt;=65,K5897&lt;3.2),"ERROR: AEER must be greater than 3.2",
IF(AND(E5897="Non-ducted",J5897&lt;4,K5897&lt;4.1),"ERROR: AEER must be greater than 4.1",
IF(AND(E5897="Non-ducted",J5897&gt;=4,J5897&lt;7,K5897&lt;3.7),"ERROR: AEER must be greater than 3.7",
IF(AND(E5897="Non-ducted",J5897&gt;=7,J5897&lt;10,K5897&lt;3.7),"ERROR: AEER must be greater than 3.7",
IF(AND(E5897="Non-ducted",J5897&gt;=10,J5897&lt;=39,K5897&lt;3.6),"ERROR: AEER must be greater than 3.6",
IF(AND(E5897="Non-ducted",J5897&gt;39,J5897&lt;=65,K5897&lt;3.4),"ERROR: AEER must be greater than 3.4",""))))))))),"")</f>
        <v/>
      </c>
      <c r="W5898" s="41"/>
      <c r="X5898" s="41"/>
      <c r="Y5898" s="41"/>
      <c r="AJ5898" s="41"/>
    </row>
    <row r="5899" spans="22:36" x14ac:dyDescent="0.35">
      <c r="V5899" s="41" t="str">
        <f t="shared" si="102"/>
        <v/>
      </c>
      <c r="W5899" s="41"/>
      <c r="X5899" s="41"/>
      <c r="Y5899" s="41"/>
      <c r="AJ5899" s="41"/>
    </row>
    <row r="5900" spans="22:36" x14ac:dyDescent="0.35">
      <c r="V5900" s="41" t="str">
        <f t="shared" si="102"/>
        <v/>
      </c>
      <c r="W5900" s="41"/>
      <c r="X5900" s="41"/>
      <c r="Y5900" s="41"/>
      <c r="AJ5900" s="41"/>
    </row>
    <row r="5901" spans="22:36" x14ac:dyDescent="0.35">
      <c r="V5901" s="41" t="str">
        <f t="shared" si="102"/>
        <v/>
      </c>
      <c r="W5901" s="41"/>
      <c r="X5901" s="41"/>
      <c r="Y5901" s="41"/>
      <c r="AJ5901" s="41"/>
    </row>
    <row r="5902" spans="22:36" x14ac:dyDescent="0.35">
      <c r="V5902" s="41" t="str">
        <f t="shared" si="102"/>
        <v/>
      </c>
      <c r="W5902" s="41"/>
      <c r="X5902" s="41"/>
      <c r="Y5902" s="41"/>
      <c r="AJ5902" s="41"/>
    </row>
    <row r="5903" spans="22:36" x14ac:dyDescent="0.35">
      <c r="V5903" s="41" t="str">
        <f t="shared" si="102"/>
        <v/>
      </c>
      <c r="W5903" s="41"/>
      <c r="X5903" s="41"/>
      <c r="Y5903" s="41"/>
      <c r="AJ5903" s="41"/>
    </row>
    <row r="5904" spans="22:36" x14ac:dyDescent="0.35">
      <c r="V5904" s="41" t="str">
        <f t="shared" si="102"/>
        <v/>
      </c>
      <c r="W5904" s="41"/>
      <c r="X5904" s="41"/>
      <c r="Y5904" s="41"/>
      <c r="AJ5904" s="41"/>
    </row>
    <row r="5905" spans="22:36" x14ac:dyDescent="0.35">
      <c r="V5905" s="41" t="str">
        <f t="shared" si="102"/>
        <v/>
      </c>
      <c r="W5905" s="41"/>
      <c r="X5905" s="41"/>
      <c r="Y5905" s="41"/>
      <c r="AJ5905" s="41"/>
    </row>
    <row r="5906" spans="22:36" x14ac:dyDescent="0.35">
      <c r="V5906" s="41" t="str">
        <f t="shared" si="102"/>
        <v/>
      </c>
      <c r="W5906" s="41"/>
      <c r="X5906" s="41"/>
      <c r="Y5906" s="41"/>
      <c r="AJ5906" s="41"/>
    </row>
    <row r="5907" spans="22:36" x14ac:dyDescent="0.35">
      <c r="V5907" s="41" t="str">
        <f t="shared" si="102"/>
        <v/>
      </c>
      <c r="W5907" s="41"/>
      <c r="X5907" s="41"/>
      <c r="Y5907" s="41"/>
      <c r="AJ5907" s="41"/>
    </row>
    <row r="5908" spans="22:36" x14ac:dyDescent="0.35">
      <c r="V5908" s="41" t="str">
        <f t="shared" si="102"/>
        <v/>
      </c>
      <c r="W5908" s="41"/>
      <c r="X5908" s="41"/>
      <c r="Y5908" s="41"/>
      <c r="AJ5908" s="41"/>
    </row>
    <row r="5909" spans="22:36" x14ac:dyDescent="0.35">
      <c r="V5909" s="41" t="str">
        <f t="shared" si="102"/>
        <v/>
      </c>
      <c r="W5909" s="41"/>
      <c r="X5909" s="41"/>
      <c r="Y5909" s="41"/>
      <c r="AJ5909" s="41"/>
    </row>
    <row r="5910" spans="22:36" x14ac:dyDescent="0.35">
      <c r="V5910" s="41" t="str">
        <f t="shared" si="102"/>
        <v/>
      </c>
      <c r="W5910" s="41"/>
      <c r="X5910" s="41"/>
      <c r="Y5910" s="41"/>
      <c r="AJ5910" s="41"/>
    </row>
    <row r="5911" spans="22:36" x14ac:dyDescent="0.35">
      <c r="V5911" s="41" t="str">
        <f t="shared" si="102"/>
        <v/>
      </c>
      <c r="W5911" s="41"/>
      <c r="X5911" s="41"/>
      <c r="Y5911" s="41"/>
      <c r="AJ5911" s="41"/>
    </row>
    <row r="5912" spans="22:36" x14ac:dyDescent="0.35">
      <c r="V5912" s="41" t="str">
        <f t="shared" si="102"/>
        <v/>
      </c>
      <c r="W5912" s="41"/>
      <c r="X5912" s="41"/>
      <c r="Y5912" s="41"/>
      <c r="AJ5912" s="41"/>
    </row>
    <row r="5913" spans="22:36" x14ac:dyDescent="0.35">
      <c r="V5913" s="41" t="str">
        <f t="shared" si="102"/>
        <v/>
      </c>
      <c r="W5913" s="41"/>
      <c r="X5913" s="41"/>
      <c r="Y5913" s="41"/>
      <c r="AJ5913" s="41"/>
    </row>
    <row r="5914" spans="22:36" x14ac:dyDescent="0.35">
      <c r="V5914" s="41" t="str">
        <f t="shared" si="102"/>
        <v/>
      </c>
      <c r="W5914" s="41"/>
      <c r="X5914" s="41"/>
      <c r="Y5914" s="41"/>
      <c r="AJ5914" s="41"/>
    </row>
    <row r="5915" spans="22:36" x14ac:dyDescent="0.35">
      <c r="V5915" s="41" t="str">
        <f t="shared" si="102"/>
        <v/>
      </c>
      <c r="W5915" s="41"/>
      <c r="X5915" s="41"/>
      <c r="Y5915" s="41"/>
      <c r="AJ5915" s="41"/>
    </row>
    <row r="5916" spans="22:36" x14ac:dyDescent="0.35">
      <c r="V5916" s="41" t="str">
        <f t="shared" si="102"/>
        <v/>
      </c>
      <c r="W5916" s="41"/>
      <c r="X5916" s="41"/>
      <c r="Y5916" s="41"/>
      <c r="AJ5916" s="41"/>
    </row>
    <row r="5917" spans="22:36" x14ac:dyDescent="0.35">
      <c r="V5917" s="41" t="str">
        <f t="shared" si="102"/>
        <v/>
      </c>
      <c r="W5917" s="41"/>
      <c r="X5917" s="41"/>
      <c r="Y5917" s="41"/>
      <c r="AJ5917" s="41"/>
    </row>
    <row r="5918" spans="22:36" x14ac:dyDescent="0.35">
      <c r="V5918" s="41" t="str">
        <f t="shared" si="102"/>
        <v/>
      </c>
      <c r="W5918" s="41"/>
      <c r="X5918" s="41"/>
      <c r="Y5918" s="41"/>
      <c r="AJ5918" s="41"/>
    </row>
    <row r="5919" spans="22:36" x14ac:dyDescent="0.35">
      <c r="V5919" s="41" t="str">
        <f t="shared" si="102"/>
        <v/>
      </c>
      <c r="W5919" s="41"/>
      <c r="X5919" s="41"/>
      <c r="Y5919" s="41"/>
      <c r="AJ5919" s="41"/>
    </row>
    <row r="5920" spans="22:36" x14ac:dyDescent="0.35">
      <c r="V5920" s="41" t="str">
        <f t="shared" si="102"/>
        <v/>
      </c>
      <c r="W5920" s="41"/>
      <c r="X5920" s="41"/>
      <c r="Y5920" s="41"/>
      <c r="AJ5920" s="41"/>
    </row>
    <row r="5921" spans="22:36" x14ac:dyDescent="0.35">
      <c r="V5921" s="41" t="str">
        <f t="shared" si="102"/>
        <v/>
      </c>
      <c r="W5921" s="41"/>
      <c r="X5921" s="41"/>
      <c r="Y5921" s="41"/>
      <c r="AJ5921" s="41"/>
    </row>
    <row r="5922" spans="22:36" x14ac:dyDescent="0.35">
      <c r="V5922" s="41" t="str">
        <f t="shared" si="102"/>
        <v/>
      </c>
      <c r="W5922" s="41"/>
      <c r="X5922" s="41"/>
      <c r="Y5922" s="41"/>
      <c r="AJ5922" s="41"/>
    </row>
    <row r="5923" spans="22:36" x14ac:dyDescent="0.35">
      <c r="V5923" s="41" t="str">
        <f t="shared" si="102"/>
        <v/>
      </c>
      <c r="W5923" s="41"/>
      <c r="X5923" s="41"/>
      <c r="Y5923" s="41"/>
      <c r="AJ5923" s="41"/>
    </row>
    <row r="5924" spans="22:36" x14ac:dyDescent="0.35">
      <c r="V5924" s="41" t="str">
        <f t="shared" si="102"/>
        <v/>
      </c>
      <c r="W5924" s="41"/>
      <c r="X5924" s="41"/>
      <c r="Y5924" s="41"/>
      <c r="AJ5924" s="41"/>
    </row>
    <row r="5925" spans="22:36" x14ac:dyDescent="0.35">
      <c r="V5925" s="41" t="str">
        <f t="shared" si="102"/>
        <v/>
      </c>
      <c r="W5925" s="41"/>
      <c r="X5925" s="41"/>
      <c r="Y5925" s="41"/>
      <c r="AJ5925" s="41"/>
    </row>
    <row r="5926" spans="22:36" x14ac:dyDescent="0.35">
      <c r="V5926" s="41" t="str">
        <f t="shared" si="102"/>
        <v/>
      </c>
      <c r="W5926" s="41"/>
      <c r="X5926" s="41"/>
      <c r="Y5926" s="41"/>
      <c r="AJ5926" s="41"/>
    </row>
    <row r="5927" spans="22:36" x14ac:dyDescent="0.35">
      <c r="V5927" s="41" t="str">
        <f t="shared" si="102"/>
        <v/>
      </c>
      <c r="W5927" s="41"/>
      <c r="X5927" s="41"/>
      <c r="Y5927" s="41"/>
      <c r="AJ5927" s="41"/>
    </row>
    <row r="5928" spans="22:36" x14ac:dyDescent="0.35">
      <c r="V5928" s="41" t="str">
        <f t="shared" si="102"/>
        <v/>
      </c>
      <c r="W5928" s="41"/>
      <c r="X5928" s="41"/>
      <c r="Y5928" s="41"/>
      <c r="AJ5928" s="41"/>
    </row>
    <row r="5929" spans="22:36" x14ac:dyDescent="0.35">
      <c r="V5929" s="41" t="str">
        <f t="shared" si="102"/>
        <v/>
      </c>
      <c r="W5929" s="41"/>
      <c r="X5929" s="41"/>
      <c r="Y5929" s="41"/>
      <c r="AJ5929" s="41"/>
    </row>
    <row r="5930" spans="22:36" x14ac:dyDescent="0.35">
      <c r="V5930" s="41" t="str">
        <f t="shared" si="102"/>
        <v/>
      </c>
      <c r="W5930" s="41"/>
      <c r="X5930" s="41"/>
      <c r="Y5930" s="41"/>
      <c r="AJ5930" s="41"/>
    </row>
    <row r="5931" spans="22:36" x14ac:dyDescent="0.35">
      <c r="V5931" s="41" t="str">
        <f t="shared" si="102"/>
        <v/>
      </c>
      <c r="W5931" s="41"/>
      <c r="X5931" s="41"/>
      <c r="Y5931" s="41"/>
      <c r="AJ5931" s="41"/>
    </row>
    <row r="5932" spans="22:36" x14ac:dyDescent="0.35">
      <c r="V5932" s="41" t="str">
        <f t="shared" si="102"/>
        <v/>
      </c>
      <c r="W5932" s="41"/>
      <c r="X5932" s="41"/>
      <c r="Y5932" s="41"/>
      <c r="AJ5932" s="41"/>
    </row>
    <row r="5933" spans="22:36" x14ac:dyDescent="0.35">
      <c r="V5933" s="41" t="str">
        <f t="shared" si="102"/>
        <v/>
      </c>
      <c r="W5933" s="41"/>
      <c r="X5933" s="41"/>
      <c r="Y5933" s="41"/>
      <c r="AJ5933" s="41"/>
    </row>
    <row r="5934" spans="22:36" x14ac:dyDescent="0.35">
      <c r="V5934" s="41" t="str">
        <f t="shared" si="102"/>
        <v/>
      </c>
      <c r="W5934" s="41"/>
      <c r="X5934" s="41"/>
      <c r="Y5934" s="41"/>
      <c r="AJ5934" s="41"/>
    </row>
    <row r="5935" spans="22:36" x14ac:dyDescent="0.35">
      <c r="V5935" s="41" t="str">
        <f t="shared" si="102"/>
        <v/>
      </c>
      <c r="W5935" s="41"/>
      <c r="X5935" s="41"/>
      <c r="Y5935" s="41"/>
      <c r="AJ5935" s="41"/>
    </row>
    <row r="5936" spans="22:36" x14ac:dyDescent="0.35">
      <c r="V5936" s="41" t="str">
        <f t="shared" si="102"/>
        <v/>
      </c>
      <c r="W5936" s="41"/>
      <c r="X5936" s="41"/>
      <c r="Y5936" s="41"/>
      <c r="AJ5936" s="41"/>
    </row>
    <row r="5937" spans="22:36" x14ac:dyDescent="0.35">
      <c r="V5937" s="41" t="str">
        <f t="shared" si="102"/>
        <v/>
      </c>
      <c r="W5937" s="41"/>
      <c r="X5937" s="41"/>
      <c r="Y5937" s="41"/>
      <c r="AJ5937" s="41"/>
    </row>
    <row r="5938" spans="22:36" x14ac:dyDescent="0.35">
      <c r="V5938" s="41" t="str">
        <f t="shared" si="102"/>
        <v/>
      </c>
      <c r="W5938" s="41"/>
      <c r="X5938" s="41"/>
      <c r="Y5938" s="41"/>
      <c r="AJ5938" s="41"/>
    </row>
    <row r="5939" spans="22:36" x14ac:dyDescent="0.35">
      <c r="V5939" s="41" t="str">
        <f t="shared" si="102"/>
        <v/>
      </c>
      <c r="W5939" s="41"/>
      <c r="X5939" s="41"/>
      <c r="Y5939" s="41"/>
      <c r="AJ5939" s="41"/>
    </row>
    <row r="5940" spans="22:36" x14ac:dyDescent="0.35">
      <c r="V5940" s="41" t="str">
        <f t="shared" si="102"/>
        <v/>
      </c>
      <c r="W5940" s="41"/>
      <c r="X5940" s="41"/>
      <c r="Y5940" s="41"/>
      <c r="AJ5940" s="41"/>
    </row>
    <row r="5941" spans="22:36" x14ac:dyDescent="0.35">
      <c r="V5941" s="41" t="str">
        <f t="shared" si="102"/>
        <v/>
      </c>
      <c r="W5941" s="41"/>
      <c r="X5941" s="41"/>
      <c r="Y5941" s="41"/>
      <c r="AJ5941" s="41"/>
    </row>
    <row r="5942" spans="22:36" x14ac:dyDescent="0.35">
      <c r="V5942" s="41" t="str">
        <f t="shared" si="102"/>
        <v/>
      </c>
      <c r="W5942" s="41"/>
      <c r="X5942" s="41"/>
      <c r="Y5942" s="41"/>
      <c r="AJ5942" s="41"/>
    </row>
    <row r="5943" spans="22:36" x14ac:dyDescent="0.35">
      <c r="V5943" s="41" t="str">
        <f t="shared" si="102"/>
        <v/>
      </c>
      <c r="W5943" s="41"/>
      <c r="X5943" s="41"/>
      <c r="Y5943" s="41"/>
      <c r="AJ5943" s="41"/>
    </row>
    <row r="5944" spans="22:36" x14ac:dyDescent="0.35">
      <c r="V5944" s="41" t="str">
        <f t="shared" si="102"/>
        <v/>
      </c>
      <c r="W5944" s="41"/>
      <c r="X5944" s="41"/>
      <c r="Y5944" s="41"/>
      <c r="AJ5944" s="41"/>
    </row>
    <row r="5945" spans="22:36" x14ac:dyDescent="0.35">
      <c r="V5945" s="41" t="str">
        <f t="shared" si="102"/>
        <v/>
      </c>
      <c r="W5945" s="41"/>
      <c r="X5945" s="41"/>
      <c r="Y5945" s="41"/>
      <c r="AJ5945" s="41"/>
    </row>
    <row r="5946" spans="22:36" x14ac:dyDescent="0.35">
      <c r="V5946" s="41" t="str">
        <f t="shared" si="102"/>
        <v/>
      </c>
      <c r="W5946" s="41"/>
      <c r="X5946" s="41"/>
      <c r="Y5946" s="41"/>
      <c r="AJ5946" s="41"/>
    </row>
    <row r="5947" spans="22:36" x14ac:dyDescent="0.35">
      <c r="V5947" s="41" t="str">
        <f t="shared" si="102"/>
        <v/>
      </c>
      <c r="W5947" s="41"/>
      <c r="X5947" s="41"/>
      <c r="Y5947" s="41"/>
      <c r="AJ5947" s="41"/>
    </row>
    <row r="5948" spans="22:36" x14ac:dyDescent="0.35">
      <c r="V5948" s="41" t="str">
        <f t="shared" si="102"/>
        <v/>
      </c>
      <c r="W5948" s="41"/>
      <c r="X5948" s="41"/>
      <c r="Y5948" s="41"/>
      <c r="AJ5948" s="41"/>
    </row>
    <row r="5949" spans="22:36" x14ac:dyDescent="0.35">
      <c r="V5949" s="41" t="str">
        <f t="shared" si="102"/>
        <v/>
      </c>
      <c r="W5949" s="41"/>
      <c r="X5949" s="41"/>
      <c r="Y5949" s="41"/>
      <c r="AJ5949" s="41"/>
    </row>
    <row r="5950" spans="22:36" x14ac:dyDescent="0.35">
      <c r="V5950" s="41" t="str">
        <f t="shared" si="102"/>
        <v/>
      </c>
      <c r="W5950" s="41"/>
      <c r="X5950" s="41"/>
      <c r="Y5950" s="41"/>
      <c r="AJ5950" s="41"/>
    </row>
    <row r="5951" spans="22:36" x14ac:dyDescent="0.35">
      <c r="V5951" s="41" t="str">
        <f t="shared" si="102"/>
        <v/>
      </c>
      <c r="W5951" s="41"/>
      <c r="X5951" s="41"/>
      <c r="Y5951" s="41"/>
      <c r="AJ5951" s="41"/>
    </row>
    <row r="5952" spans="22:36" x14ac:dyDescent="0.35">
      <c r="V5952" s="41" t="str">
        <f t="shared" si="102"/>
        <v/>
      </c>
      <c r="W5952" s="41"/>
      <c r="X5952" s="41"/>
      <c r="Y5952" s="41"/>
      <c r="AJ5952" s="41"/>
    </row>
    <row r="5953" spans="22:36" x14ac:dyDescent="0.35">
      <c r="V5953" s="41" t="str">
        <f t="shared" si="102"/>
        <v/>
      </c>
      <c r="W5953" s="41"/>
      <c r="X5953" s="41"/>
      <c r="Y5953" s="41"/>
      <c r="AJ5953" s="41"/>
    </row>
    <row r="5954" spans="22:36" x14ac:dyDescent="0.35">
      <c r="V5954" s="41" t="str">
        <f t="shared" si="102"/>
        <v/>
      </c>
      <c r="W5954" s="41"/>
      <c r="X5954" s="41"/>
      <c r="Y5954" s="41"/>
      <c r="AJ5954" s="41"/>
    </row>
    <row r="5955" spans="22:36" x14ac:dyDescent="0.35">
      <c r="V5955" s="41" t="str">
        <f t="shared" si="102"/>
        <v/>
      </c>
      <c r="W5955" s="41"/>
      <c r="X5955" s="41"/>
      <c r="Y5955" s="41"/>
      <c r="AJ5955" s="41"/>
    </row>
    <row r="5956" spans="22:36" x14ac:dyDescent="0.35">
      <c r="V5956" s="41" t="str">
        <f t="shared" si="102"/>
        <v/>
      </c>
      <c r="W5956" s="41"/>
      <c r="X5956" s="41"/>
      <c r="Y5956" s="41"/>
      <c r="AJ5956" s="41"/>
    </row>
    <row r="5957" spans="22:36" x14ac:dyDescent="0.35">
      <c r="V5957" s="41" t="str">
        <f t="shared" si="102"/>
        <v/>
      </c>
      <c r="W5957" s="41"/>
      <c r="X5957" s="41"/>
      <c r="Y5957" s="41"/>
      <c r="AJ5957" s="41"/>
    </row>
    <row r="5958" spans="22:36" x14ac:dyDescent="0.35">
      <c r="V5958" s="41" t="str">
        <f t="shared" si="102"/>
        <v/>
      </c>
      <c r="W5958" s="41"/>
      <c r="X5958" s="41"/>
      <c r="Y5958" s="41"/>
      <c r="AJ5958" s="41"/>
    </row>
    <row r="5959" spans="22:36" x14ac:dyDescent="0.35">
      <c r="V5959" s="41" t="str">
        <f t="shared" si="102"/>
        <v/>
      </c>
      <c r="W5959" s="41"/>
      <c r="X5959" s="41"/>
      <c r="Y5959" s="41"/>
      <c r="AJ5959" s="41"/>
    </row>
    <row r="5960" spans="22:36" x14ac:dyDescent="0.35">
      <c r="V5960" s="41" t="str">
        <f t="shared" si="102"/>
        <v/>
      </c>
      <c r="W5960" s="41"/>
      <c r="X5960" s="41"/>
      <c r="Y5960" s="41"/>
      <c r="AJ5960" s="41"/>
    </row>
    <row r="5961" spans="22:36" x14ac:dyDescent="0.35">
      <c r="V5961" s="41" t="str">
        <f t="shared" si="102"/>
        <v/>
      </c>
      <c r="W5961" s="41"/>
      <c r="X5961" s="41"/>
      <c r="Y5961" s="41"/>
      <c r="AJ5961" s="41"/>
    </row>
    <row r="5962" spans="22:36" x14ac:dyDescent="0.35">
      <c r="V5962" s="41" t="str">
        <f t="shared" ref="V5962:V6025" si="103">IF(AND(E5961&lt;&gt;"",J5961&lt;&gt;"",K5961&lt;&gt;""),
IF(AND(E5961="Ducted",J5961&lt;10,K5961&lt;3.5),"ERROR: AEER must be greater than 3.5",
IF(AND(E5961="Ducted",J5961&gt;=10,J5961&lt;25,K5961&lt;3.4),"ERROR: AEER must be greater than 3.4",
IF(AND(E5961="Ducted",J5961&gt;=25,J5961&lt;=39,K5961&lt;3.4),"ERROR: AEER must be greater than 3.4",
IF(AND(E5961="Ducted",J5961&gt;39,J5961&lt;=65,K5961&lt;3.2),"ERROR: AEER must be greater than 3.2",
IF(AND(E5961="Non-ducted",J5961&lt;4,K5961&lt;4.1),"ERROR: AEER must be greater than 4.1",
IF(AND(E5961="Non-ducted",J5961&gt;=4,J5961&lt;7,K5961&lt;3.7),"ERROR: AEER must be greater than 3.7",
IF(AND(E5961="Non-ducted",J5961&gt;=7,J5961&lt;10,K5961&lt;3.7),"ERROR: AEER must be greater than 3.7",
IF(AND(E5961="Non-ducted",J5961&gt;=10,J5961&lt;=39,K5961&lt;3.6),"ERROR: AEER must be greater than 3.6",
IF(AND(E5961="Non-ducted",J5961&gt;39,J5961&lt;=65,K5961&lt;3.4),"ERROR: AEER must be greater than 3.4",""))))))))),"")</f>
        <v/>
      </c>
      <c r="W5962" s="41"/>
      <c r="X5962" s="41"/>
      <c r="Y5962" s="41"/>
      <c r="AJ5962" s="41"/>
    </row>
    <row r="5963" spans="22:36" x14ac:dyDescent="0.35">
      <c r="V5963" s="41" t="str">
        <f t="shared" si="103"/>
        <v/>
      </c>
      <c r="W5963" s="41"/>
      <c r="X5963" s="41"/>
      <c r="Y5963" s="41"/>
      <c r="AJ5963" s="41"/>
    </row>
    <row r="5964" spans="22:36" x14ac:dyDescent="0.35">
      <c r="V5964" s="41" t="str">
        <f t="shared" si="103"/>
        <v/>
      </c>
      <c r="W5964" s="41"/>
      <c r="X5964" s="41"/>
      <c r="Y5964" s="41"/>
      <c r="AJ5964" s="41"/>
    </row>
    <row r="5965" spans="22:36" x14ac:dyDescent="0.35">
      <c r="V5965" s="41" t="str">
        <f t="shared" si="103"/>
        <v/>
      </c>
      <c r="W5965" s="41"/>
      <c r="X5965" s="41"/>
      <c r="Y5965" s="41"/>
      <c r="AJ5965" s="41"/>
    </row>
    <row r="5966" spans="22:36" x14ac:dyDescent="0.35">
      <c r="V5966" s="41" t="str">
        <f t="shared" si="103"/>
        <v/>
      </c>
      <c r="W5966" s="41"/>
      <c r="X5966" s="41"/>
      <c r="Y5966" s="41"/>
      <c r="AJ5966" s="41"/>
    </row>
    <row r="5967" spans="22:36" x14ac:dyDescent="0.35">
      <c r="V5967" s="41" t="str">
        <f t="shared" si="103"/>
        <v/>
      </c>
      <c r="W5967" s="41"/>
      <c r="X5967" s="41"/>
      <c r="Y5967" s="41"/>
      <c r="AJ5967" s="41"/>
    </row>
    <row r="5968" spans="22:36" x14ac:dyDescent="0.35">
      <c r="V5968" s="41" t="str">
        <f t="shared" si="103"/>
        <v/>
      </c>
      <c r="W5968" s="41"/>
      <c r="X5968" s="41"/>
      <c r="Y5968" s="41"/>
      <c r="AJ5968" s="41"/>
    </row>
    <row r="5969" spans="22:36" x14ac:dyDescent="0.35">
      <c r="V5969" s="41" t="str">
        <f t="shared" si="103"/>
        <v/>
      </c>
      <c r="W5969" s="41"/>
      <c r="X5969" s="41"/>
      <c r="Y5969" s="41"/>
      <c r="AJ5969" s="41"/>
    </row>
    <row r="5970" spans="22:36" x14ac:dyDescent="0.35">
      <c r="V5970" s="41" t="str">
        <f t="shared" si="103"/>
        <v/>
      </c>
      <c r="W5970" s="41"/>
      <c r="X5970" s="41"/>
      <c r="Y5970" s="41"/>
      <c r="AJ5970" s="41"/>
    </row>
    <row r="5971" spans="22:36" x14ac:dyDescent="0.35">
      <c r="V5971" s="41" t="str">
        <f t="shared" si="103"/>
        <v/>
      </c>
      <c r="W5971" s="41"/>
      <c r="X5971" s="41"/>
      <c r="Y5971" s="41"/>
      <c r="AJ5971" s="41"/>
    </row>
    <row r="5972" spans="22:36" x14ac:dyDescent="0.35">
      <c r="V5972" s="41" t="str">
        <f t="shared" si="103"/>
        <v/>
      </c>
      <c r="W5972" s="41"/>
      <c r="X5972" s="41"/>
      <c r="Y5972" s="41"/>
      <c r="AJ5972" s="41"/>
    </row>
    <row r="5973" spans="22:36" x14ac:dyDescent="0.35">
      <c r="V5973" s="41" t="str">
        <f t="shared" si="103"/>
        <v/>
      </c>
      <c r="W5973" s="41"/>
      <c r="X5973" s="41"/>
      <c r="Y5973" s="41"/>
      <c r="AJ5973" s="41"/>
    </row>
    <row r="5974" spans="22:36" x14ac:dyDescent="0.35">
      <c r="V5974" s="41" t="str">
        <f t="shared" si="103"/>
        <v/>
      </c>
      <c r="W5974" s="41"/>
      <c r="X5974" s="41"/>
      <c r="Y5974" s="41"/>
      <c r="AJ5974" s="41"/>
    </row>
    <row r="5975" spans="22:36" x14ac:dyDescent="0.35">
      <c r="V5975" s="41" t="str">
        <f t="shared" si="103"/>
        <v/>
      </c>
      <c r="W5975" s="41"/>
      <c r="X5975" s="41"/>
      <c r="Y5975" s="41"/>
      <c r="AJ5975" s="41"/>
    </row>
    <row r="5976" spans="22:36" x14ac:dyDescent="0.35">
      <c r="V5976" s="41" t="str">
        <f t="shared" si="103"/>
        <v/>
      </c>
      <c r="W5976" s="41"/>
      <c r="X5976" s="41"/>
      <c r="Y5976" s="41"/>
      <c r="AJ5976" s="41"/>
    </row>
    <row r="5977" spans="22:36" x14ac:dyDescent="0.35">
      <c r="V5977" s="41" t="str">
        <f t="shared" si="103"/>
        <v/>
      </c>
      <c r="W5977" s="41"/>
      <c r="X5977" s="41"/>
      <c r="Y5977" s="41"/>
      <c r="AJ5977" s="41"/>
    </row>
    <row r="5978" spans="22:36" x14ac:dyDescent="0.35">
      <c r="V5978" s="41" t="str">
        <f t="shared" si="103"/>
        <v/>
      </c>
      <c r="W5978" s="41"/>
      <c r="X5978" s="41"/>
      <c r="Y5978" s="41"/>
      <c r="AJ5978" s="41"/>
    </row>
    <row r="5979" spans="22:36" x14ac:dyDescent="0.35">
      <c r="V5979" s="41" t="str">
        <f t="shared" si="103"/>
        <v/>
      </c>
      <c r="W5979" s="41"/>
      <c r="X5979" s="41"/>
      <c r="Y5979" s="41"/>
      <c r="AJ5979" s="41"/>
    </row>
    <row r="5980" spans="22:36" x14ac:dyDescent="0.35">
      <c r="V5980" s="41" t="str">
        <f t="shared" si="103"/>
        <v/>
      </c>
      <c r="W5980" s="41"/>
      <c r="X5980" s="41"/>
      <c r="Y5980" s="41"/>
      <c r="AJ5980" s="41"/>
    </row>
    <row r="5981" spans="22:36" x14ac:dyDescent="0.35">
      <c r="V5981" s="41" t="str">
        <f t="shared" si="103"/>
        <v/>
      </c>
      <c r="W5981" s="41"/>
      <c r="X5981" s="41"/>
      <c r="Y5981" s="41"/>
      <c r="AJ5981" s="41"/>
    </row>
    <row r="5982" spans="22:36" x14ac:dyDescent="0.35">
      <c r="V5982" s="41" t="str">
        <f t="shared" si="103"/>
        <v/>
      </c>
      <c r="W5982" s="41"/>
      <c r="X5982" s="41"/>
      <c r="Y5982" s="41"/>
      <c r="AJ5982" s="41"/>
    </row>
    <row r="5983" spans="22:36" x14ac:dyDescent="0.35">
      <c r="V5983" s="41" t="str">
        <f t="shared" si="103"/>
        <v/>
      </c>
      <c r="W5983" s="41"/>
      <c r="X5983" s="41"/>
      <c r="Y5983" s="41"/>
      <c r="AJ5983" s="41"/>
    </row>
    <row r="5984" spans="22:36" x14ac:dyDescent="0.35">
      <c r="V5984" s="41" t="str">
        <f t="shared" si="103"/>
        <v/>
      </c>
      <c r="W5984" s="41"/>
      <c r="X5984" s="41"/>
      <c r="Y5984" s="41"/>
      <c r="AJ5984" s="41"/>
    </row>
    <row r="5985" spans="22:36" x14ac:dyDescent="0.35">
      <c r="V5985" s="41" t="str">
        <f t="shared" si="103"/>
        <v/>
      </c>
      <c r="W5985" s="41"/>
      <c r="X5985" s="41"/>
      <c r="Y5985" s="41"/>
      <c r="AJ5985" s="41"/>
    </row>
    <row r="5986" spans="22:36" x14ac:dyDescent="0.35">
      <c r="V5986" s="41" t="str">
        <f t="shared" si="103"/>
        <v/>
      </c>
      <c r="W5986" s="41"/>
      <c r="X5986" s="41"/>
      <c r="Y5986" s="41"/>
      <c r="AJ5986" s="41"/>
    </row>
    <row r="5987" spans="22:36" x14ac:dyDescent="0.35">
      <c r="V5987" s="41" t="str">
        <f t="shared" si="103"/>
        <v/>
      </c>
      <c r="W5987" s="41"/>
      <c r="X5987" s="41"/>
      <c r="Y5987" s="41"/>
      <c r="AJ5987" s="41"/>
    </row>
    <row r="5988" spans="22:36" x14ac:dyDescent="0.35">
      <c r="V5988" s="41" t="str">
        <f t="shared" si="103"/>
        <v/>
      </c>
      <c r="W5988" s="41"/>
      <c r="X5988" s="41"/>
      <c r="Y5988" s="41"/>
      <c r="AJ5988" s="41"/>
    </row>
    <row r="5989" spans="22:36" x14ac:dyDescent="0.35">
      <c r="V5989" s="41" t="str">
        <f t="shared" si="103"/>
        <v/>
      </c>
      <c r="W5989" s="41"/>
      <c r="X5989" s="41"/>
      <c r="Y5989" s="41"/>
      <c r="AJ5989" s="41"/>
    </row>
    <row r="5990" spans="22:36" x14ac:dyDescent="0.35">
      <c r="V5990" s="41" t="str">
        <f t="shared" si="103"/>
        <v/>
      </c>
      <c r="W5990" s="41"/>
      <c r="X5990" s="41"/>
      <c r="Y5990" s="41"/>
      <c r="AJ5990" s="41"/>
    </row>
    <row r="5991" spans="22:36" x14ac:dyDescent="0.35">
      <c r="V5991" s="41" t="str">
        <f t="shared" si="103"/>
        <v/>
      </c>
      <c r="W5991" s="41"/>
      <c r="X5991" s="41"/>
      <c r="Y5991" s="41"/>
      <c r="AJ5991" s="41"/>
    </row>
    <row r="5992" spans="22:36" x14ac:dyDescent="0.35">
      <c r="V5992" s="41" t="str">
        <f t="shared" si="103"/>
        <v/>
      </c>
      <c r="W5992" s="41"/>
      <c r="X5992" s="41"/>
      <c r="Y5992" s="41"/>
      <c r="AJ5992" s="41"/>
    </row>
    <row r="5993" spans="22:36" x14ac:dyDescent="0.35">
      <c r="V5993" s="41" t="str">
        <f t="shared" si="103"/>
        <v/>
      </c>
      <c r="W5993" s="41"/>
      <c r="X5993" s="41"/>
      <c r="Y5993" s="41"/>
      <c r="AJ5993" s="41"/>
    </row>
    <row r="5994" spans="22:36" x14ac:dyDescent="0.35">
      <c r="V5994" s="41" t="str">
        <f t="shared" si="103"/>
        <v/>
      </c>
      <c r="W5994" s="41"/>
      <c r="X5994" s="41"/>
      <c r="Y5994" s="41"/>
      <c r="AJ5994" s="41"/>
    </row>
    <row r="5995" spans="22:36" x14ac:dyDescent="0.35">
      <c r="V5995" s="41" t="str">
        <f t="shared" si="103"/>
        <v/>
      </c>
      <c r="W5995" s="41"/>
      <c r="X5995" s="41"/>
      <c r="Y5995" s="41"/>
      <c r="AJ5995" s="41"/>
    </row>
    <row r="5996" spans="22:36" x14ac:dyDescent="0.35">
      <c r="V5996" s="41" t="str">
        <f t="shared" si="103"/>
        <v/>
      </c>
      <c r="W5996" s="41"/>
      <c r="X5996" s="41"/>
      <c r="Y5996" s="41"/>
      <c r="AJ5996" s="41"/>
    </row>
    <row r="5997" spans="22:36" x14ac:dyDescent="0.35">
      <c r="V5997" s="41" t="str">
        <f t="shared" si="103"/>
        <v/>
      </c>
      <c r="W5997" s="41"/>
      <c r="X5997" s="41"/>
      <c r="Y5997" s="41"/>
      <c r="AJ5997" s="41"/>
    </row>
    <row r="5998" spans="22:36" x14ac:dyDescent="0.35">
      <c r="V5998" s="41" t="str">
        <f t="shared" si="103"/>
        <v/>
      </c>
      <c r="W5998" s="41"/>
      <c r="X5998" s="41"/>
      <c r="Y5998" s="41"/>
      <c r="AJ5998" s="41"/>
    </row>
    <row r="5999" spans="22:36" x14ac:dyDescent="0.35">
      <c r="V5999" s="41" t="str">
        <f t="shared" si="103"/>
        <v/>
      </c>
      <c r="W5999" s="41"/>
      <c r="X5999" s="41"/>
      <c r="Y5999" s="41"/>
      <c r="AJ5999" s="41"/>
    </row>
    <row r="6000" spans="22:36" x14ac:dyDescent="0.35">
      <c r="V6000" s="41" t="str">
        <f t="shared" si="103"/>
        <v/>
      </c>
      <c r="W6000" s="41"/>
      <c r="X6000" s="41"/>
      <c r="Y6000" s="41"/>
      <c r="AJ6000" s="41"/>
    </row>
    <row r="6001" spans="22:36" x14ac:dyDescent="0.35">
      <c r="V6001" s="41" t="str">
        <f t="shared" si="103"/>
        <v/>
      </c>
      <c r="W6001" s="41"/>
      <c r="X6001" s="41"/>
      <c r="Y6001" s="41"/>
      <c r="AJ6001" s="41"/>
    </row>
    <row r="6002" spans="22:36" x14ac:dyDescent="0.35">
      <c r="V6002" s="41" t="str">
        <f t="shared" si="103"/>
        <v/>
      </c>
      <c r="W6002" s="41"/>
      <c r="X6002" s="41"/>
      <c r="Y6002" s="41"/>
      <c r="AJ6002" s="41"/>
    </row>
    <row r="6003" spans="22:36" x14ac:dyDescent="0.35">
      <c r="V6003" s="41" t="str">
        <f t="shared" si="103"/>
        <v/>
      </c>
      <c r="W6003" s="41"/>
      <c r="X6003" s="41"/>
      <c r="Y6003" s="41"/>
      <c r="AJ6003" s="41"/>
    </row>
    <row r="6004" spans="22:36" x14ac:dyDescent="0.35">
      <c r="V6004" s="41" t="str">
        <f t="shared" si="103"/>
        <v/>
      </c>
      <c r="W6004" s="41"/>
      <c r="X6004" s="41"/>
      <c r="Y6004" s="41"/>
      <c r="AJ6004" s="41"/>
    </row>
    <row r="6005" spans="22:36" x14ac:dyDescent="0.35">
      <c r="V6005" s="41" t="str">
        <f t="shared" si="103"/>
        <v/>
      </c>
      <c r="W6005" s="41"/>
      <c r="X6005" s="41"/>
      <c r="Y6005" s="41"/>
      <c r="AJ6005" s="41"/>
    </row>
    <row r="6006" spans="22:36" x14ac:dyDescent="0.35">
      <c r="V6006" s="41" t="str">
        <f t="shared" si="103"/>
        <v/>
      </c>
      <c r="W6006" s="41"/>
      <c r="X6006" s="41"/>
      <c r="Y6006" s="41"/>
      <c r="AJ6006" s="41"/>
    </row>
    <row r="6007" spans="22:36" x14ac:dyDescent="0.35">
      <c r="V6007" s="41" t="str">
        <f t="shared" si="103"/>
        <v/>
      </c>
      <c r="W6007" s="41"/>
      <c r="X6007" s="41"/>
      <c r="Y6007" s="41"/>
      <c r="AJ6007" s="41"/>
    </row>
    <row r="6008" spans="22:36" x14ac:dyDescent="0.35">
      <c r="V6008" s="41" t="str">
        <f t="shared" si="103"/>
        <v/>
      </c>
      <c r="W6008" s="41"/>
      <c r="X6008" s="41"/>
      <c r="Y6008" s="41"/>
      <c r="AJ6008" s="41"/>
    </row>
    <row r="6009" spans="22:36" x14ac:dyDescent="0.35">
      <c r="V6009" s="41" t="str">
        <f t="shared" si="103"/>
        <v/>
      </c>
      <c r="W6009" s="41"/>
      <c r="X6009" s="41"/>
      <c r="Y6009" s="41"/>
      <c r="AJ6009" s="41"/>
    </row>
    <row r="6010" spans="22:36" x14ac:dyDescent="0.35">
      <c r="V6010" s="41" t="str">
        <f t="shared" si="103"/>
        <v/>
      </c>
      <c r="W6010" s="41"/>
      <c r="X6010" s="41"/>
      <c r="Y6010" s="41"/>
      <c r="AJ6010" s="41"/>
    </row>
    <row r="6011" spans="22:36" x14ac:dyDescent="0.35">
      <c r="V6011" s="41" t="str">
        <f t="shared" si="103"/>
        <v/>
      </c>
      <c r="W6011" s="41"/>
      <c r="X6011" s="41"/>
      <c r="Y6011" s="41"/>
      <c r="AJ6011" s="41"/>
    </row>
    <row r="6012" spans="22:36" x14ac:dyDescent="0.35">
      <c r="V6012" s="41" t="str">
        <f t="shared" si="103"/>
        <v/>
      </c>
      <c r="W6012" s="41"/>
      <c r="X6012" s="41"/>
      <c r="Y6012" s="41"/>
      <c r="AJ6012" s="41"/>
    </row>
    <row r="6013" spans="22:36" x14ac:dyDescent="0.35">
      <c r="V6013" s="41" t="str">
        <f t="shared" si="103"/>
        <v/>
      </c>
      <c r="W6013" s="41"/>
      <c r="X6013" s="41"/>
      <c r="Y6013" s="41"/>
      <c r="AJ6013" s="41"/>
    </row>
    <row r="6014" spans="22:36" x14ac:dyDescent="0.35">
      <c r="V6014" s="41" t="str">
        <f t="shared" si="103"/>
        <v/>
      </c>
      <c r="W6014" s="41"/>
      <c r="X6014" s="41"/>
      <c r="Y6014" s="41"/>
      <c r="AJ6014" s="41"/>
    </row>
    <row r="6015" spans="22:36" x14ac:dyDescent="0.35">
      <c r="V6015" s="41" t="str">
        <f t="shared" si="103"/>
        <v/>
      </c>
      <c r="W6015" s="41"/>
      <c r="X6015" s="41"/>
      <c r="Y6015" s="41"/>
      <c r="AJ6015" s="41"/>
    </row>
    <row r="6016" spans="22:36" x14ac:dyDescent="0.35">
      <c r="V6016" s="41" t="str">
        <f t="shared" si="103"/>
        <v/>
      </c>
      <c r="W6016" s="41"/>
      <c r="X6016" s="41"/>
      <c r="Y6016" s="41"/>
      <c r="AJ6016" s="41"/>
    </row>
    <row r="6017" spans="22:36" x14ac:dyDescent="0.35">
      <c r="V6017" s="41" t="str">
        <f t="shared" si="103"/>
        <v/>
      </c>
      <c r="W6017" s="41"/>
      <c r="X6017" s="41"/>
      <c r="Y6017" s="41"/>
      <c r="AJ6017" s="41"/>
    </row>
    <row r="6018" spans="22:36" x14ac:dyDescent="0.35">
      <c r="V6018" s="41" t="str">
        <f t="shared" si="103"/>
        <v/>
      </c>
      <c r="W6018" s="41"/>
      <c r="X6018" s="41"/>
      <c r="Y6018" s="41"/>
      <c r="AJ6018" s="41"/>
    </row>
    <row r="6019" spans="22:36" x14ac:dyDescent="0.35">
      <c r="V6019" s="41" t="str">
        <f t="shared" si="103"/>
        <v/>
      </c>
      <c r="W6019" s="41"/>
      <c r="X6019" s="41"/>
      <c r="Y6019" s="41"/>
      <c r="AJ6019" s="41"/>
    </row>
    <row r="6020" spans="22:36" x14ac:dyDescent="0.35">
      <c r="V6020" s="41" t="str">
        <f t="shared" si="103"/>
        <v/>
      </c>
      <c r="W6020" s="41"/>
      <c r="X6020" s="41"/>
      <c r="Y6020" s="41"/>
      <c r="AJ6020" s="41"/>
    </row>
    <row r="6021" spans="22:36" x14ac:dyDescent="0.35">
      <c r="V6021" s="41" t="str">
        <f t="shared" si="103"/>
        <v/>
      </c>
      <c r="W6021" s="41"/>
      <c r="X6021" s="41"/>
      <c r="Y6021" s="41"/>
      <c r="AJ6021" s="41"/>
    </row>
    <row r="6022" spans="22:36" x14ac:dyDescent="0.35">
      <c r="V6022" s="41" t="str">
        <f t="shared" si="103"/>
        <v/>
      </c>
      <c r="W6022" s="41"/>
      <c r="X6022" s="41"/>
      <c r="Y6022" s="41"/>
      <c r="AJ6022" s="41"/>
    </row>
    <row r="6023" spans="22:36" x14ac:dyDescent="0.35">
      <c r="V6023" s="41" t="str">
        <f t="shared" si="103"/>
        <v/>
      </c>
      <c r="W6023" s="41"/>
      <c r="X6023" s="41"/>
      <c r="Y6023" s="41"/>
      <c r="AJ6023" s="41"/>
    </row>
    <row r="6024" spans="22:36" x14ac:dyDescent="0.35">
      <c r="V6024" s="41" t="str">
        <f t="shared" si="103"/>
        <v/>
      </c>
      <c r="W6024" s="41"/>
      <c r="X6024" s="41"/>
      <c r="Y6024" s="41"/>
      <c r="AJ6024" s="41"/>
    </row>
    <row r="6025" spans="22:36" x14ac:dyDescent="0.35">
      <c r="V6025" s="41" t="str">
        <f t="shared" si="103"/>
        <v/>
      </c>
      <c r="W6025" s="41"/>
      <c r="X6025" s="41"/>
      <c r="Y6025" s="41"/>
      <c r="AJ6025" s="41"/>
    </row>
    <row r="6026" spans="22:36" x14ac:dyDescent="0.35">
      <c r="V6026" s="41" t="str">
        <f t="shared" ref="V6026:V6089" si="104">IF(AND(E6025&lt;&gt;"",J6025&lt;&gt;"",K6025&lt;&gt;""),
IF(AND(E6025="Ducted",J6025&lt;10,K6025&lt;3.5),"ERROR: AEER must be greater than 3.5",
IF(AND(E6025="Ducted",J6025&gt;=10,J6025&lt;25,K6025&lt;3.4),"ERROR: AEER must be greater than 3.4",
IF(AND(E6025="Ducted",J6025&gt;=25,J6025&lt;=39,K6025&lt;3.4),"ERROR: AEER must be greater than 3.4",
IF(AND(E6025="Ducted",J6025&gt;39,J6025&lt;=65,K6025&lt;3.2),"ERROR: AEER must be greater than 3.2",
IF(AND(E6025="Non-ducted",J6025&lt;4,K6025&lt;4.1),"ERROR: AEER must be greater than 4.1",
IF(AND(E6025="Non-ducted",J6025&gt;=4,J6025&lt;7,K6025&lt;3.7),"ERROR: AEER must be greater than 3.7",
IF(AND(E6025="Non-ducted",J6025&gt;=7,J6025&lt;10,K6025&lt;3.7),"ERROR: AEER must be greater than 3.7",
IF(AND(E6025="Non-ducted",J6025&gt;=10,J6025&lt;=39,K6025&lt;3.6),"ERROR: AEER must be greater than 3.6",
IF(AND(E6025="Non-ducted",J6025&gt;39,J6025&lt;=65,K6025&lt;3.4),"ERROR: AEER must be greater than 3.4",""))))))))),"")</f>
        <v/>
      </c>
      <c r="W6026" s="41"/>
      <c r="X6026" s="41"/>
      <c r="Y6026" s="41"/>
      <c r="AJ6026" s="41"/>
    </row>
    <row r="6027" spans="22:36" x14ac:dyDescent="0.35">
      <c r="V6027" s="41" t="str">
        <f t="shared" si="104"/>
        <v/>
      </c>
      <c r="W6027" s="41"/>
      <c r="X6027" s="41"/>
      <c r="Y6027" s="41"/>
      <c r="AJ6027" s="41"/>
    </row>
    <row r="6028" spans="22:36" x14ac:dyDescent="0.35">
      <c r="V6028" s="41" t="str">
        <f t="shared" si="104"/>
        <v/>
      </c>
      <c r="W6028" s="41"/>
      <c r="X6028" s="41"/>
      <c r="Y6028" s="41"/>
      <c r="AJ6028" s="41"/>
    </row>
    <row r="6029" spans="22:36" x14ac:dyDescent="0.35">
      <c r="V6029" s="41" t="str">
        <f t="shared" si="104"/>
        <v/>
      </c>
      <c r="W6029" s="41"/>
      <c r="X6029" s="41"/>
      <c r="Y6029" s="41"/>
      <c r="AJ6029" s="41"/>
    </row>
    <row r="6030" spans="22:36" x14ac:dyDescent="0.35">
      <c r="V6030" s="41" t="str">
        <f t="shared" si="104"/>
        <v/>
      </c>
      <c r="W6030" s="41"/>
      <c r="X6030" s="41"/>
      <c r="Y6030" s="41"/>
      <c r="AJ6030" s="41"/>
    </row>
    <row r="6031" spans="22:36" x14ac:dyDescent="0.35">
      <c r="V6031" s="41" t="str">
        <f t="shared" si="104"/>
        <v/>
      </c>
      <c r="W6031" s="41"/>
      <c r="X6031" s="41"/>
      <c r="Y6031" s="41"/>
      <c r="AJ6031" s="41"/>
    </row>
    <row r="6032" spans="22:36" x14ac:dyDescent="0.35">
      <c r="V6032" s="41" t="str">
        <f t="shared" si="104"/>
        <v/>
      </c>
      <c r="W6032" s="41"/>
      <c r="X6032" s="41"/>
      <c r="Y6032" s="41"/>
      <c r="AJ6032" s="41"/>
    </row>
    <row r="6033" spans="22:36" x14ac:dyDescent="0.35">
      <c r="V6033" s="41" t="str">
        <f t="shared" si="104"/>
        <v/>
      </c>
      <c r="W6033" s="41"/>
      <c r="X6033" s="41"/>
      <c r="Y6033" s="41"/>
      <c r="AJ6033" s="41"/>
    </row>
    <row r="6034" spans="22:36" x14ac:dyDescent="0.35">
      <c r="V6034" s="41" t="str">
        <f t="shared" si="104"/>
        <v/>
      </c>
      <c r="W6034" s="41"/>
      <c r="X6034" s="41"/>
      <c r="Y6034" s="41"/>
      <c r="AJ6034" s="41"/>
    </row>
    <row r="6035" spans="22:36" x14ac:dyDescent="0.35">
      <c r="V6035" s="41" t="str">
        <f t="shared" si="104"/>
        <v/>
      </c>
      <c r="W6035" s="41"/>
      <c r="X6035" s="41"/>
      <c r="Y6035" s="41"/>
      <c r="AJ6035" s="41"/>
    </row>
    <row r="6036" spans="22:36" x14ac:dyDescent="0.35">
      <c r="V6036" s="41" t="str">
        <f t="shared" si="104"/>
        <v/>
      </c>
      <c r="W6036" s="41"/>
      <c r="X6036" s="41"/>
      <c r="Y6036" s="41"/>
      <c r="AJ6036" s="41"/>
    </row>
    <row r="6037" spans="22:36" x14ac:dyDescent="0.35">
      <c r="V6037" s="41" t="str">
        <f t="shared" si="104"/>
        <v/>
      </c>
      <c r="W6037" s="41"/>
      <c r="X6037" s="41"/>
      <c r="Y6037" s="41"/>
      <c r="AJ6037" s="41"/>
    </row>
    <row r="6038" spans="22:36" x14ac:dyDescent="0.35">
      <c r="V6038" s="41" t="str">
        <f t="shared" si="104"/>
        <v/>
      </c>
      <c r="W6038" s="41"/>
      <c r="X6038" s="41"/>
      <c r="Y6038" s="41"/>
      <c r="AJ6038" s="41"/>
    </row>
    <row r="6039" spans="22:36" x14ac:dyDescent="0.35">
      <c r="V6039" s="41" t="str">
        <f t="shared" si="104"/>
        <v/>
      </c>
      <c r="W6039" s="41"/>
      <c r="X6039" s="41"/>
      <c r="Y6039" s="41"/>
      <c r="AJ6039" s="41"/>
    </row>
    <row r="6040" spans="22:36" x14ac:dyDescent="0.35">
      <c r="V6040" s="41" t="str">
        <f t="shared" si="104"/>
        <v/>
      </c>
      <c r="W6040" s="41"/>
      <c r="X6040" s="41"/>
      <c r="Y6040" s="41"/>
      <c r="AJ6040" s="41"/>
    </row>
    <row r="6041" spans="22:36" x14ac:dyDescent="0.35">
      <c r="V6041" s="41" t="str">
        <f t="shared" si="104"/>
        <v/>
      </c>
      <c r="W6041" s="41"/>
      <c r="X6041" s="41"/>
      <c r="Y6041" s="41"/>
      <c r="AJ6041" s="41"/>
    </row>
    <row r="6042" spans="22:36" x14ac:dyDescent="0.35">
      <c r="V6042" s="41" t="str">
        <f t="shared" si="104"/>
        <v/>
      </c>
      <c r="W6042" s="41"/>
      <c r="X6042" s="41"/>
      <c r="Y6042" s="41"/>
      <c r="AJ6042" s="41"/>
    </row>
    <row r="6043" spans="22:36" x14ac:dyDescent="0.35">
      <c r="V6043" s="41" t="str">
        <f t="shared" si="104"/>
        <v/>
      </c>
      <c r="W6043" s="41"/>
      <c r="X6043" s="41"/>
      <c r="Y6043" s="41"/>
      <c r="AJ6043" s="41"/>
    </row>
    <row r="6044" spans="22:36" x14ac:dyDescent="0.35">
      <c r="V6044" s="41" t="str">
        <f t="shared" si="104"/>
        <v/>
      </c>
      <c r="W6044" s="41"/>
      <c r="X6044" s="41"/>
      <c r="Y6044" s="41"/>
      <c r="AJ6044" s="41"/>
    </row>
    <row r="6045" spans="22:36" x14ac:dyDescent="0.35">
      <c r="V6045" s="41" t="str">
        <f t="shared" si="104"/>
        <v/>
      </c>
      <c r="W6045" s="41"/>
      <c r="X6045" s="41"/>
      <c r="Y6045" s="41"/>
      <c r="AJ6045" s="41"/>
    </row>
    <row r="6046" spans="22:36" x14ac:dyDescent="0.35">
      <c r="V6046" s="41" t="str">
        <f t="shared" si="104"/>
        <v/>
      </c>
      <c r="W6046" s="41"/>
      <c r="X6046" s="41"/>
      <c r="Y6046" s="41"/>
      <c r="AJ6046" s="41"/>
    </row>
    <row r="6047" spans="22:36" x14ac:dyDescent="0.35">
      <c r="V6047" s="41" t="str">
        <f t="shared" si="104"/>
        <v/>
      </c>
      <c r="W6047" s="41"/>
      <c r="X6047" s="41"/>
      <c r="Y6047" s="41"/>
      <c r="AJ6047" s="41"/>
    </row>
    <row r="6048" spans="22:36" x14ac:dyDescent="0.35">
      <c r="V6048" s="41" t="str">
        <f t="shared" si="104"/>
        <v/>
      </c>
      <c r="W6048" s="41"/>
      <c r="X6048" s="41"/>
      <c r="Y6048" s="41"/>
      <c r="AJ6048" s="41"/>
    </row>
    <row r="6049" spans="22:36" x14ac:dyDescent="0.35">
      <c r="V6049" s="41" t="str">
        <f t="shared" si="104"/>
        <v/>
      </c>
      <c r="W6049" s="41"/>
      <c r="X6049" s="41"/>
      <c r="Y6049" s="41"/>
      <c r="AJ6049" s="41"/>
    </row>
    <row r="6050" spans="22:36" x14ac:dyDescent="0.35">
      <c r="V6050" s="41" t="str">
        <f t="shared" si="104"/>
        <v/>
      </c>
      <c r="W6050" s="41"/>
      <c r="X6050" s="41"/>
      <c r="Y6050" s="41"/>
      <c r="AJ6050" s="41"/>
    </row>
    <row r="6051" spans="22:36" x14ac:dyDescent="0.35">
      <c r="V6051" s="41" t="str">
        <f t="shared" si="104"/>
        <v/>
      </c>
      <c r="W6051" s="41"/>
      <c r="X6051" s="41"/>
      <c r="Y6051" s="41"/>
      <c r="AJ6051" s="41"/>
    </row>
    <row r="6052" spans="22:36" x14ac:dyDescent="0.35">
      <c r="V6052" s="41" t="str">
        <f t="shared" si="104"/>
        <v/>
      </c>
      <c r="W6052" s="41"/>
      <c r="X6052" s="41"/>
      <c r="Y6052" s="41"/>
      <c r="AJ6052" s="41"/>
    </row>
    <row r="6053" spans="22:36" x14ac:dyDescent="0.35">
      <c r="V6053" s="41" t="str">
        <f t="shared" si="104"/>
        <v/>
      </c>
      <c r="W6053" s="41"/>
      <c r="X6053" s="41"/>
      <c r="Y6053" s="41"/>
      <c r="AJ6053" s="41"/>
    </row>
    <row r="6054" spans="22:36" x14ac:dyDescent="0.35">
      <c r="V6054" s="41" t="str">
        <f t="shared" si="104"/>
        <v/>
      </c>
      <c r="W6054" s="41"/>
      <c r="X6054" s="41"/>
      <c r="Y6054" s="41"/>
      <c r="AJ6054" s="41"/>
    </row>
    <row r="6055" spans="22:36" x14ac:dyDescent="0.35">
      <c r="V6055" s="41" t="str">
        <f t="shared" si="104"/>
        <v/>
      </c>
      <c r="W6055" s="41"/>
      <c r="X6055" s="41"/>
      <c r="Y6055" s="41"/>
      <c r="AJ6055" s="41"/>
    </row>
    <row r="6056" spans="22:36" x14ac:dyDescent="0.35">
      <c r="V6056" s="41" t="str">
        <f t="shared" si="104"/>
        <v/>
      </c>
      <c r="W6056" s="41"/>
      <c r="X6056" s="41"/>
      <c r="Y6056" s="41"/>
      <c r="AJ6056" s="41"/>
    </row>
    <row r="6057" spans="22:36" x14ac:dyDescent="0.35">
      <c r="V6057" s="41" t="str">
        <f t="shared" si="104"/>
        <v/>
      </c>
      <c r="W6057" s="41"/>
      <c r="X6057" s="41"/>
      <c r="Y6057" s="41"/>
      <c r="AJ6057" s="41"/>
    </row>
    <row r="6058" spans="22:36" x14ac:dyDescent="0.35">
      <c r="V6058" s="41" t="str">
        <f t="shared" si="104"/>
        <v/>
      </c>
      <c r="W6058" s="41"/>
      <c r="X6058" s="41"/>
      <c r="Y6058" s="41"/>
      <c r="AJ6058" s="41"/>
    </row>
    <row r="6059" spans="22:36" x14ac:dyDescent="0.35">
      <c r="V6059" s="41" t="str">
        <f t="shared" si="104"/>
        <v/>
      </c>
      <c r="W6059" s="41"/>
      <c r="X6059" s="41"/>
      <c r="Y6059" s="41"/>
      <c r="AJ6059" s="41"/>
    </row>
    <row r="6060" spans="22:36" x14ac:dyDescent="0.35">
      <c r="V6060" s="41" t="str">
        <f t="shared" si="104"/>
        <v/>
      </c>
      <c r="W6060" s="41"/>
      <c r="X6060" s="41"/>
      <c r="Y6060" s="41"/>
      <c r="AJ6060" s="41"/>
    </row>
    <row r="6061" spans="22:36" x14ac:dyDescent="0.35">
      <c r="V6061" s="41" t="str">
        <f t="shared" si="104"/>
        <v/>
      </c>
      <c r="W6061" s="41"/>
      <c r="X6061" s="41"/>
      <c r="Y6061" s="41"/>
      <c r="AJ6061" s="41"/>
    </row>
    <row r="6062" spans="22:36" x14ac:dyDescent="0.35">
      <c r="V6062" s="41" t="str">
        <f t="shared" si="104"/>
        <v/>
      </c>
      <c r="W6062" s="41"/>
      <c r="X6062" s="41"/>
      <c r="Y6062" s="41"/>
      <c r="AJ6062" s="41"/>
    </row>
    <row r="6063" spans="22:36" x14ac:dyDescent="0.35">
      <c r="V6063" s="41" t="str">
        <f t="shared" si="104"/>
        <v/>
      </c>
      <c r="W6063" s="41"/>
      <c r="X6063" s="41"/>
      <c r="Y6063" s="41"/>
      <c r="AJ6063" s="41"/>
    </row>
    <row r="6064" spans="22:36" x14ac:dyDescent="0.35">
      <c r="V6064" s="41" t="str">
        <f t="shared" si="104"/>
        <v/>
      </c>
      <c r="W6064" s="41"/>
      <c r="X6064" s="41"/>
      <c r="Y6064" s="41"/>
      <c r="AJ6064" s="41"/>
    </row>
    <row r="6065" spans="22:36" x14ac:dyDescent="0.35">
      <c r="V6065" s="41" t="str">
        <f t="shared" si="104"/>
        <v/>
      </c>
      <c r="W6065" s="41"/>
      <c r="X6065" s="41"/>
      <c r="Y6065" s="41"/>
      <c r="AJ6065" s="41"/>
    </row>
    <row r="6066" spans="22:36" x14ac:dyDescent="0.35">
      <c r="V6066" s="41" t="str">
        <f t="shared" si="104"/>
        <v/>
      </c>
      <c r="W6066" s="41"/>
      <c r="X6066" s="41"/>
      <c r="Y6066" s="41"/>
      <c r="AJ6066" s="41"/>
    </row>
    <row r="6067" spans="22:36" x14ac:dyDescent="0.35">
      <c r="V6067" s="41" t="str">
        <f t="shared" si="104"/>
        <v/>
      </c>
      <c r="W6067" s="41"/>
      <c r="X6067" s="41"/>
      <c r="Y6067" s="41"/>
      <c r="AJ6067" s="41"/>
    </row>
    <row r="6068" spans="22:36" x14ac:dyDescent="0.35">
      <c r="V6068" s="41" t="str">
        <f t="shared" si="104"/>
        <v/>
      </c>
      <c r="W6068" s="41"/>
      <c r="X6068" s="41"/>
      <c r="Y6068" s="41"/>
      <c r="AJ6068" s="41"/>
    </row>
    <row r="6069" spans="22:36" x14ac:dyDescent="0.35">
      <c r="V6069" s="41" t="str">
        <f t="shared" si="104"/>
        <v/>
      </c>
      <c r="W6069" s="41"/>
      <c r="X6069" s="41"/>
      <c r="Y6069" s="41"/>
      <c r="AJ6069" s="41"/>
    </row>
    <row r="6070" spans="22:36" x14ac:dyDescent="0.35">
      <c r="V6070" s="41" t="str">
        <f t="shared" si="104"/>
        <v/>
      </c>
      <c r="W6070" s="41"/>
      <c r="X6070" s="41"/>
      <c r="Y6070" s="41"/>
      <c r="AJ6070" s="41"/>
    </row>
    <row r="6071" spans="22:36" x14ac:dyDescent="0.35">
      <c r="V6071" s="41" t="str">
        <f t="shared" si="104"/>
        <v/>
      </c>
      <c r="W6071" s="41"/>
      <c r="X6071" s="41"/>
      <c r="Y6071" s="41"/>
      <c r="AJ6071" s="41"/>
    </row>
    <row r="6072" spans="22:36" x14ac:dyDescent="0.35">
      <c r="V6072" s="41" t="str">
        <f t="shared" si="104"/>
        <v/>
      </c>
      <c r="W6072" s="41"/>
      <c r="X6072" s="41"/>
      <c r="Y6072" s="41"/>
      <c r="AJ6072" s="41"/>
    </row>
    <row r="6073" spans="22:36" x14ac:dyDescent="0.35">
      <c r="V6073" s="41" t="str">
        <f t="shared" si="104"/>
        <v/>
      </c>
      <c r="W6073" s="41"/>
      <c r="X6073" s="41"/>
      <c r="Y6073" s="41"/>
      <c r="AJ6073" s="41"/>
    </row>
    <row r="6074" spans="22:36" x14ac:dyDescent="0.35">
      <c r="V6074" s="41" t="str">
        <f t="shared" si="104"/>
        <v/>
      </c>
      <c r="W6074" s="41"/>
      <c r="X6074" s="41"/>
      <c r="Y6074" s="41"/>
      <c r="AJ6074" s="41"/>
    </row>
    <row r="6075" spans="22:36" x14ac:dyDescent="0.35">
      <c r="V6075" s="41" t="str">
        <f t="shared" si="104"/>
        <v/>
      </c>
      <c r="W6075" s="41"/>
      <c r="X6075" s="41"/>
      <c r="Y6075" s="41"/>
      <c r="AJ6075" s="41"/>
    </row>
    <row r="6076" spans="22:36" x14ac:dyDescent="0.35">
      <c r="V6076" s="41" t="str">
        <f t="shared" si="104"/>
        <v/>
      </c>
      <c r="W6076" s="41"/>
      <c r="X6076" s="41"/>
      <c r="Y6076" s="41"/>
      <c r="AJ6076" s="41"/>
    </row>
    <row r="6077" spans="22:36" x14ac:dyDescent="0.35">
      <c r="V6077" s="41" t="str">
        <f t="shared" si="104"/>
        <v/>
      </c>
      <c r="W6077" s="41"/>
      <c r="X6077" s="41"/>
      <c r="Y6077" s="41"/>
      <c r="AJ6077" s="41"/>
    </row>
    <row r="6078" spans="22:36" x14ac:dyDescent="0.35">
      <c r="V6078" s="41" t="str">
        <f t="shared" si="104"/>
        <v/>
      </c>
      <c r="W6078" s="41"/>
      <c r="X6078" s="41"/>
      <c r="Y6078" s="41"/>
      <c r="AJ6078" s="41"/>
    </row>
    <row r="6079" spans="22:36" x14ac:dyDescent="0.35">
      <c r="V6079" s="41" t="str">
        <f t="shared" si="104"/>
        <v/>
      </c>
      <c r="W6079" s="41"/>
      <c r="X6079" s="41"/>
      <c r="Y6079" s="41"/>
      <c r="AJ6079" s="41"/>
    </row>
    <row r="6080" spans="22:36" x14ac:dyDescent="0.35">
      <c r="V6080" s="41" t="str">
        <f t="shared" si="104"/>
        <v/>
      </c>
      <c r="W6080" s="41"/>
      <c r="X6080" s="41"/>
      <c r="Y6080" s="41"/>
      <c r="AJ6080" s="41"/>
    </row>
    <row r="6081" spans="22:36" x14ac:dyDescent="0.35">
      <c r="V6081" s="41" t="str">
        <f t="shared" si="104"/>
        <v/>
      </c>
      <c r="W6081" s="41"/>
      <c r="X6081" s="41"/>
      <c r="Y6081" s="41"/>
      <c r="AJ6081" s="41"/>
    </row>
    <row r="6082" spans="22:36" x14ac:dyDescent="0.35">
      <c r="V6082" s="41" t="str">
        <f t="shared" si="104"/>
        <v/>
      </c>
      <c r="W6082" s="41"/>
      <c r="X6082" s="41"/>
      <c r="Y6082" s="41"/>
      <c r="AJ6082" s="41"/>
    </row>
    <row r="6083" spans="22:36" x14ac:dyDescent="0.35">
      <c r="V6083" s="41" t="str">
        <f t="shared" si="104"/>
        <v/>
      </c>
      <c r="W6083" s="41"/>
      <c r="X6083" s="41"/>
      <c r="Y6083" s="41"/>
      <c r="AJ6083" s="41"/>
    </row>
    <row r="6084" spans="22:36" x14ac:dyDescent="0.35">
      <c r="V6084" s="41" t="str">
        <f t="shared" si="104"/>
        <v/>
      </c>
      <c r="W6084" s="41"/>
      <c r="X6084" s="41"/>
      <c r="Y6084" s="41"/>
      <c r="AJ6084" s="41"/>
    </row>
    <row r="6085" spans="22:36" x14ac:dyDescent="0.35">
      <c r="V6085" s="41" t="str">
        <f t="shared" si="104"/>
        <v/>
      </c>
      <c r="W6085" s="41"/>
      <c r="X6085" s="41"/>
      <c r="Y6085" s="41"/>
      <c r="AJ6085" s="41"/>
    </row>
    <row r="6086" spans="22:36" x14ac:dyDescent="0.35">
      <c r="V6086" s="41" t="str">
        <f t="shared" si="104"/>
        <v/>
      </c>
      <c r="W6086" s="41"/>
      <c r="X6086" s="41"/>
      <c r="Y6086" s="41"/>
      <c r="AJ6086" s="41"/>
    </row>
    <row r="6087" spans="22:36" x14ac:dyDescent="0.35">
      <c r="V6087" s="41" t="str">
        <f t="shared" si="104"/>
        <v/>
      </c>
      <c r="W6087" s="41"/>
      <c r="X6087" s="41"/>
      <c r="Y6087" s="41"/>
      <c r="AJ6087" s="41"/>
    </row>
    <row r="6088" spans="22:36" x14ac:dyDescent="0.35">
      <c r="V6088" s="41" t="str">
        <f t="shared" si="104"/>
        <v/>
      </c>
      <c r="W6088" s="41"/>
      <c r="X6088" s="41"/>
      <c r="Y6088" s="41"/>
      <c r="AJ6088" s="41"/>
    </row>
    <row r="6089" spans="22:36" x14ac:dyDescent="0.35">
      <c r="V6089" s="41" t="str">
        <f t="shared" si="104"/>
        <v/>
      </c>
      <c r="W6089" s="41"/>
      <c r="X6089" s="41"/>
      <c r="Y6089" s="41"/>
      <c r="AJ6089" s="41"/>
    </row>
    <row r="6090" spans="22:36" x14ac:dyDescent="0.35">
      <c r="V6090" s="41" t="str">
        <f t="shared" ref="V6090:V6153" si="105">IF(AND(E6089&lt;&gt;"",J6089&lt;&gt;"",K6089&lt;&gt;""),
IF(AND(E6089="Ducted",J6089&lt;10,K6089&lt;3.5),"ERROR: AEER must be greater than 3.5",
IF(AND(E6089="Ducted",J6089&gt;=10,J6089&lt;25,K6089&lt;3.4),"ERROR: AEER must be greater than 3.4",
IF(AND(E6089="Ducted",J6089&gt;=25,J6089&lt;=39,K6089&lt;3.4),"ERROR: AEER must be greater than 3.4",
IF(AND(E6089="Ducted",J6089&gt;39,J6089&lt;=65,K6089&lt;3.2),"ERROR: AEER must be greater than 3.2",
IF(AND(E6089="Non-ducted",J6089&lt;4,K6089&lt;4.1),"ERROR: AEER must be greater than 4.1",
IF(AND(E6089="Non-ducted",J6089&gt;=4,J6089&lt;7,K6089&lt;3.7),"ERROR: AEER must be greater than 3.7",
IF(AND(E6089="Non-ducted",J6089&gt;=7,J6089&lt;10,K6089&lt;3.7),"ERROR: AEER must be greater than 3.7",
IF(AND(E6089="Non-ducted",J6089&gt;=10,J6089&lt;=39,K6089&lt;3.6),"ERROR: AEER must be greater than 3.6",
IF(AND(E6089="Non-ducted",J6089&gt;39,J6089&lt;=65,K6089&lt;3.4),"ERROR: AEER must be greater than 3.4",""))))))))),"")</f>
        <v/>
      </c>
      <c r="W6090" s="41"/>
      <c r="X6090" s="41"/>
      <c r="Y6090" s="41"/>
      <c r="AJ6090" s="41"/>
    </row>
    <row r="6091" spans="22:36" x14ac:dyDescent="0.35">
      <c r="V6091" s="41" t="str">
        <f t="shared" si="105"/>
        <v/>
      </c>
      <c r="W6091" s="41"/>
      <c r="X6091" s="41"/>
      <c r="Y6091" s="41"/>
      <c r="AJ6091" s="41"/>
    </row>
    <row r="6092" spans="22:36" x14ac:dyDescent="0.35">
      <c r="V6092" s="41" t="str">
        <f t="shared" si="105"/>
        <v/>
      </c>
      <c r="W6092" s="41"/>
      <c r="X6092" s="41"/>
      <c r="Y6092" s="41"/>
      <c r="AJ6092" s="41"/>
    </row>
    <row r="6093" spans="22:36" x14ac:dyDescent="0.35">
      <c r="V6093" s="41" t="str">
        <f t="shared" si="105"/>
        <v/>
      </c>
      <c r="W6093" s="41"/>
      <c r="X6093" s="41"/>
      <c r="Y6093" s="41"/>
      <c r="AJ6093" s="41"/>
    </row>
    <row r="6094" spans="22:36" x14ac:dyDescent="0.35">
      <c r="V6094" s="41" t="str">
        <f t="shared" si="105"/>
        <v/>
      </c>
      <c r="W6094" s="41"/>
      <c r="X6094" s="41"/>
      <c r="Y6094" s="41"/>
      <c r="AJ6094" s="41"/>
    </row>
    <row r="6095" spans="22:36" x14ac:dyDescent="0.35">
      <c r="V6095" s="41" t="str">
        <f t="shared" si="105"/>
        <v/>
      </c>
      <c r="W6095" s="41"/>
      <c r="X6095" s="41"/>
      <c r="Y6095" s="41"/>
      <c r="AJ6095" s="41"/>
    </row>
    <row r="6096" spans="22:36" x14ac:dyDescent="0.35">
      <c r="V6096" s="41" t="str">
        <f t="shared" si="105"/>
        <v/>
      </c>
      <c r="W6096" s="41"/>
      <c r="X6096" s="41"/>
      <c r="Y6096" s="41"/>
      <c r="AJ6096" s="41"/>
    </row>
    <row r="6097" spans="22:36" x14ac:dyDescent="0.35">
      <c r="V6097" s="41" t="str">
        <f t="shared" si="105"/>
        <v/>
      </c>
      <c r="W6097" s="41"/>
      <c r="X6097" s="41"/>
      <c r="Y6097" s="41"/>
      <c r="AJ6097" s="41"/>
    </row>
    <row r="6098" spans="22:36" x14ac:dyDescent="0.35">
      <c r="V6098" s="41" t="str">
        <f t="shared" si="105"/>
        <v/>
      </c>
      <c r="W6098" s="41"/>
      <c r="X6098" s="41"/>
      <c r="Y6098" s="41"/>
      <c r="AJ6098" s="41"/>
    </row>
    <row r="6099" spans="22:36" x14ac:dyDescent="0.35">
      <c r="V6099" s="41" t="str">
        <f t="shared" si="105"/>
        <v/>
      </c>
      <c r="W6099" s="41"/>
      <c r="X6099" s="41"/>
      <c r="Y6099" s="41"/>
      <c r="AJ6099" s="41"/>
    </row>
    <row r="6100" spans="22:36" x14ac:dyDescent="0.35">
      <c r="V6100" s="41" t="str">
        <f t="shared" si="105"/>
        <v/>
      </c>
      <c r="W6100" s="41"/>
      <c r="X6100" s="41"/>
      <c r="Y6100" s="41"/>
      <c r="AJ6100" s="41"/>
    </row>
    <row r="6101" spans="22:36" x14ac:dyDescent="0.35">
      <c r="V6101" s="41" t="str">
        <f t="shared" si="105"/>
        <v/>
      </c>
      <c r="W6101" s="41"/>
      <c r="X6101" s="41"/>
      <c r="Y6101" s="41"/>
      <c r="AJ6101" s="41"/>
    </row>
    <row r="6102" spans="22:36" x14ac:dyDescent="0.35">
      <c r="V6102" s="41" t="str">
        <f t="shared" si="105"/>
        <v/>
      </c>
      <c r="W6102" s="41"/>
      <c r="X6102" s="41"/>
      <c r="Y6102" s="41"/>
      <c r="AJ6102" s="41"/>
    </row>
    <row r="6103" spans="22:36" x14ac:dyDescent="0.35">
      <c r="V6103" s="41" t="str">
        <f t="shared" si="105"/>
        <v/>
      </c>
      <c r="W6103" s="41"/>
      <c r="X6103" s="41"/>
      <c r="Y6103" s="41"/>
      <c r="AJ6103" s="41"/>
    </row>
    <row r="6104" spans="22:36" x14ac:dyDescent="0.35">
      <c r="V6104" s="41" t="str">
        <f t="shared" si="105"/>
        <v/>
      </c>
      <c r="W6104" s="41"/>
      <c r="X6104" s="41"/>
      <c r="Y6104" s="41"/>
      <c r="AJ6104" s="41"/>
    </row>
    <row r="6105" spans="22:36" x14ac:dyDescent="0.35">
      <c r="V6105" s="41" t="str">
        <f t="shared" si="105"/>
        <v/>
      </c>
      <c r="W6105" s="41"/>
      <c r="X6105" s="41"/>
      <c r="Y6105" s="41"/>
      <c r="AJ6105" s="41"/>
    </row>
    <row r="6106" spans="22:36" x14ac:dyDescent="0.35">
      <c r="V6106" s="41" t="str">
        <f t="shared" si="105"/>
        <v/>
      </c>
      <c r="W6106" s="41"/>
      <c r="X6106" s="41"/>
      <c r="Y6106" s="41"/>
      <c r="AJ6106" s="41"/>
    </row>
    <row r="6107" spans="22:36" x14ac:dyDescent="0.35">
      <c r="V6107" s="41" t="str">
        <f t="shared" si="105"/>
        <v/>
      </c>
      <c r="W6107" s="41"/>
      <c r="X6107" s="41"/>
      <c r="Y6107" s="41"/>
      <c r="AJ6107" s="41"/>
    </row>
    <row r="6108" spans="22:36" x14ac:dyDescent="0.35">
      <c r="V6108" s="41" t="str">
        <f t="shared" si="105"/>
        <v/>
      </c>
      <c r="W6108" s="41"/>
      <c r="X6108" s="41"/>
      <c r="Y6108" s="41"/>
      <c r="AJ6108" s="41"/>
    </row>
    <row r="6109" spans="22:36" x14ac:dyDescent="0.35">
      <c r="V6109" s="41" t="str">
        <f t="shared" si="105"/>
        <v/>
      </c>
      <c r="W6109" s="41"/>
      <c r="X6109" s="41"/>
      <c r="Y6109" s="41"/>
      <c r="AJ6109" s="41"/>
    </row>
    <row r="6110" spans="22:36" x14ac:dyDescent="0.35">
      <c r="V6110" s="41" t="str">
        <f t="shared" si="105"/>
        <v/>
      </c>
      <c r="W6110" s="41"/>
      <c r="X6110" s="41"/>
      <c r="Y6110" s="41"/>
      <c r="AJ6110" s="41"/>
    </row>
    <row r="6111" spans="22:36" x14ac:dyDescent="0.35">
      <c r="V6111" s="41" t="str">
        <f t="shared" si="105"/>
        <v/>
      </c>
      <c r="W6111" s="41"/>
      <c r="X6111" s="41"/>
      <c r="Y6111" s="41"/>
      <c r="AJ6111" s="41"/>
    </row>
    <row r="6112" spans="22:36" x14ac:dyDescent="0.35">
      <c r="V6112" s="41" t="str">
        <f t="shared" si="105"/>
        <v/>
      </c>
      <c r="W6112" s="41"/>
      <c r="X6112" s="41"/>
      <c r="Y6112" s="41"/>
      <c r="AJ6112" s="41"/>
    </row>
    <row r="6113" spans="22:36" x14ac:dyDescent="0.35">
      <c r="V6113" s="41" t="str">
        <f t="shared" si="105"/>
        <v/>
      </c>
      <c r="W6113" s="41"/>
      <c r="X6113" s="41"/>
      <c r="Y6113" s="41"/>
      <c r="AJ6113" s="41"/>
    </row>
    <row r="6114" spans="22:36" x14ac:dyDescent="0.35">
      <c r="V6114" s="41" t="str">
        <f t="shared" si="105"/>
        <v/>
      </c>
      <c r="W6114" s="41"/>
      <c r="X6114" s="41"/>
      <c r="Y6114" s="41"/>
      <c r="AJ6114" s="41"/>
    </row>
    <row r="6115" spans="22:36" x14ac:dyDescent="0.35">
      <c r="V6115" s="41" t="str">
        <f t="shared" si="105"/>
        <v/>
      </c>
      <c r="W6115" s="41"/>
      <c r="X6115" s="41"/>
      <c r="Y6115" s="41"/>
      <c r="AJ6115" s="41"/>
    </row>
    <row r="6116" spans="22:36" x14ac:dyDescent="0.35">
      <c r="V6116" s="41" t="str">
        <f t="shared" si="105"/>
        <v/>
      </c>
      <c r="W6116" s="41"/>
      <c r="X6116" s="41"/>
      <c r="Y6116" s="41"/>
      <c r="AJ6116" s="41"/>
    </row>
    <row r="6117" spans="22:36" x14ac:dyDescent="0.35">
      <c r="V6117" s="41" t="str">
        <f t="shared" si="105"/>
        <v/>
      </c>
      <c r="W6117" s="41"/>
      <c r="X6117" s="41"/>
      <c r="Y6117" s="41"/>
      <c r="AJ6117" s="41"/>
    </row>
    <row r="6118" spans="22:36" x14ac:dyDescent="0.35">
      <c r="V6118" s="41" t="str">
        <f t="shared" si="105"/>
        <v/>
      </c>
      <c r="W6118" s="41"/>
      <c r="X6118" s="41"/>
      <c r="Y6118" s="41"/>
      <c r="AJ6118" s="41"/>
    </row>
    <row r="6119" spans="22:36" x14ac:dyDescent="0.35">
      <c r="V6119" s="41" t="str">
        <f t="shared" si="105"/>
        <v/>
      </c>
      <c r="W6119" s="41"/>
      <c r="X6119" s="41"/>
      <c r="Y6119" s="41"/>
      <c r="AJ6119" s="41"/>
    </row>
    <row r="6120" spans="22:36" x14ac:dyDescent="0.35">
      <c r="V6120" s="41" t="str">
        <f t="shared" si="105"/>
        <v/>
      </c>
      <c r="W6120" s="41"/>
      <c r="X6120" s="41"/>
      <c r="Y6120" s="41"/>
      <c r="AJ6120" s="41"/>
    </row>
    <row r="6121" spans="22:36" x14ac:dyDescent="0.35">
      <c r="V6121" s="41" t="str">
        <f t="shared" si="105"/>
        <v/>
      </c>
      <c r="W6121" s="41"/>
      <c r="X6121" s="41"/>
      <c r="Y6121" s="41"/>
      <c r="AJ6121" s="41"/>
    </row>
    <row r="6122" spans="22:36" x14ac:dyDescent="0.35">
      <c r="V6122" s="41" t="str">
        <f t="shared" si="105"/>
        <v/>
      </c>
      <c r="W6122" s="41"/>
      <c r="X6122" s="41"/>
      <c r="Y6122" s="41"/>
      <c r="AJ6122" s="41"/>
    </row>
    <row r="6123" spans="22:36" x14ac:dyDescent="0.35">
      <c r="V6123" s="41" t="str">
        <f t="shared" si="105"/>
        <v/>
      </c>
      <c r="W6123" s="41"/>
      <c r="X6123" s="41"/>
      <c r="Y6123" s="41"/>
      <c r="AJ6123" s="41"/>
    </row>
    <row r="6124" spans="22:36" x14ac:dyDescent="0.35">
      <c r="V6124" s="41" t="str">
        <f t="shared" si="105"/>
        <v/>
      </c>
      <c r="W6124" s="41"/>
      <c r="X6124" s="41"/>
      <c r="Y6124" s="41"/>
      <c r="AJ6124" s="41"/>
    </row>
    <row r="6125" spans="22:36" x14ac:dyDescent="0.35">
      <c r="V6125" s="41" t="str">
        <f t="shared" si="105"/>
        <v/>
      </c>
      <c r="W6125" s="41"/>
      <c r="X6125" s="41"/>
      <c r="Y6125" s="41"/>
      <c r="AJ6125" s="41"/>
    </row>
    <row r="6126" spans="22:36" x14ac:dyDescent="0.35">
      <c r="V6126" s="41" t="str">
        <f t="shared" si="105"/>
        <v/>
      </c>
      <c r="W6126" s="41"/>
      <c r="X6126" s="41"/>
      <c r="Y6126" s="41"/>
      <c r="AJ6126" s="41"/>
    </row>
    <row r="6127" spans="22:36" x14ac:dyDescent="0.35">
      <c r="V6127" s="41" t="str">
        <f t="shared" si="105"/>
        <v/>
      </c>
      <c r="W6127" s="41"/>
      <c r="X6127" s="41"/>
      <c r="Y6127" s="41"/>
      <c r="AJ6127" s="41"/>
    </row>
    <row r="6128" spans="22:36" x14ac:dyDescent="0.35">
      <c r="V6128" s="41" t="str">
        <f t="shared" si="105"/>
        <v/>
      </c>
      <c r="W6128" s="41"/>
      <c r="X6128" s="41"/>
      <c r="Y6128" s="41"/>
      <c r="AJ6128" s="41"/>
    </row>
    <row r="6129" spans="22:36" x14ac:dyDescent="0.35">
      <c r="V6129" s="41" t="str">
        <f t="shared" si="105"/>
        <v/>
      </c>
      <c r="W6129" s="41"/>
      <c r="X6129" s="41"/>
      <c r="Y6129" s="41"/>
      <c r="AJ6129" s="41"/>
    </row>
    <row r="6130" spans="22:36" x14ac:dyDescent="0.35">
      <c r="V6130" s="41" t="str">
        <f t="shared" si="105"/>
        <v/>
      </c>
      <c r="W6130" s="41"/>
      <c r="X6130" s="41"/>
      <c r="Y6130" s="41"/>
      <c r="AJ6130" s="41"/>
    </row>
    <row r="6131" spans="22:36" x14ac:dyDescent="0.35">
      <c r="V6131" s="41" t="str">
        <f t="shared" si="105"/>
        <v/>
      </c>
      <c r="W6131" s="41"/>
      <c r="X6131" s="41"/>
      <c r="Y6131" s="41"/>
      <c r="AJ6131" s="41"/>
    </row>
    <row r="6132" spans="22:36" x14ac:dyDescent="0.35">
      <c r="V6132" s="41" t="str">
        <f t="shared" si="105"/>
        <v/>
      </c>
      <c r="W6132" s="41"/>
      <c r="X6132" s="41"/>
      <c r="Y6132" s="41"/>
      <c r="AJ6132" s="41"/>
    </row>
    <row r="6133" spans="22:36" x14ac:dyDescent="0.35">
      <c r="V6133" s="41" t="str">
        <f t="shared" si="105"/>
        <v/>
      </c>
      <c r="W6133" s="41"/>
      <c r="X6133" s="41"/>
      <c r="Y6133" s="41"/>
      <c r="AJ6133" s="41"/>
    </row>
    <row r="6134" spans="22:36" x14ac:dyDescent="0.35">
      <c r="V6134" s="41" t="str">
        <f t="shared" si="105"/>
        <v/>
      </c>
      <c r="W6134" s="41"/>
      <c r="X6134" s="41"/>
      <c r="Y6134" s="41"/>
      <c r="AJ6134" s="41"/>
    </row>
    <row r="6135" spans="22:36" x14ac:dyDescent="0.35">
      <c r="V6135" s="41" t="str">
        <f t="shared" si="105"/>
        <v/>
      </c>
      <c r="W6135" s="41"/>
      <c r="X6135" s="41"/>
      <c r="Y6135" s="41"/>
      <c r="AJ6135" s="41"/>
    </row>
    <row r="6136" spans="22:36" x14ac:dyDescent="0.35">
      <c r="V6136" s="41" t="str">
        <f t="shared" si="105"/>
        <v/>
      </c>
      <c r="W6136" s="41"/>
      <c r="X6136" s="41"/>
      <c r="Y6136" s="41"/>
      <c r="AJ6136" s="41"/>
    </row>
    <row r="6137" spans="22:36" x14ac:dyDescent="0.35">
      <c r="V6137" s="41" t="str">
        <f t="shared" si="105"/>
        <v/>
      </c>
      <c r="W6137" s="41"/>
      <c r="X6137" s="41"/>
      <c r="Y6137" s="41"/>
      <c r="AJ6137" s="41"/>
    </row>
    <row r="6138" spans="22:36" x14ac:dyDescent="0.35">
      <c r="V6138" s="41" t="str">
        <f t="shared" si="105"/>
        <v/>
      </c>
      <c r="W6138" s="41"/>
      <c r="X6138" s="41"/>
      <c r="Y6138" s="41"/>
      <c r="AJ6138" s="41"/>
    </row>
    <row r="6139" spans="22:36" x14ac:dyDescent="0.35">
      <c r="V6139" s="41" t="str">
        <f t="shared" si="105"/>
        <v/>
      </c>
      <c r="W6139" s="41"/>
      <c r="X6139" s="41"/>
      <c r="Y6139" s="41"/>
      <c r="AJ6139" s="41"/>
    </row>
    <row r="6140" spans="22:36" x14ac:dyDescent="0.35">
      <c r="V6140" s="41" t="str">
        <f t="shared" si="105"/>
        <v/>
      </c>
      <c r="W6140" s="41"/>
      <c r="X6140" s="41"/>
      <c r="Y6140" s="41"/>
      <c r="AJ6140" s="41"/>
    </row>
    <row r="6141" spans="22:36" x14ac:dyDescent="0.35">
      <c r="V6141" s="41" t="str">
        <f t="shared" si="105"/>
        <v/>
      </c>
      <c r="W6141" s="41"/>
      <c r="X6141" s="41"/>
      <c r="Y6141" s="41"/>
      <c r="AJ6141" s="41"/>
    </row>
    <row r="6142" spans="22:36" x14ac:dyDescent="0.35">
      <c r="V6142" s="41" t="str">
        <f t="shared" si="105"/>
        <v/>
      </c>
      <c r="W6142" s="41"/>
      <c r="X6142" s="41"/>
      <c r="Y6142" s="41"/>
      <c r="AJ6142" s="41"/>
    </row>
    <row r="6143" spans="22:36" x14ac:dyDescent="0.35">
      <c r="V6143" s="41" t="str">
        <f t="shared" si="105"/>
        <v/>
      </c>
      <c r="W6143" s="41"/>
      <c r="X6143" s="41"/>
      <c r="Y6143" s="41"/>
      <c r="AJ6143" s="41"/>
    </row>
    <row r="6144" spans="22:36" x14ac:dyDescent="0.35">
      <c r="V6144" s="41" t="str">
        <f t="shared" si="105"/>
        <v/>
      </c>
      <c r="W6144" s="41"/>
      <c r="X6144" s="41"/>
      <c r="Y6144" s="41"/>
      <c r="AJ6144" s="41"/>
    </row>
    <row r="6145" spans="22:36" x14ac:dyDescent="0.35">
      <c r="V6145" s="41" t="str">
        <f t="shared" si="105"/>
        <v/>
      </c>
      <c r="W6145" s="41"/>
      <c r="X6145" s="41"/>
      <c r="Y6145" s="41"/>
      <c r="AJ6145" s="41"/>
    </row>
    <row r="6146" spans="22:36" x14ac:dyDescent="0.35">
      <c r="V6146" s="41" t="str">
        <f t="shared" si="105"/>
        <v/>
      </c>
      <c r="W6146" s="41"/>
      <c r="X6146" s="41"/>
      <c r="Y6146" s="41"/>
      <c r="AJ6146" s="41"/>
    </row>
    <row r="6147" spans="22:36" x14ac:dyDescent="0.35">
      <c r="V6147" s="41" t="str">
        <f t="shared" si="105"/>
        <v/>
      </c>
      <c r="W6147" s="41"/>
      <c r="X6147" s="41"/>
      <c r="Y6147" s="41"/>
      <c r="AJ6147" s="41"/>
    </row>
    <row r="6148" spans="22:36" x14ac:dyDescent="0.35">
      <c r="V6148" s="41" t="str">
        <f t="shared" si="105"/>
        <v/>
      </c>
      <c r="W6148" s="41"/>
      <c r="X6148" s="41"/>
      <c r="Y6148" s="41"/>
      <c r="AJ6148" s="41"/>
    </row>
    <row r="6149" spans="22:36" x14ac:dyDescent="0.35">
      <c r="V6149" s="41" t="str">
        <f t="shared" si="105"/>
        <v/>
      </c>
      <c r="W6149" s="41"/>
      <c r="X6149" s="41"/>
      <c r="Y6149" s="41"/>
      <c r="AJ6149" s="41"/>
    </row>
    <row r="6150" spans="22:36" x14ac:dyDescent="0.35">
      <c r="V6150" s="41" t="str">
        <f t="shared" si="105"/>
        <v/>
      </c>
      <c r="W6150" s="41"/>
      <c r="X6150" s="41"/>
      <c r="Y6150" s="41"/>
      <c r="AJ6150" s="41"/>
    </row>
    <row r="6151" spans="22:36" x14ac:dyDescent="0.35">
      <c r="V6151" s="41" t="str">
        <f t="shared" si="105"/>
        <v/>
      </c>
      <c r="W6151" s="41"/>
      <c r="X6151" s="41"/>
      <c r="Y6151" s="41"/>
      <c r="AJ6151" s="41"/>
    </row>
    <row r="6152" spans="22:36" x14ac:dyDescent="0.35">
      <c r="V6152" s="41" t="str">
        <f t="shared" si="105"/>
        <v/>
      </c>
      <c r="W6152" s="41"/>
      <c r="X6152" s="41"/>
      <c r="Y6152" s="41"/>
      <c r="AJ6152" s="41"/>
    </row>
    <row r="6153" spans="22:36" x14ac:dyDescent="0.35">
      <c r="V6153" s="41" t="str">
        <f t="shared" si="105"/>
        <v/>
      </c>
      <c r="W6153" s="41"/>
      <c r="X6153" s="41"/>
      <c r="Y6153" s="41"/>
      <c r="AJ6153" s="41"/>
    </row>
    <row r="6154" spans="22:36" x14ac:dyDescent="0.35">
      <c r="V6154" s="41" t="str">
        <f t="shared" ref="V6154:V6217" si="106">IF(AND(E6153&lt;&gt;"",J6153&lt;&gt;"",K6153&lt;&gt;""),
IF(AND(E6153="Ducted",J6153&lt;10,K6153&lt;3.5),"ERROR: AEER must be greater than 3.5",
IF(AND(E6153="Ducted",J6153&gt;=10,J6153&lt;25,K6153&lt;3.4),"ERROR: AEER must be greater than 3.4",
IF(AND(E6153="Ducted",J6153&gt;=25,J6153&lt;=39,K6153&lt;3.4),"ERROR: AEER must be greater than 3.4",
IF(AND(E6153="Ducted",J6153&gt;39,J6153&lt;=65,K6153&lt;3.2),"ERROR: AEER must be greater than 3.2",
IF(AND(E6153="Non-ducted",J6153&lt;4,K6153&lt;4.1),"ERROR: AEER must be greater than 4.1",
IF(AND(E6153="Non-ducted",J6153&gt;=4,J6153&lt;7,K6153&lt;3.7),"ERROR: AEER must be greater than 3.7",
IF(AND(E6153="Non-ducted",J6153&gt;=7,J6153&lt;10,K6153&lt;3.7),"ERROR: AEER must be greater than 3.7",
IF(AND(E6153="Non-ducted",J6153&gt;=10,J6153&lt;=39,K6153&lt;3.6),"ERROR: AEER must be greater than 3.6",
IF(AND(E6153="Non-ducted",J6153&gt;39,J6153&lt;=65,K6153&lt;3.4),"ERROR: AEER must be greater than 3.4",""))))))))),"")</f>
        <v/>
      </c>
      <c r="W6154" s="41"/>
      <c r="X6154" s="41"/>
      <c r="Y6154" s="41"/>
      <c r="AJ6154" s="41"/>
    </row>
    <row r="6155" spans="22:36" x14ac:dyDescent="0.35">
      <c r="V6155" s="41" t="str">
        <f t="shared" si="106"/>
        <v/>
      </c>
      <c r="W6155" s="41"/>
      <c r="X6155" s="41"/>
      <c r="Y6155" s="41"/>
      <c r="AJ6155" s="41"/>
    </row>
    <row r="6156" spans="22:36" x14ac:dyDescent="0.35">
      <c r="V6156" s="41" t="str">
        <f t="shared" si="106"/>
        <v/>
      </c>
      <c r="W6156" s="41"/>
      <c r="X6156" s="41"/>
      <c r="Y6156" s="41"/>
      <c r="AJ6156" s="41"/>
    </row>
    <row r="6157" spans="22:36" x14ac:dyDescent="0.35">
      <c r="V6157" s="41" t="str">
        <f t="shared" si="106"/>
        <v/>
      </c>
      <c r="W6157" s="41"/>
      <c r="X6157" s="41"/>
      <c r="Y6157" s="41"/>
      <c r="AJ6157" s="41"/>
    </row>
    <row r="6158" spans="22:36" x14ac:dyDescent="0.35">
      <c r="V6158" s="41" t="str">
        <f t="shared" si="106"/>
        <v/>
      </c>
      <c r="W6158" s="41"/>
      <c r="X6158" s="41"/>
      <c r="Y6158" s="41"/>
      <c r="AJ6158" s="41"/>
    </row>
    <row r="6159" spans="22:36" x14ac:dyDescent="0.35">
      <c r="V6159" s="41" t="str">
        <f t="shared" si="106"/>
        <v/>
      </c>
      <c r="W6159" s="41"/>
      <c r="X6159" s="41"/>
      <c r="Y6159" s="41"/>
      <c r="AJ6159" s="41"/>
    </row>
    <row r="6160" spans="22:36" x14ac:dyDescent="0.35">
      <c r="V6160" s="41" t="str">
        <f t="shared" si="106"/>
        <v/>
      </c>
      <c r="W6160" s="41"/>
      <c r="X6160" s="41"/>
      <c r="Y6160" s="41"/>
      <c r="AJ6160" s="41"/>
    </row>
    <row r="6161" spans="22:36" x14ac:dyDescent="0.35">
      <c r="V6161" s="41" t="str">
        <f t="shared" si="106"/>
        <v/>
      </c>
      <c r="W6161" s="41"/>
      <c r="X6161" s="41"/>
      <c r="Y6161" s="41"/>
      <c r="AJ6161" s="41"/>
    </row>
    <row r="6162" spans="22:36" x14ac:dyDescent="0.35">
      <c r="V6162" s="41" t="str">
        <f t="shared" si="106"/>
        <v/>
      </c>
      <c r="W6162" s="41"/>
      <c r="X6162" s="41"/>
      <c r="Y6162" s="41"/>
      <c r="AJ6162" s="41"/>
    </row>
    <row r="6163" spans="22:36" x14ac:dyDescent="0.35">
      <c r="V6163" s="41" t="str">
        <f t="shared" si="106"/>
        <v/>
      </c>
      <c r="W6163" s="41"/>
      <c r="X6163" s="41"/>
      <c r="Y6163" s="41"/>
      <c r="AJ6163" s="41"/>
    </row>
    <row r="6164" spans="22:36" x14ac:dyDescent="0.35">
      <c r="V6164" s="41" t="str">
        <f t="shared" si="106"/>
        <v/>
      </c>
      <c r="W6164" s="41"/>
      <c r="X6164" s="41"/>
      <c r="Y6164" s="41"/>
      <c r="AJ6164" s="41"/>
    </row>
    <row r="6165" spans="22:36" x14ac:dyDescent="0.35">
      <c r="V6165" s="41" t="str">
        <f t="shared" si="106"/>
        <v/>
      </c>
      <c r="W6165" s="41"/>
      <c r="X6165" s="41"/>
      <c r="Y6165" s="41"/>
      <c r="AJ6165" s="41"/>
    </row>
    <row r="6166" spans="22:36" x14ac:dyDescent="0.35">
      <c r="V6166" s="41" t="str">
        <f t="shared" si="106"/>
        <v/>
      </c>
      <c r="W6166" s="41"/>
      <c r="X6166" s="41"/>
      <c r="Y6166" s="41"/>
      <c r="AJ6166" s="41"/>
    </row>
    <row r="6167" spans="22:36" x14ac:dyDescent="0.35">
      <c r="V6167" s="41" t="str">
        <f t="shared" si="106"/>
        <v/>
      </c>
      <c r="W6167" s="41"/>
      <c r="X6167" s="41"/>
      <c r="Y6167" s="41"/>
      <c r="AJ6167" s="41"/>
    </row>
    <row r="6168" spans="22:36" x14ac:dyDescent="0.35">
      <c r="V6168" s="41" t="str">
        <f t="shared" si="106"/>
        <v/>
      </c>
      <c r="W6168" s="41"/>
      <c r="X6168" s="41"/>
      <c r="Y6168" s="41"/>
      <c r="AJ6168" s="41"/>
    </row>
    <row r="6169" spans="22:36" x14ac:dyDescent="0.35">
      <c r="V6169" s="41" t="str">
        <f t="shared" si="106"/>
        <v/>
      </c>
      <c r="W6169" s="41"/>
      <c r="X6169" s="41"/>
      <c r="Y6169" s="41"/>
      <c r="AJ6169" s="41"/>
    </row>
    <row r="6170" spans="22:36" x14ac:dyDescent="0.35">
      <c r="V6170" s="41" t="str">
        <f t="shared" si="106"/>
        <v/>
      </c>
      <c r="W6170" s="41"/>
      <c r="X6170" s="41"/>
      <c r="Y6170" s="41"/>
      <c r="AJ6170" s="41"/>
    </row>
    <row r="6171" spans="22:36" x14ac:dyDescent="0.35">
      <c r="V6171" s="41" t="str">
        <f t="shared" si="106"/>
        <v/>
      </c>
      <c r="W6171" s="41"/>
      <c r="X6171" s="41"/>
      <c r="Y6171" s="41"/>
      <c r="AJ6171" s="41"/>
    </row>
    <row r="6172" spans="22:36" x14ac:dyDescent="0.35">
      <c r="V6172" s="41" t="str">
        <f t="shared" si="106"/>
        <v/>
      </c>
      <c r="W6172" s="41"/>
      <c r="X6172" s="41"/>
      <c r="Y6172" s="41"/>
      <c r="AJ6172" s="41"/>
    </row>
    <row r="6173" spans="22:36" x14ac:dyDescent="0.35">
      <c r="V6173" s="41" t="str">
        <f t="shared" si="106"/>
        <v/>
      </c>
      <c r="W6173" s="41"/>
      <c r="X6173" s="41"/>
      <c r="Y6173" s="41"/>
      <c r="AJ6173" s="41"/>
    </row>
    <row r="6174" spans="22:36" x14ac:dyDescent="0.35">
      <c r="V6174" s="41" t="str">
        <f t="shared" si="106"/>
        <v/>
      </c>
      <c r="W6174" s="41"/>
      <c r="X6174" s="41"/>
      <c r="Y6174" s="41"/>
      <c r="AJ6174" s="41"/>
    </row>
    <row r="6175" spans="22:36" x14ac:dyDescent="0.35">
      <c r="V6175" s="41" t="str">
        <f t="shared" si="106"/>
        <v/>
      </c>
      <c r="W6175" s="41"/>
      <c r="X6175" s="41"/>
      <c r="Y6175" s="41"/>
      <c r="AJ6175" s="41"/>
    </row>
    <row r="6176" spans="22:36" x14ac:dyDescent="0.35">
      <c r="V6176" s="41" t="str">
        <f t="shared" si="106"/>
        <v/>
      </c>
      <c r="W6176" s="41"/>
      <c r="X6176" s="41"/>
      <c r="Y6176" s="41"/>
      <c r="AJ6176" s="41"/>
    </row>
    <row r="6177" spans="22:36" x14ac:dyDescent="0.35">
      <c r="V6177" s="41" t="str">
        <f t="shared" si="106"/>
        <v/>
      </c>
      <c r="W6177" s="41"/>
      <c r="X6177" s="41"/>
      <c r="Y6177" s="41"/>
      <c r="AJ6177" s="41"/>
    </row>
    <row r="6178" spans="22:36" x14ac:dyDescent="0.35">
      <c r="V6178" s="41" t="str">
        <f t="shared" si="106"/>
        <v/>
      </c>
      <c r="W6178" s="41"/>
      <c r="X6178" s="41"/>
      <c r="Y6178" s="41"/>
      <c r="AJ6178" s="41"/>
    </row>
    <row r="6179" spans="22:36" x14ac:dyDescent="0.35">
      <c r="V6179" s="41" t="str">
        <f t="shared" si="106"/>
        <v/>
      </c>
      <c r="W6179" s="41"/>
      <c r="X6179" s="41"/>
      <c r="Y6179" s="41"/>
      <c r="AJ6179" s="41"/>
    </row>
    <row r="6180" spans="22:36" x14ac:dyDescent="0.35">
      <c r="V6180" s="41" t="str">
        <f t="shared" si="106"/>
        <v/>
      </c>
      <c r="W6180" s="41"/>
      <c r="X6180" s="41"/>
      <c r="Y6180" s="41"/>
      <c r="AJ6180" s="41"/>
    </row>
    <row r="6181" spans="22:36" x14ac:dyDescent="0.35">
      <c r="V6181" s="41" t="str">
        <f t="shared" si="106"/>
        <v/>
      </c>
      <c r="W6181" s="41"/>
      <c r="X6181" s="41"/>
      <c r="Y6181" s="41"/>
      <c r="AJ6181" s="41"/>
    </row>
    <row r="6182" spans="22:36" x14ac:dyDescent="0.35">
      <c r="V6182" s="41" t="str">
        <f t="shared" si="106"/>
        <v/>
      </c>
      <c r="W6182" s="41"/>
      <c r="X6182" s="41"/>
      <c r="Y6182" s="41"/>
      <c r="AJ6182" s="41"/>
    </row>
    <row r="6183" spans="22:36" x14ac:dyDescent="0.35">
      <c r="V6183" s="41" t="str">
        <f t="shared" si="106"/>
        <v/>
      </c>
      <c r="W6183" s="41"/>
      <c r="X6183" s="41"/>
      <c r="Y6183" s="41"/>
      <c r="AJ6183" s="41"/>
    </row>
    <row r="6184" spans="22:36" x14ac:dyDescent="0.35">
      <c r="V6184" s="41" t="str">
        <f t="shared" si="106"/>
        <v/>
      </c>
      <c r="W6184" s="41"/>
      <c r="X6184" s="41"/>
      <c r="Y6184" s="41"/>
      <c r="AJ6184" s="41"/>
    </row>
    <row r="6185" spans="22:36" x14ac:dyDescent="0.35">
      <c r="V6185" s="41" t="str">
        <f t="shared" si="106"/>
        <v/>
      </c>
      <c r="W6185" s="41"/>
      <c r="X6185" s="41"/>
      <c r="Y6185" s="41"/>
      <c r="AJ6185" s="41"/>
    </row>
    <row r="6186" spans="22:36" x14ac:dyDescent="0.35">
      <c r="V6186" s="41" t="str">
        <f t="shared" si="106"/>
        <v/>
      </c>
      <c r="W6186" s="41"/>
      <c r="X6186" s="41"/>
      <c r="Y6186" s="41"/>
      <c r="AJ6186" s="41"/>
    </row>
    <row r="6187" spans="22:36" x14ac:dyDescent="0.35">
      <c r="V6187" s="41" t="str">
        <f t="shared" si="106"/>
        <v/>
      </c>
      <c r="W6187" s="41"/>
      <c r="X6187" s="41"/>
      <c r="Y6187" s="41"/>
      <c r="AJ6187" s="41"/>
    </row>
    <row r="6188" spans="22:36" x14ac:dyDescent="0.35">
      <c r="V6188" s="41" t="str">
        <f t="shared" si="106"/>
        <v/>
      </c>
      <c r="W6188" s="41"/>
      <c r="X6188" s="41"/>
      <c r="Y6188" s="41"/>
      <c r="AJ6188" s="41"/>
    </row>
    <row r="6189" spans="22:36" x14ac:dyDescent="0.35">
      <c r="V6189" s="41" t="str">
        <f t="shared" si="106"/>
        <v/>
      </c>
      <c r="W6189" s="41"/>
      <c r="X6189" s="41"/>
      <c r="Y6189" s="41"/>
      <c r="AJ6189" s="41"/>
    </row>
    <row r="6190" spans="22:36" x14ac:dyDescent="0.35">
      <c r="V6190" s="41" t="str">
        <f t="shared" si="106"/>
        <v/>
      </c>
      <c r="W6190" s="41"/>
      <c r="X6190" s="41"/>
      <c r="Y6190" s="41"/>
      <c r="AJ6190" s="41"/>
    </row>
    <row r="6191" spans="22:36" x14ac:dyDescent="0.35">
      <c r="V6191" s="41" t="str">
        <f t="shared" si="106"/>
        <v/>
      </c>
      <c r="W6191" s="41"/>
      <c r="X6191" s="41"/>
      <c r="Y6191" s="41"/>
      <c r="AJ6191" s="41"/>
    </row>
    <row r="6192" spans="22:36" x14ac:dyDescent="0.35">
      <c r="V6192" s="41" t="str">
        <f t="shared" si="106"/>
        <v/>
      </c>
      <c r="W6192" s="41"/>
      <c r="X6192" s="41"/>
      <c r="Y6192" s="41"/>
      <c r="AJ6192" s="41"/>
    </row>
    <row r="6193" spans="22:36" x14ac:dyDescent="0.35">
      <c r="V6193" s="41" t="str">
        <f t="shared" si="106"/>
        <v/>
      </c>
      <c r="W6193" s="41"/>
      <c r="X6193" s="41"/>
      <c r="Y6193" s="41"/>
      <c r="AJ6193" s="41"/>
    </row>
    <row r="6194" spans="22:36" x14ac:dyDescent="0.35">
      <c r="V6194" s="41" t="str">
        <f t="shared" si="106"/>
        <v/>
      </c>
      <c r="W6194" s="41"/>
      <c r="X6194" s="41"/>
      <c r="Y6194" s="41"/>
      <c r="AJ6194" s="41"/>
    </row>
    <row r="6195" spans="22:36" x14ac:dyDescent="0.35">
      <c r="V6195" s="41" t="str">
        <f t="shared" si="106"/>
        <v/>
      </c>
      <c r="W6195" s="41"/>
      <c r="X6195" s="41"/>
      <c r="Y6195" s="41"/>
      <c r="AJ6195" s="41"/>
    </row>
    <row r="6196" spans="22:36" x14ac:dyDescent="0.35">
      <c r="V6196" s="41" t="str">
        <f t="shared" si="106"/>
        <v/>
      </c>
      <c r="W6196" s="41"/>
      <c r="X6196" s="41"/>
      <c r="Y6196" s="41"/>
      <c r="AJ6196" s="41"/>
    </row>
    <row r="6197" spans="22:36" x14ac:dyDescent="0.35">
      <c r="V6197" s="41" t="str">
        <f t="shared" si="106"/>
        <v/>
      </c>
      <c r="W6197" s="41"/>
      <c r="X6197" s="41"/>
      <c r="Y6197" s="41"/>
      <c r="AJ6197" s="41"/>
    </row>
    <row r="6198" spans="22:36" x14ac:dyDescent="0.35">
      <c r="V6198" s="41" t="str">
        <f t="shared" si="106"/>
        <v/>
      </c>
      <c r="W6198" s="41"/>
      <c r="X6198" s="41"/>
      <c r="Y6198" s="41"/>
      <c r="AJ6198" s="41"/>
    </row>
    <row r="6199" spans="22:36" x14ac:dyDescent="0.35">
      <c r="V6199" s="41" t="str">
        <f t="shared" si="106"/>
        <v/>
      </c>
      <c r="W6199" s="41"/>
      <c r="X6199" s="41"/>
      <c r="Y6199" s="41"/>
      <c r="AJ6199" s="41"/>
    </row>
    <row r="6200" spans="22:36" x14ac:dyDescent="0.35">
      <c r="V6200" s="41" t="str">
        <f t="shared" si="106"/>
        <v/>
      </c>
      <c r="W6200" s="41"/>
      <c r="X6200" s="41"/>
      <c r="Y6200" s="41"/>
      <c r="AJ6200" s="41"/>
    </row>
    <row r="6201" spans="22:36" x14ac:dyDescent="0.35">
      <c r="V6201" s="41" t="str">
        <f t="shared" si="106"/>
        <v/>
      </c>
      <c r="W6201" s="41"/>
      <c r="X6201" s="41"/>
      <c r="Y6201" s="41"/>
      <c r="AJ6201" s="41"/>
    </row>
    <row r="6202" spans="22:36" x14ac:dyDescent="0.35">
      <c r="V6202" s="41" t="str">
        <f t="shared" si="106"/>
        <v/>
      </c>
      <c r="W6202" s="41"/>
      <c r="X6202" s="41"/>
      <c r="Y6202" s="41"/>
      <c r="AJ6202" s="41"/>
    </row>
    <row r="6203" spans="22:36" x14ac:dyDescent="0.35">
      <c r="V6203" s="41" t="str">
        <f t="shared" si="106"/>
        <v/>
      </c>
      <c r="W6203" s="41"/>
      <c r="X6203" s="41"/>
      <c r="Y6203" s="41"/>
      <c r="AJ6203" s="41"/>
    </row>
    <row r="6204" spans="22:36" x14ac:dyDescent="0.35">
      <c r="V6204" s="41" t="str">
        <f t="shared" si="106"/>
        <v/>
      </c>
      <c r="W6204" s="41"/>
      <c r="X6204" s="41"/>
      <c r="Y6204" s="41"/>
      <c r="AJ6204" s="41"/>
    </row>
    <row r="6205" spans="22:36" x14ac:dyDescent="0.35">
      <c r="V6205" s="41" t="str">
        <f t="shared" si="106"/>
        <v/>
      </c>
      <c r="W6205" s="41"/>
      <c r="X6205" s="41"/>
      <c r="Y6205" s="41"/>
      <c r="AJ6205" s="41"/>
    </row>
    <row r="6206" spans="22:36" x14ac:dyDescent="0.35">
      <c r="V6206" s="41" t="str">
        <f t="shared" si="106"/>
        <v/>
      </c>
      <c r="W6206" s="41"/>
      <c r="X6206" s="41"/>
      <c r="Y6206" s="41"/>
      <c r="AJ6206" s="41"/>
    </row>
    <row r="6207" spans="22:36" x14ac:dyDescent="0.35">
      <c r="V6207" s="41" t="str">
        <f t="shared" si="106"/>
        <v/>
      </c>
      <c r="W6207" s="41"/>
      <c r="X6207" s="41"/>
      <c r="Y6207" s="41"/>
      <c r="AJ6207" s="41"/>
    </row>
    <row r="6208" spans="22:36" x14ac:dyDescent="0.35">
      <c r="V6208" s="41" t="str">
        <f t="shared" si="106"/>
        <v/>
      </c>
      <c r="W6208" s="41"/>
      <c r="X6208" s="41"/>
      <c r="Y6208" s="41"/>
      <c r="AJ6208" s="41"/>
    </row>
    <row r="6209" spans="22:36" x14ac:dyDescent="0.35">
      <c r="V6209" s="41" t="str">
        <f t="shared" si="106"/>
        <v/>
      </c>
      <c r="W6209" s="41"/>
      <c r="X6209" s="41"/>
      <c r="Y6209" s="41"/>
      <c r="AJ6209" s="41"/>
    </row>
    <row r="6210" spans="22:36" x14ac:dyDescent="0.35">
      <c r="V6210" s="41" t="str">
        <f t="shared" si="106"/>
        <v/>
      </c>
      <c r="W6210" s="41"/>
      <c r="X6210" s="41"/>
      <c r="Y6210" s="41"/>
      <c r="AJ6210" s="41"/>
    </row>
    <row r="6211" spans="22:36" x14ac:dyDescent="0.35">
      <c r="V6211" s="41" t="str">
        <f t="shared" si="106"/>
        <v/>
      </c>
      <c r="W6211" s="41"/>
      <c r="X6211" s="41"/>
      <c r="Y6211" s="41"/>
      <c r="AJ6211" s="41"/>
    </row>
    <row r="6212" spans="22:36" x14ac:dyDescent="0.35">
      <c r="V6212" s="41" t="str">
        <f t="shared" si="106"/>
        <v/>
      </c>
      <c r="W6212" s="41"/>
      <c r="X6212" s="41"/>
      <c r="Y6212" s="41"/>
      <c r="AJ6212" s="41"/>
    </row>
    <row r="6213" spans="22:36" x14ac:dyDescent="0.35">
      <c r="V6213" s="41" t="str">
        <f t="shared" si="106"/>
        <v/>
      </c>
      <c r="W6213" s="41"/>
      <c r="X6213" s="41"/>
      <c r="Y6213" s="41"/>
      <c r="AJ6213" s="41"/>
    </row>
    <row r="6214" spans="22:36" x14ac:dyDescent="0.35">
      <c r="V6214" s="41" t="str">
        <f t="shared" si="106"/>
        <v/>
      </c>
      <c r="W6214" s="41"/>
      <c r="X6214" s="41"/>
      <c r="Y6214" s="41"/>
      <c r="AJ6214" s="41"/>
    </row>
    <row r="6215" spans="22:36" x14ac:dyDescent="0.35">
      <c r="V6215" s="41" t="str">
        <f t="shared" si="106"/>
        <v/>
      </c>
      <c r="W6215" s="41"/>
      <c r="X6215" s="41"/>
      <c r="Y6215" s="41"/>
      <c r="AJ6215" s="41"/>
    </row>
    <row r="6216" spans="22:36" x14ac:dyDescent="0.35">
      <c r="V6216" s="41" t="str">
        <f t="shared" si="106"/>
        <v/>
      </c>
      <c r="W6216" s="41"/>
      <c r="X6216" s="41"/>
      <c r="Y6216" s="41"/>
      <c r="AJ6216" s="41"/>
    </row>
    <row r="6217" spans="22:36" x14ac:dyDescent="0.35">
      <c r="V6217" s="41" t="str">
        <f t="shared" si="106"/>
        <v/>
      </c>
      <c r="W6217" s="41"/>
      <c r="X6217" s="41"/>
      <c r="Y6217" s="41"/>
      <c r="AJ6217" s="41"/>
    </row>
    <row r="6218" spans="22:36" x14ac:dyDescent="0.35">
      <c r="V6218" s="41" t="str">
        <f t="shared" ref="V6218:V6281" si="107">IF(AND(E6217&lt;&gt;"",J6217&lt;&gt;"",K6217&lt;&gt;""),
IF(AND(E6217="Ducted",J6217&lt;10,K6217&lt;3.5),"ERROR: AEER must be greater than 3.5",
IF(AND(E6217="Ducted",J6217&gt;=10,J6217&lt;25,K6217&lt;3.4),"ERROR: AEER must be greater than 3.4",
IF(AND(E6217="Ducted",J6217&gt;=25,J6217&lt;=39,K6217&lt;3.4),"ERROR: AEER must be greater than 3.4",
IF(AND(E6217="Ducted",J6217&gt;39,J6217&lt;=65,K6217&lt;3.2),"ERROR: AEER must be greater than 3.2",
IF(AND(E6217="Non-ducted",J6217&lt;4,K6217&lt;4.1),"ERROR: AEER must be greater than 4.1",
IF(AND(E6217="Non-ducted",J6217&gt;=4,J6217&lt;7,K6217&lt;3.7),"ERROR: AEER must be greater than 3.7",
IF(AND(E6217="Non-ducted",J6217&gt;=7,J6217&lt;10,K6217&lt;3.7),"ERROR: AEER must be greater than 3.7",
IF(AND(E6217="Non-ducted",J6217&gt;=10,J6217&lt;=39,K6217&lt;3.6),"ERROR: AEER must be greater than 3.6",
IF(AND(E6217="Non-ducted",J6217&gt;39,J6217&lt;=65,K6217&lt;3.4),"ERROR: AEER must be greater than 3.4",""))))))))),"")</f>
        <v/>
      </c>
      <c r="W6218" s="41"/>
      <c r="X6218" s="41"/>
      <c r="Y6218" s="41"/>
      <c r="AJ6218" s="41"/>
    </row>
    <row r="6219" spans="22:36" x14ac:dyDescent="0.35">
      <c r="V6219" s="41" t="str">
        <f t="shared" si="107"/>
        <v/>
      </c>
      <c r="W6219" s="41"/>
      <c r="X6219" s="41"/>
      <c r="Y6219" s="41"/>
      <c r="AJ6219" s="41"/>
    </row>
    <row r="6220" spans="22:36" x14ac:dyDescent="0.35">
      <c r="V6220" s="41" t="str">
        <f t="shared" si="107"/>
        <v/>
      </c>
      <c r="W6220" s="41"/>
      <c r="X6220" s="41"/>
      <c r="Y6220" s="41"/>
      <c r="AJ6220" s="41"/>
    </row>
    <row r="6221" spans="22:36" x14ac:dyDescent="0.35">
      <c r="V6221" s="41" t="str">
        <f t="shared" si="107"/>
        <v/>
      </c>
      <c r="W6221" s="41"/>
      <c r="X6221" s="41"/>
      <c r="Y6221" s="41"/>
      <c r="AJ6221" s="41"/>
    </row>
    <row r="6222" spans="22:36" x14ac:dyDescent="0.35">
      <c r="V6222" s="41" t="str">
        <f t="shared" si="107"/>
        <v/>
      </c>
      <c r="W6222" s="41"/>
      <c r="X6222" s="41"/>
      <c r="Y6222" s="41"/>
      <c r="AJ6222" s="41"/>
    </row>
    <row r="6223" spans="22:36" x14ac:dyDescent="0.35">
      <c r="V6223" s="41" t="str">
        <f t="shared" si="107"/>
        <v/>
      </c>
      <c r="W6223" s="41"/>
      <c r="X6223" s="41"/>
      <c r="Y6223" s="41"/>
      <c r="AJ6223" s="41"/>
    </row>
    <row r="6224" spans="22:36" x14ac:dyDescent="0.35">
      <c r="V6224" s="41" t="str">
        <f t="shared" si="107"/>
        <v/>
      </c>
      <c r="W6224" s="41"/>
      <c r="X6224" s="41"/>
      <c r="Y6224" s="41"/>
      <c r="AJ6224" s="41"/>
    </row>
    <row r="6225" spans="22:36" x14ac:dyDescent="0.35">
      <c r="V6225" s="41" t="str">
        <f t="shared" si="107"/>
        <v/>
      </c>
      <c r="W6225" s="41"/>
      <c r="X6225" s="41"/>
      <c r="Y6225" s="41"/>
      <c r="AJ6225" s="41"/>
    </row>
    <row r="6226" spans="22:36" x14ac:dyDescent="0.35">
      <c r="V6226" s="41" t="str">
        <f t="shared" si="107"/>
        <v/>
      </c>
      <c r="W6226" s="41"/>
      <c r="X6226" s="41"/>
      <c r="Y6226" s="41"/>
      <c r="AJ6226" s="41"/>
    </row>
    <row r="6227" spans="22:36" x14ac:dyDescent="0.35">
      <c r="V6227" s="41" t="str">
        <f t="shared" si="107"/>
        <v/>
      </c>
      <c r="W6227" s="41"/>
      <c r="X6227" s="41"/>
      <c r="Y6227" s="41"/>
      <c r="AJ6227" s="41"/>
    </row>
    <row r="6228" spans="22:36" x14ac:dyDescent="0.35">
      <c r="V6228" s="41" t="str">
        <f t="shared" si="107"/>
        <v/>
      </c>
      <c r="W6228" s="41"/>
      <c r="X6228" s="41"/>
      <c r="Y6228" s="41"/>
      <c r="AJ6228" s="41"/>
    </row>
    <row r="6229" spans="22:36" x14ac:dyDescent="0.35">
      <c r="V6229" s="41" t="str">
        <f t="shared" si="107"/>
        <v/>
      </c>
      <c r="W6229" s="41"/>
      <c r="X6229" s="41"/>
      <c r="Y6229" s="41"/>
      <c r="AJ6229" s="41"/>
    </row>
    <row r="6230" spans="22:36" x14ac:dyDescent="0.35">
      <c r="V6230" s="41" t="str">
        <f t="shared" si="107"/>
        <v/>
      </c>
      <c r="W6230" s="41"/>
      <c r="X6230" s="41"/>
      <c r="Y6230" s="41"/>
      <c r="AJ6230" s="41"/>
    </row>
    <row r="6231" spans="22:36" x14ac:dyDescent="0.35">
      <c r="V6231" s="41" t="str">
        <f t="shared" si="107"/>
        <v/>
      </c>
      <c r="W6231" s="41"/>
      <c r="X6231" s="41"/>
      <c r="Y6231" s="41"/>
      <c r="AJ6231" s="41"/>
    </row>
    <row r="6232" spans="22:36" x14ac:dyDescent="0.35">
      <c r="V6232" s="41" t="str">
        <f t="shared" si="107"/>
        <v/>
      </c>
      <c r="W6232" s="41"/>
      <c r="X6232" s="41"/>
      <c r="Y6232" s="41"/>
      <c r="AJ6232" s="41"/>
    </row>
    <row r="6233" spans="22:36" x14ac:dyDescent="0.35">
      <c r="V6233" s="41" t="str">
        <f t="shared" si="107"/>
        <v/>
      </c>
      <c r="W6233" s="41"/>
      <c r="X6233" s="41"/>
      <c r="Y6233" s="41"/>
      <c r="AJ6233" s="41"/>
    </row>
    <row r="6234" spans="22:36" x14ac:dyDescent="0.35">
      <c r="V6234" s="41" t="str">
        <f t="shared" si="107"/>
        <v/>
      </c>
      <c r="W6234" s="41"/>
      <c r="X6234" s="41"/>
      <c r="Y6234" s="41"/>
      <c r="AJ6234" s="41"/>
    </row>
    <row r="6235" spans="22:36" x14ac:dyDescent="0.35">
      <c r="V6235" s="41" t="str">
        <f t="shared" si="107"/>
        <v/>
      </c>
      <c r="W6235" s="41"/>
      <c r="X6235" s="41"/>
      <c r="Y6235" s="41"/>
      <c r="AJ6235" s="41"/>
    </row>
    <row r="6236" spans="22:36" x14ac:dyDescent="0.35">
      <c r="V6236" s="41" t="str">
        <f t="shared" si="107"/>
        <v/>
      </c>
      <c r="W6236" s="41"/>
      <c r="X6236" s="41"/>
      <c r="Y6236" s="41"/>
      <c r="AJ6236" s="41"/>
    </row>
    <row r="6237" spans="22:36" x14ac:dyDescent="0.35">
      <c r="V6237" s="41" t="str">
        <f t="shared" si="107"/>
        <v/>
      </c>
      <c r="W6237" s="41"/>
      <c r="X6237" s="41"/>
      <c r="Y6237" s="41"/>
      <c r="AJ6237" s="41"/>
    </row>
    <row r="6238" spans="22:36" x14ac:dyDescent="0.35">
      <c r="V6238" s="41" t="str">
        <f t="shared" si="107"/>
        <v/>
      </c>
      <c r="W6238" s="41"/>
      <c r="X6238" s="41"/>
      <c r="Y6238" s="41"/>
      <c r="AJ6238" s="41"/>
    </row>
    <row r="6239" spans="22:36" x14ac:dyDescent="0.35">
      <c r="V6239" s="41" t="str">
        <f t="shared" si="107"/>
        <v/>
      </c>
      <c r="W6239" s="41"/>
      <c r="X6239" s="41"/>
      <c r="Y6239" s="41"/>
      <c r="AJ6239" s="41"/>
    </row>
    <row r="6240" spans="22:36" x14ac:dyDescent="0.35">
      <c r="V6240" s="41" t="str">
        <f t="shared" si="107"/>
        <v/>
      </c>
      <c r="W6240" s="41"/>
      <c r="X6240" s="41"/>
      <c r="Y6240" s="41"/>
      <c r="AJ6240" s="41"/>
    </row>
    <row r="6241" spans="22:36" x14ac:dyDescent="0.35">
      <c r="V6241" s="41" t="str">
        <f t="shared" si="107"/>
        <v/>
      </c>
      <c r="W6241" s="41"/>
      <c r="X6241" s="41"/>
      <c r="Y6241" s="41"/>
      <c r="AJ6241" s="41"/>
    </row>
    <row r="6242" spans="22:36" x14ac:dyDescent="0.35">
      <c r="V6242" s="41" t="str">
        <f t="shared" si="107"/>
        <v/>
      </c>
      <c r="W6242" s="41"/>
      <c r="X6242" s="41"/>
      <c r="Y6242" s="41"/>
      <c r="AJ6242" s="41"/>
    </row>
    <row r="6243" spans="22:36" x14ac:dyDescent="0.35">
      <c r="V6243" s="41" t="str">
        <f t="shared" si="107"/>
        <v/>
      </c>
      <c r="W6243" s="41"/>
      <c r="X6243" s="41"/>
      <c r="Y6243" s="41"/>
      <c r="AJ6243" s="41"/>
    </row>
    <row r="6244" spans="22:36" x14ac:dyDescent="0.35">
      <c r="V6244" s="41" t="str">
        <f t="shared" si="107"/>
        <v/>
      </c>
      <c r="W6244" s="41"/>
      <c r="X6244" s="41"/>
      <c r="Y6244" s="41"/>
      <c r="AJ6244" s="41"/>
    </row>
    <row r="6245" spans="22:36" x14ac:dyDescent="0.35">
      <c r="V6245" s="41" t="str">
        <f t="shared" si="107"/>
        <v/>
      </c>
      <c r="W6245" s="41"/>
      <c r="X6245" s="41"/>
      <c r="Y6245" s="41"/>
      <c r="AJ6245" s="41"/>
    </row>
    <row r="6246" spans="22:36" x14ac:dyDescent="0.35">
      <c r="V6246" s="41" t="str">
        <f t="shared" si="107"/>
        <v/>
      </c>
      <c r="W6246" s="41"/>
      <c r="X6246" s="41"/>
      <c r="Y6246" s="41"/>
      <c r="AJ6246" s="41"/>
    </row>
    <row r="6247" spans="22:36" x14ac:dyDescent="0.35">
      <c r="V6247" s="41" t="str">
        <f t="shared" si="107"/>
        <v/>
      </c>
      <c r="W6247" s="41"/>
      <c r="X6247" s="41"/>
      <c r="Y6247" s="41"/>
      <c r="AJ6247" s="41"/>
    </row>
    <row r="6248" spans="22:36" x14ac:dyDescent="0.35">
      <c r="V6248" s="41" t="str">
        <f t="shared" si="107"/>
        <v/>
      </c>
      <c r="W6248" s="41"/>
      <c r="X6248" s="41"/>
      <c r="Y6248" s="41"/>
      <c r="AJ6248" s="41"/>
    </row>
    <row r="6249" spans="22:36" x14ac:dyDescent="0.35">
      <c r="V6249" s="41" t="str">
        <f t="shared" si="107"/>
        <v/>
      </c>
      <c r="W6249" s="41"/>
      <c r="X6249" s="41"/>
      <c r="Y6249" s="41"/>
      <c r="AJ6249" s="41"/>
    </row>
    <row r="6250" spans="22:36" x14ac:dyDescent="0.35">
      <c r="V6250" s="41" t="str">
        <f t="shared" si="107"/>
        <v/>
      </c>
      <c r="W6250" s="41"/>
      <c r="X6250" s="41"/>
      <c r="Y6250" s="41"/>
      <c r="AJ6250" s="41"/>
    </row>
    <row r="6251" spans="22:36" x14ac:dyDescent="0.35">
      <c r="V6251" s="41" t="str">
        <f t="shared" si="107"/>
        <v/>
      </c>
      <c r="W6251" s="41"/>
      <c r="X6251" s="41"/>
      <c r="Y6251" s="41"/>
      <c r="AJ6251" s="41"/>
    </row>
    <row r="6252" spans="22:36" x14ac:dyDescent="0.35">
      <c r="V6252" s="41" t="str">
        <f t="shared" si="107"/>
        <v/>
      </c>
      <c r="W6252" s="41"/>
      <c r="X6252" s="41"/>
      <c r="Y6252" s="41"/>
      <c r="AJ6252" s="41"/>
    </row>
    <row r="6253" spans="22:36" x14ac:dyDescent="0.35">
      <c r="V6253" s="41" t="str">
        <f t="shared" si="107"/>
        <v/>
      </c>
      <c r="W6253" s="41"/>
      <c r="X6253" s="41"/>
      <c r="Y6253" s="41"/>
      <c r="AJ6253" s="41"/>
    </row>
    <row r="6254" spans="22:36" x14ac:dyDescent="0.35">
      <c r="V6254" s="41" t="str">
        <f t="shared" si="107"/>
        <v/>
      </c>
      <c r="W6254" s="41"/>
      <c r="X6254" s="41"/>
      <c r="Y6254" s="41"/>
      <c r="AJ6254" s="41"/>
    </row>
    <row r="6255" spans="22:36" x14ac:dyDescent="0.35">
      <c r="V6255" s="41" t="str">
        <f t="shared" si="107"/>
        <v/>
      </c>
      <c r="W6255" s="41"/>
      <c r="X6255" s="41"/>
      <c r="Y6255" s="41"/>
      <c r="AJ6255" s="41"/>
    </row>
    <row r="6256" spans="22:36" x14ac:dyDescent="0.35">
      <c r="V6256" s="41" t="str">
        <f t="shared" si="107"/>
        <v/>
      </c>
      <c r="W6256" s="41"/>
      <c r="X6256" s="41"/>
      <c r="Y6256" s="41"/>
      <c r="AJ6256" s="41"/>
    </row>
    <row r="6257" spans="22:36" x14ac:dyDescent="0.35">
      <c r="V6257" s="41" t="str">
        <f t="shared" si="107"/>
        <v/>
      </c>
      <c r="W6257" s="41"/>
      <c r="X6257" s="41"/>
      <c r="Y6257" s="41"/>
      <c r="AJ6257" s="41"/>
    </row>
    <row r="6258" spans="22:36" x14ac:dyDescent="0.35">
      <c r="V6258" s="41" t="str">
        <f t="shared" si="107"/>
        <v/>
      </c>
      <c r="W6258" s="41"/>
      <c r="X6258" s="41"/>
      <c r="Y6258" s="41"/>
      <c r="AJ6258" s="41"/>
    </row>
    <row r="6259" spans="22:36" x14ac:dyDescent="0.35">
      <c r="V6259" s="41" t="str">
        <f t="shared" si="107"/>
        <v/>
      </c>
      <c r="W6259" s="41"/>
      <c r="X6259" s="41"/>
      <c r="Y6259" s="41"/>
      <c r="AJ6259" s="41"/>
    </row>
    <row r="6260" spans="22:36" x14ac:dyDescent="0.35">
      <c r="V6260" s="41" t="str">
        <f t="shared" si="107"/>
        <v/>
      </c>
      <c r="W6260" s="41"/>
      <c r="X6260" s="41"/>
      <c r="Y6260" s="41"/>
      <c r="AJ6260" s="41"/>
    </row>
    <row r="6261" spans="22:36" x14ac:dyDescent="0.35">
      <c r="V6261" s="41" t="str">
        <f t="shared" si="107"/>
        <v/>
      </c>
      <c r="W6261" s="41"/>
      <c r="X6261" s="41"/>
      <c r="Y6261" s="41"/>
      <c r="AJ6261" s="41"/>
    </row>
    <row r="6262" spans="22:36" x14ac:dyDescent="0.35">
      <c r="V6262" s="41" t="str">
        <f t="shared" si="107"/>
        <v/>
      </c>
      <c r="W6262" s="41"/>
      <c r="X6262" s="41"/>
      <c r="Y6262" s="41"/>
      <c r="AJ6262" s="41"/>
    </row>
    <row r="6263" spans="22:36" x14ac:dyDescent="0.35">
      <c r="V6263" s="41" t="str">
        <f t="shared" si="107"/>
        <v/>
      </c>
      <c r="W6263" s="41"/>
      <c r="X6263" s="41"/>
      <c r="Y6263" s="41"/>
      <c r="AJ6263" s="41"/>
    </row>
    <row r="6264" spans="22:36" x14ac:dyDescent="0.35">
      <c r="V6264" s="41" t="str">
        <f t="shared" si="107"/>
        <v/>
      </c>
      <c r="W6264" s="41"/>
      <c r="X6264" s="41"/>
      <c r="Y6264" s="41"/>
      <c r="AJ6264" s="41"/>
    </row>
    <row r="6265" spans="22:36" x14ac:dyDescent="0.35">
      <c r="V6265" s="41" t="str">
        <f t="shared" si="107"/>
        <v/>
      </c>
      <c r="W6265" s="41"/>
      <c r="X6265" s="41"/>
      <c r="Y6265" s="41"/>
      <c r="AJ6265" s="41"/>
    </row>
    <row r="6266" spans="22:36" x14ac:dyDescent="0.35">
      <c r="V6266" s="41" t="str">
        <f t="shared" si="107"/>
        <v/>
      </c>
      <c r="W6266" s="41"/>
      <c r="X6266" s="41"/>
      <c r="Y6266" s="41"/>
      <c r="AJ6266" s="41"/>
    </row>
    <row r="6267" spans="22:36" x14ac:dyDescent="0.35">
      <c r="V6267" s="41" t="str">
        <f t="shared" si="107"/>
        <v/>
      </c>
      <c r="W6267" s="41"/>
      <c r="X6267" s="41"/>
      <c r="Y6267" s="41"/>
      <c r="AJ6267" s="41"/>
    </row>
    <row r="6268" spans="22:36" x14ac:dyDescent="0.35">
      <c r="V6268" s="41" t="str">
        <f t="shared" si="107"/>
        <v/>
      </c>
      <c r="W6268" s="41"/>
      <c r="X6268" s="41"/>
      <c r="Y6268" s="41"/>
      <c r="AJ6268" s="41"/>
    </row>
    <row r="6269" spans="22:36" x14ac:dyDescent="0.35">
      <c r="V6269" s="41" t="str">
        <f t="shared" si="107"/>
        <v/>
      </c>
      <c r="W6269" s="41"/>
      <c r="X6269" s="41"/>
      <c r="Y6269" s="41"/>
      <c r="AJ6269" s="41"/>
    </row>
    <row r="6270" spans="22:36" x14ac:dyDescent="0.35">
      <c r="V6270" s="41" t="str">
        <f t="shared" si="107"/>
        <v/>
      </c>
      <c r="W6270" s="41"/>
      <c r="X6270" s="41"/>
      <c r="Y6270" s="41"/>
      <c r="AJ6270" s="41"/>
    </row>
    <row r="6271" spans="22:36" x14ac:dyDescent="0.35">
      <c r="V6271" s="41" t="str">
        <f t="shared" si="107"/>
        <v/>
      </c>
      <c r="W6271" s="41"/>
      <c r="X6271" s="41"/>
      <c r="Y6271" s="41"/>
      <c r="AJ6271" s="41"/>
    </row>
    <row r="6272" spans="22:36" x14ac:dyDescent="0.35">
      <c r="V6272" s="41" t="str">
        <f t="shared" si="107"/>
        <v/>
      </c>
      <c r="W6272" s="41"/>
      <c r="X6272" s="41"/>
      <c r="Y6272" s="41"/>
      <c r="AJ6272" s="41"/>
    </row>
    <row r="6273" spans="22:36" x14ac:dyDescent="0.35">
      <c r="V6273" s="41" t="str">
        <f t="shared" si="107"/>
        <v/>
      </c>
      <c r="W6273" s="41"/>
      <c r="X6273" s="41"/>
      <c r="Y6273" s="41"/>
      <c r="AJ6273" s="41"/>
    </row>
    <row r="6274" spans="22:36" x14ac:dyDescent="0.35">
      <c r="V6274" s="41" t="str">
        <f t="shared" si="107"/>
        <v/>
      </c>
      <c r="W6274" s="41"/>
      <c r="X6274" s="41"/>
      <c r="Y6274" s="41"/>
      <c r="AJ6274" s="41"/>
    </row>
    <row r="6275" spans="22:36" x14ac:dyDescent="0.35">
      <c r="V6275" s="41" t="str">
        <f t="shared" si="107"/>
        <v/>
      </c>
      <c r="W6275" s="41"/>
      <c r="X6275" s="41"/>
      <c r="Y6275" s="41"/>
      <c r="AJ6275" s="41"/>
    </row>
    <row r="6276" spans="22:36" x14ac:dyDescent="0.35">
      <c r="V6276" s="41" t="str">
        <f t="shared" si="107"/>
        <v/>
      </c>
      <c r="W6276" s="41"/>
      <c r="X6276" s="41"/>
      <c r="Y6276" s="41"/>
      <c r="AJ6276" s="41"/>
    </row>
    <row r="6277" spans="22:36" x14ac:dyDescent="0.35">
      <c r="V6277" s="41" t="str">
        <f t="shared" si="107"/>
        <v/>
      </c>
      <c r="W6277" s="41"/>
      <c r="X6277" s="41"/>
      <c r="Y6277" s="41"/>
      <c r="AJ6277" s="41"/>
    </row>
    <row r="6278" spans="22:36" x14ac:dyDescent="0.35">
      <c r="V6278" s="41" t="str">
        <f t="shared" si="107"/>
        <v/>
      </c>
      <c r="W6278" s="41"/>
      <c r="X6278" s="41"/>
      <c r="Y6278" s="41"/>
      <c r="AJ6278" s="41"/>
    </row>
    <row r="6279" spans="22:36" x14ac:dyDescent="0.35">
      <c r="V6279" s="41" t="str">
        <f t="shared" si="107"/>
        <v/>
      </c>
      <c r="W6279" s="41"/>
      <c r="X6279" s="41"/>
      <c r="Y6279" s="41"/>
      <c r="AJ6279" s="41"/>
    </row>
    <row r="6280" spans="22:36" x14ac:dyDescent="0.35">
      <c r="V6280" s="41" t="str">
        <f t="shared" si="107"/>
        <v/>
      </c>
      <c r="W6280" s="41"/>
      <c r="X6280" s="41"/>
      <c r="Y6280" s="41"/>
      <c r="AJ6280" s="41"/>
    </row>
    <row r="6281" spans="22:36" x14ac:dyDescent="0.35">
      <c r="V6281" s="41" t="str">
        <f t="shared" si="107"/>
        <v/>
      </c>
      <c r="W6281" s="41"/>
      <c r="X6281" s="41"/>
      <c r="Y6281" s="41"/>
      <c r="AJ6281" s="41"/>
    </row>
    <row r="6282" spans="22:36" x14ac:dyDescent="0.35">
      <c r="V6282" s="41" t="str">
        <f t="shared" ref="V6282:V6345" si="108">IF(AND(E6281&lt;&gt;"",J6281&lt;&gt;"",K6281&lt;&gt;""),
IF(AND(E6281="Ducted",J6281&lt;10,K6281&lt;3.5),"ERROR: AEER must be greater than 3.5",
IF(AND(E6281="Ducted",J6281&gt;=10,J6281&lt;25,K6281&lt;3.4),"ERROR: AEER must be greater than 3.4",
IF(AND(E6281="Ducted",J6281&gt;=25,J6281&lt;=39,K6281&lt;3.4),"ERROR: AEER must be greater than 3.4",
IF(AND(E6281="Ducted",J6281&gt;39,J6281&lt;=65,K6281&lt;3.2),"ERROR: AEER must be greater than 3.2",
IF(AND(E6281="Non-ducted",J6281&lt;4,K6281&lt;4.1),"ERROR: AEER must be greater than 4.1",
IF(AND(E6281="Non-ducted",J6281&gt;=4,J6281&lt;7,K6281&lt;3.7),"ERROR: AEER must be greater than 3.7",
IF(AND(E6281="Non-ducted",J6281&gt;=7,J6281&lt;10,K6281&lt;3.7),"ERROR: AEER must be greater than 3.7",
IF(AND(E6281="Non-ducted",J6281&gt;=10,J6281&lt;=39,K6281&lt;3.6),"ERROR: AEER must be greater than 3.6",
IF(AND(E6281="Non-ducted",J6281&gt;39,J6281&lt;=65,K6281&lt;3.4),"ERROR: AEER must be greater than 3.4",""))))))))),"")</f>
        <v/>
      </c>
      <c r="W6282" s="41"/>
      <c r="X6282" s="41"/>
      <c r="Y6282" s="41"/>
      <c r="AJ6282" s="41"/>
    </row>
    <row r="6283" spans="22:36" x14ac:dyDescent="0.35">
      <c r="V6283" s="41" t="str">
        <f t="shared" si="108"/>
        <v/>
      </c>
      <c r="W6283" s="41"/>
      <c r="X6283" s="41"/>
      <c r="Y6283" s="41"/>
      <c r="AJ6283" s="41"/>
    </row>
    <row r="6284" spans="22:36" x14ac:dyDescent="0.35">
      <c r="V6284" s="41" t="str">
        <f t="shared" si="108"/>
        <v/>
      </c>
      <c r="W6284" s="41"/>
      <c r="X6284" s="41"/>
      <c r="Y6284" s="41"/>
      <c r="AJ6284" s="41"/>
    </row>
    <row r="6285" spans="22:36" x14ac:dyDescent="0.35">
      <c r="V6285" s="41" t="str">
        <f t="shared" si="108"/>
        <v/>
      </c>
      <c r="W6285" s="41"/>
      <c r="X6285" s="41"/>
      <c r="Y6285" s="41"/>
      <c r="AJ6285" s="41"/>
    </row>
    <row r="6286" spans="22:36" x14ac:dyDescent="0.35">
      <c r="V6286" s="41" t="str">
        <f t="shared" si="108"/>
        <v/>
      </c>
      <c r="W6286" s="41"/>
      <c r="X6286" s="41"/>
      <c r="Y6286" s="41"/>
      <c r="AJ6286" s="41"/>
    </row>
    <row r="6287" spans="22:36" x14ac:dyDescent="0.35">
      <c r="V6287" s="41" t="str">
        <f t="shared" si="108"/>
        <v/>
      </c>
      <c r="W6287" s="41"/>
      <c r="X6287" s="41"/>
      <c r="Y6287" s="41"/>
      <c r="AJ6287" s="41"/>
    </row>
    <row r="6288" spans="22:36" x14ac:dyDescent="0.35">
      <c r="V6288" s="41" t="str">
        <f t="shared" si="108"/>
        <v/>
      </c>
      <c r="W6288" s="41"/>
      <c r="X6288" s="41"/>
      <c r="Y6288" s="41"/>
      <c r="AJ6288" s="41"/>
    </row>
    <row r="6289" spans="22:36" x14ac:dyDescent="0.35">
      <c r="V6289" s="41" t="str">
        <f t="shared" si="108"/>
        <v/>
      </c>
      <c r="W6289" s="41"/>
      <c r="X6289" s="41"/>
      <c r="Y6289" s="41"/>
      <c r="AJ6289" s="41"/>
    </row>
    <row r="6290" spans="22:36" x14ac:dyDescent="0.35">
      <c r="V6290" s="41" t="str">
        <f t="shared" si="108"/>
        <v/>
      </c>
      <c r="W6290" s="41"/>
      <c r="X6290" s="41"/>
      <c r="Y6290" s="41"/>
      <c r="AJ6290" s="41"/>
    </row>
    <row r="6291" spans="22:36" x14ac:dyDescent="0.35">
      <c r="V6291" s="41" t="str">
        <f t="shared" si="108"/>
        <v/>
      </c>
      <c r="W6291" s="41"/>
      <c r="X6291" s="41"/>
      <c r="Y6291" s="41"/>
      <c r="AJ6291" s="41"/>
    </row>
    <row r="6292" spans="22:36" x14ac:dyDescent="0.35">
      <c r="V6292" s="41" t="str">
        <f t="shared" si="108"/>
        <v/>
      </c>
      <c r="W6292" s="41"/>
      <c r="X6292" s="41"/>
      <c r="Y6292" s="41"/>
      <c r="AJ6292" s="41"/>
    </row>
    <row r="6293" spans="22:36" x14ac:dyDescent="0.35">
      <c r="V6293" s="41" t="str">
        <f t="shared" si="108"/>
        <v/>
      </c>
      <c r="W6293" s="41"/>
      <c r="X6293" s="41"/>
      <c r="Y6293" s="41"/>
      <c r="AJ6293" s="41"/>
    </row>
    <row r="6294" spans="22:36" x14ac:dyDescent="0.35">
      <c r="V6294" s="41" t="str">
        <f t="shared" si="108"/>
        <v/>
      </c>
      <c r="W6294" s="41"/>
      <c r="X6294" s="41"/>
      <c r="Y6294" s="41"/>
      <c r="AJ6294" s="41"/>
    </row>
    <row r="6295" spans="22:36" x14ac:dyDescent="0.35">
      <c r="V6295" s="41" t="str">
        <f t="shared" si="108"/>
        <v/>
      </c>
      <c r="W6295" s="41"/>
      <c r="X6295" s="41"/>
      <c r="Y6295" s="41"/>
      <c r="AJ6295" s="41"/>
    </row>
    <row r="6296" spans="22:36" x14ac:dyDescent="0.35">
      <c r="V6296" s="41" t="str">
        <f t="shared" si="108"/>
        <v/>
      </c>
      <c r="W6296" s="41"/>
      <c r="X6296" s="41"/>
      <c r="Y6296" s="41"/>
      <c r="AJ6296" s="41"/>
    </row>
    <row r="6297" spans="22:36" x14ac:dyDescent="0.35">
      <c r="V6297" s="41" t="str">
        <f t="shared" si="108"/>
        <v/>
      </c>
      <c r="W6297" s="41"/>
      <c r="X6297" s="41"/>
      <c r="Y6297" s="41"/>
      <c r="AJ6297" s="41"/>
    </row>
    <row r="6298" spans="22:36" x14ac:dyDescent="0.35">
      <c r="V6298" s="41" t="str">
        <f t="shared" si="108"/>
        <v/>
      </c>
      <c r="W6298" s="41"/>
      <c r="X6298" s="41"/>
      <c r="Y6298" s="41"/>
      <c r="AJ6298" s="41"/>
    </row>
    <row r="6299" spans="22:36" x14ac:dyDescent="0.35">
      <c r="V6299" s="41" t="str">
        <f t="shared" si="108"/>
        <v/>
      </c>
      <c r="W6299" s="41"/>
      <c r="X6299" s="41"/>
      <c r="Y6299" s="41"/>
      <c r="AJ6299" s="41"/>
    </row>
    <row r="6300" spans="22:36" x14ac:dyDescent="0.35">
      <c r="V6300" s="41" t="str">
        <f t="shared" si="108"/>
        <v/>
      </c>
      <c r="W6300" s="41"/>
      <c r="X6300" s="41"/>
      <c r="Y6300" s="41"/>
      <c r="AJ6300" s="41"/>
    </row>
    <row r="6301" spans="22:36" x14ac:dyDescent="0.35">
      <c r="V6301" s="41" t="str">
        <f t="shared" si="108"/>
        <v/>
      </c>
      <c r="W6301" s="41"/>
      <c r="X6301" s="41"/>
      <c r="Y6301" s="41"/>
      <c r="AJ6301" s="41"/>
    </row>
    <row r="6302" spans="22:36" x14ac:dyDescent="0.35">
      <c r="V6302" s="41" t="str">
        <f t="shared" si="108"/>
        <v/>
      </c>
      <c r="W6302" s="41"/>
      <c r="X6302" s="41"/>
      <c r="Y6302" s="41"/>
      <c r="AJ6302" s="41"/>
    </row>
    <row r="6303" spans="22:36" x14ac:dyDescent="0.35">
      <c r="V6303" s="41" t="str">
        <f t="shared" si="108"/>
        <v/>
      </c>
      <c r="W6303" s="41"/>
      <c r="X6303" s="41"/>
      <c r="Y6303" s="41"/>
      <c r="AJ6303" s="41"/>
    </row>
    <row r="6304" spans="22:36" x14ac:dyDescent="0.35">
      <c r="V6304" s="41" t="str">
        <f t="shared" si="108"/>
        <v/>
      </c>
      <c r="W6304" s="41"/>
      <c r="X6304" s="41"/>
      <c r="Y6304" s="41"/>
      <c r="AJ6304" s="41"/>
    </row>
    <row r="6305" spans="22:36" x14ac:dyDescent="0.35">
      <c r="V6305" s="41" t="str">
        <f t="shared" si="108"/>
        <v/>
      </c>
      <c r="W6305" s="41"/>
      <c r="X6305" s="41"/>
      <c r="Y6305" s="41"/>
      <c r="AJ6305" s="41"/>
    </row>
    <row r="6306" spans="22:36" x14ac:dyDescent="0.35">
      <c r="V6306" s="41" t="str">
        <f t="shared" si="108"/>
        <v/>
      </c>
      <c r="W6306" s="41"/>
      <c r="X6306" s="41"/>
      <c r="Y6306" s="41"/>
      <c r="AJ6306" s="41"/>
    </row>
    <row r="6307" spans="22:36" x14ac:dyDescent="0.35">
      <c r="V6307" s="41" t="str">
        <f t="shared" si="108"/>
        <v/>
      </c>
      <c r="W6307" s="41"/>
      <c r="X6307" s="41"/>
      <c r="Y6307" s="41"/>
      <c r="AJ6307" s="41"/>
    </row>
    <row r="6308" spans="22:36" x14ac:dyDescent="0.35">
      <c r="V6308" s="41" t="str">
        <f t="shared" si="108"/>
        <v/>
      </c>
      <c r="W6308" s="41"/>
      <c r="X6308" s="41"/>
      <c r="Y6308" s="41"/>
      <c r="AJ6308" s="41"/>
    </row>
    <row r="6309" spans="22:36" x14ac:dyDescent="0.35">
      <c r="V6309" s="41" t="str">
        <f t="shared" si="108"/>
        <v/>
      </c>
      <c r="W6309" s="41"/>
      <c r="X6309" s="41"/>
      <c r="Y6309" s="41"/>
      <c r="AJ6309" s="41"/>
    </row>
    <row r="6310" spans="22:36" x14ac:dyDescent="0.35">
      <c r="V6310" s="41" t="str">
        <f t="shared" si="108"/>
        <v/>
      </c>
      <c r="W6310" s="41"/>
      <c r="X6310" s="41"/>
      <c r="Y6310" s="41"/>
      <c r="AJ6310" s="41"/>
    </row>
    <row r="6311" spans="22:36" x14ac:dyDescent="0.35">
      <c r="V6311" s="41" t="str">
        <f t="shared" si="108"/>
        <v/>
      </c>
      <c r="W6311" s="41"/>
      <c r="X6311" s="41"/>
      <c r="Y6311" s="41"/>
      <c r="AJ6311" s="41"/>
    </row>
    <row r="6312" spans="22:36" x14ac:dyDescent="0.35">
      <c r="V6312" s="41" t="str">
        <f t="shared" si="108"/>
        <v/>
      </c>
      <c r="W6312" s="41"/>
      <c r="X6312" s="41"/>
      <c r="Y6312" s="41"/>
      <c r="AJ6312" s="41"/>
    </row>
    <row r="6313" spans="22:36" x14ac:dyDescent="0.35">
      <c r="V6313" s="41" t="str">
        <f t="shared" si="108"/>
        <v/>
      </c>
      <c r="W6313" s="41"/>
      <c r="X6313" s="41"/>
      <c r="Y6313" s="41"/>
      <c r="AJ6313" s="41"/>
    </row>
    <row r="6314" spans="22:36" x14ac:dyDescent="0.35">
      <c r="V6314" s="41" t="str">
        <f t="shared" si="108"/>
        <v/>
      </c>
      <c r="W6314" s="41"/>
      <c r="X6314" s="41"/>
      <c r="Y6314" s="41"/>
      <c r="AJ6314" s="41"/>
    </row>
    <row r="6315" spans="22:36" x14ac:dyDescent="0.35">
      <c r="V6315" s="41" t="str">
        <f t="shared" si="108"/>
        <v/>
      </c>
      <c r="W6315" s="41"/>
      <c r="X6315" s="41"/>
      <c r="Y6315" s="41"/>
      <c r="AJ6315" s="41"/>
    </row>
    <row r="6316" spans="22:36" x14ac:dyDescent="0.35">
      <c r="V6316" s="41" t="str">
        <f t="shared" si="108"/>
        <v/>
      </c>
      <c r="W6316" s="41"/>
      <c r="X6316" s="41"/>
      <c r="Y6316" s="41"/>
      <c r="AJ6316" s="41"/>
    </row>
    <row r="6317" spans="22:36" x14ac:dyDescent="0.35">
      <c r="V6317" s="41" t="str">
        <f t="shared" si="108"/>
        <v/>
      </c>
      <c r="W6317" s="41"/>
      <c r="X6317" s="41"/>
      <c r="Y6317" s="41"/>
      <c r="AJ6317" s="41"/>
    </row>
    <row r="6318" spans="22:36" x14ac:dyDescent="0.35">
      <c r="V6318" s="41" t="str">
        <f t="shared" si="108"/>
        <v/>
      </c>
      <c r="W6318" s="41"/>
      <c r="X6318" s="41"/>
      <c r="Y6318" s="41"/>
      <c r="AJ6318" s="41"/>
    </row>
    <row r="6319" spans="22:36" x14ac:dyDescent="0.35">
      <c r="V6319" s="41" t="str">
        <f t="shared" si="108"/>
        <v/>
      </c>
      <c r="W6319" s="41"/>
      <c r="X6319" s="41"/>
      <c r="Y6319" s="41"/>
      <c r="AJ6319" s="41"/>
    </row>
    <row r="6320" spans="22:36" x14ac:dyDescent="0.35">
      <c r="V6320" s="41" t="str">
        <f t="shared" si="108"/>
        <v/>
      </c>
      <c r="W6320" s="41"/>
      <c r="X6320" s="41"/>
      <c r="Y6320" s="41"/>
      <c r="AJ6320" s="41"/>
    </row>
    <row r="6321" spans="22:36" x14ac:dyDescent="0.35">
      <c r="V6321" s="41" t="str">
        <f t="shared" si="108"/>
        <v/>
      </c>
      <c r="W6321" s="41"/>
      <c r="X6321" s="41"/>
      <c r="Y6321" s="41"/>
      <c r="AJ6321" s="41"/>
    </row>
    <row r="6322" spans="22:36" x14ac:dyDescent="0.35">
      <c r="V6322" s="41" t="str">
        <f t="shared" si="108"/>
        <v/>
      </c>
      <c r="W6322" s="41"/>
      <c r="X6322" s="41"/>
      <c r="Y6322" s="41"/>
      <c r="AJ6322" s="41"/>
    </row>
    <row r="6323" spans="22:36" x14ac:dyDescent="0.35">
      <c r="V6323" s="41" t="str">
        <f t="shared" si="108"/>
        <v/>
      </c>
      <c r="W6323" s="41"/>
      <c r="X6323" s="41"/>
      <c r="Y6323" s="41"/>
      <c r="AJ6323" s="41"/>
    </row>
    <row r="6324" spans="22:36" x14ac:dyDescent="0.35">
      <c r="V6324" s="41" t="str">
        <f t="shared" si="108"/>
        <v/>
      </c>
      <c r="W6324" s="41"/>
      <c r="X6324" s="41"/>
      <c r="Y6324" s="41"/>
      <c r="AJ6324" s="41"/>
    </row>
    <row r="6325" spans="22:36" x14ac:dyDescent="0.35">
      <c r="V6325" s="41" t="str">
        <f t="shared" si="108"/>
        <v/>
      </c>
      <c r="W6325" s="41"/>
      <c r="X6325" s="41"/>
      <c r="Y6325" s="41"/>
      <c r="AJ6325" s="41"/>
    </row>
    <row r="6326" spans="22:36" x14ac:dyDescent="0.35">
      <c r="V6326" s="41" t="str">
        <f t="shared" si="108"/>
        <v/>
      </c>
      <c r="W6326" s="41"/>
      <c r="X6326" s="41"/>
      <c r="Y6326" s="41"/>
      <c r="AJ6326" s="41"/>
    </row>
    <row r="6327" spans="22:36" x14ac:dyDescent="0.35">
      <c r="V6327" s="41" t="str">
        <f t="shared" si="108"/>
        <v/>
      </c>
      <c r="W6327" s="41"/>
      <c r="X6327" s="41"/>
      <c r="Y6327" s="41"/>
      <c r="AJ6327" s="41"/>
    </row>
    <row r="6328" spans="22:36" x14ac:dyDescent="0.35">
      <c r="V6328" s="41" t="str">
        <f t="shared" si="108"/>
        <v/>
      </c>
      <c r="W6328" s="41"/>
      <c r="X6328" s="41"/>
      <c r="Y6328" s="41"/>
      <c r="AJ6328" s="41"/>
    </row>
    <row r="6329" spans="22:36" x14ac:dyDescent="0.35">
      <c r="V6329" s="41" t="str">
        <f t="shared" si="108"/>
        <v/>
      </c>
      <c r="W6329" s="41"/>
      <c r="X6329" s="41"/>
      <c r="Y6329" s="41"/>
      <c r="AJ6329" s="41"/>
    </row>
    <row r="6330" spans="22:36" x14ac:dyDescent="0.35">
      <c r="V6330" s="41" t="str">
        <f t="shared" si="108"/>
        <v/>
      </c>
      <c r="W6330" s="41"/>
      <c r="X6330" s="41"/>
      <c r="Y6330" s="41"/>
      <c r="AJ6330" s="41"/>
    </row>
    <row r="6331" spans="22:36" x14ac:dyDescent="0.35">
      <c r="V6331" s="41" t="str">
        <f t="shared" si="108"/>
        <v/>
      </c>
      <c r="W6331" s="41"/>
      <c r="X6331" s="41"/>
      <c r="Y6331" s="41"/>
      <c r="AJ6331" s="41"/>
    </row>
    <row r="6332" spans="22:36" x14ac:dyDescent="0.35">
      <c r="V6332" s="41" t="str">
        <f t="shared" si="108"/>
        <v/>
      </c>
      <c r="W6332" s="41"/>
      <c r="X6332" s="41"/>
      <c r="Y6332" s="41"/>
      <c r="AJ6332" s="41"/>
    </row>
    <row r="6333" spans="22:36" x14ac:dyDescent="0.35">
      <c r="V6333" s="41" t="str">
        <f t="shared" si="108"/>
        <v/>
      </c>
      <c r="W6333" s="41"/>
      <c r="X6333" s="41"/>
      <c r="Y6333" s="41"/>
      <c r="AJ6333" s="41"/>
    </row>
    <row r="6334" spans="22:36" x14ac:dyDescent="0.35">
      <c r="V6334" s="41" t="str">
        <f t="shared" si="108"/>
        <v/>
      </c>
      <c r="W6334" s="41"/>
      <c r="X6334" s="41"/>
      <c r="Y6334" s="41"/>
      <c r="AJ6334" s="41"/>
    </row>
    <row r="6335" spans="22:36" x14ac:dyDescent="0.35">
      <c r="V6335" s="41" t="str">
        <f t="shared" si="108"/>
        <v/>
      </c>
      <c r="W6335" s="41"/>
      <c r="X6335" s="41"/>
      <c r="Y6335" s="41"/>
      <c r="AJ6335" s="41"/>
    </row>
    <row r="6336" spans="22:36" x14ac:dyDescent="0.35">
      <c r="V6336" s="41" t="str">
        <f t="shared" si="108"/>
        <v/>
      </c>
      <c r="W6336" s="41"/>
      <c r="X6336" s="41"/>
      <c r="Y6336" s="41"/>
      <c r="AJ6336" s="41"/>
    </row>
    <row r="6337" spans="22:36" x14ac:dyDescent="0.35">
      <c r="V6337" s="41" t="str">
        <f t="shared" si="108"/>
        <v/>
      </c>
      <c r="W6337" s="41"/>
      <c r="X6337" s="41"/>
      <c r="Y6337" s="41"/>
      <c r="AJ6337" s="41"/>
    </row>
    <row r="6338" spans="22:36" x14ac:dyDescent="0.35">
      <c r="V6338" s="41" t="str">
        <f t="shared" si="108"/>
        <v/>
      </c>
      <c r="W6338" s="41"/>
      <c r="X6338" s="41"/>
      <c r="Y6338" s="41"/>
      <c r="AJ6338" s="41"/>
    </row>
    <row r="6339" spans="22:36" x14ac:dyDescent="0.35">
      <c r="V6339" s="41" t="str">
        <f t="shared" si="108"/>
        <v/>
      </c>
      <c r="W6339" s="41"/>
      <c r="X6339" s="41"/>
      <c r="Y6339" s="41"/>
      <c r="AJ6339" s="41"/>
    </row>
    <row r="6340" spans="22:36" x14ac:dyDescent="0.35">
      <c r="V6340" s="41" t="str">
        <f t="shared" si="108"/>
        <v/>
      </c>
      <c r="W6340" s="41"/>
      <c r="X6340" s="41"/>
      <c r="Y6340" s="41"/>
      <c r="AJ6340" s="41"/>
    </row>
    <row r="6341" spans="22:36" x14ac:dyDescent="0.35">
      <c r="V6341" s="41" t="str">
        <f t="shared" si="108"/>
        <v/>
      </c>
      <c r="W6341" s="41"/>
      <c r="X6341" s="41"/>
      <c r="Y6341" s="41"/>
      <c r="AJ6341" s="41"/>
    </row>
    <row r="6342" spans="22:36" x14ac:dyDescent="0.35">
      <c r="V6342" s="41" t="str">
        <f t="shared" si="108"/>
        <v/>
      </c>
      <c r="W6342" s="41"/>
      <c r="X6342" s="41"/>
      <c r="Y6342" s="41"/>
      <c r="AJ6342" s="41"/>
    </row>
    <row r="6343" spans="22:36" x14ac:dyDescent="0.35">
      <c r="V6343" s="41" t="str">
        <f t="shared" si="108"/>
        <v/>
      </c>
      <c r="W6343" s="41"/>
      <c r="X6343" s="41"/>
      <c r="Y6343" s="41"/>
      <c r="AJ6343" s="41"/>
    </row>
    <row r="6344" spans="22:36" x14ac:dyDescent="0.35">
      <c r="V6344" s="41" t="str">
        <f t="shared" si="108"/>
        <v/>
      </c>
      <c r="W6344" s="41"/>
      <c r="X6344" s="41"/>
      <c r="Y6344" s="41"/>
      <c r="AJ6344" s="41"/>
    </row>
    <row r="6345" spans="22:36" x14ac:dyDescent="0.35">
      <c r="V6345" s="41" t="str">
        <f t="shared" si="108"/>
        <v/>
      </c>
      <c r="W6345" s="41"/>
      <c r="X6345" s="41"/>
      <c r="Y6345" s="41"/>
      <c r="AJ6345" s="41"/>
    </row>
    <row r="6346" spans="22:36" x14ac:dyDescent="0.35">
      <c r="V6346" s="41" t="str">
        <f t="shared" ref="V6346:V6409" si="109">IF(AND(E6345&lt;&gt;"",J6345&lt;&gt;"",K6345&lt;&gt;""),
IF(AND(E6345="Ducted",J6345&lt;10,K6345&lt;3.5),"ERROR: AEER must be greater than 3.5",
IF(AND(E6345="Ducted",J6345&gt;=10,J6345&lt;25,K6345&lt;3.4),"ERROR: AEER must be greater than 3.4",
IF(AND(E6345="Ducted",J6345&gt;=25,J6345&lt;=39,K6345&lt;3.4),"ERROR: AEER must be greater than 3.4",
IF(AND(E6345="Ducted",J6345&gt;39,J6345&lt;=65,K6345&lt;3.2),"ERROR: AEER must be greater than 3.2",
IF(AND(E6345="Non-ducted",J6345&lt;4,K6345&lt;4.1),"ERROR: AEER must be greater than 4.1",
IF(AND(E6345="Non-ducted",J6345&gt;=4,J6345&lt;7,K6345&lt;3.7),"ERROR: AEER must be greater than 3.7",
IF(AND(E6345="Non-ducted",J6345&gt;=7,J6345&lt;10,K6345&lt;3.7),"ERROR: AEER must be greater than 3.7",
IF(AND(E6345="Non-ducted",J6345&gt;=10,J6345&lt;=39,K6345&lt;3.6),"ERROR: AEER must be greater than 3.6",
IF(AND(E6345="Non-ducted",J6345&gt;39,J6345&lt;=65,K6345&lt;3.4),"ERROR: AEER must be greater than 3.4",""))))))))),"")</f>
        <v/>
      </c>
      <c r="W6346" s="41"/>
      <c r="X6346" s="41"/>
      <c r="Y6346" s="41"/>
      <c r="AJ6346" s="41"/>
    </row>
    <row r="6347" spans="22:36" x14ac:dyDescent="0.35">
      <c r="V6347" s="41" t="str">
        <f t="shared" si="109"/>
        <v/>
      </c>
      <c r="W6347" s="41"/>
      <c r="X6347" s="41"/>
      <c r="Y6347" s="41"/>
      <c r="AJ6347" s="41"/>
    </row>
    <row r="6348" spans="22:36" x14ac:dyDescent="0.35">
      <c r="V6348" s="41" t="str">
        <f t="shared" si="109"/>
        <v/>
      </c>
      <c r="W6348" s="41"/>
      <c r="X6348" s="41"/>
      <c r="Y6348" s="41"/>
      <c r="AJ6348" s="41"/>
    </row>
    <row r="6349" spans="22:36" x14ac:dyDescent="0.35">
      <c r="V6349" s="41" t="str">
        <f t="shared" si="109"/>
        <v/>
      </c>
      <c r="W6349" s="41"/>
      <c r="X6349" s="41"/>
      <c r="Y6349" s="41"/>
      <c r="AJ6349" s="41"/>
    </row>
    <row r="6350" spans="22:36" x14ac:dyDescent="0.35">
      <c r="V6350" s="41" t="str">
        <f t="shared" si="109"/>
        <v/>
      </c>
      <c r="W6350" s="41"/>
      <c r="X6350" s="41"/>
      <c r="Y6350" s="41"/>
      <c r="AJ6350" s="41"/>
    </row>
    <row r="6351" spans="22:36" x14ac:dyDescent="0.35">
      <c r="V6351" s="41" t="str">
        <f t="shared" si="109"/>
        <v/>
      </c>
      <c r="W6351" s="41"/>
      <c r="X6351" s="41"/>
      <c r="Y6351" s="41"/>
      <c r="AJ6351" s="41"/>
    </row>
    <row r="6352" spans="22:36" x14ac:dyDescent="0.35">
      <c r="V6352" s="41" t="str">
        <f t="shared" si="109"/>
        <v/>
      </c>
      <c r="W6352" s="41"/>
      <c r="X6352" s="41"/>
      <c r="Y6352" s="41"/>
      <c r="AJ6352" s="41"/>
    </row>
    <row r="6353" spans="22:36" x14ac:dyDescent="0.35">
      <c r="V6353" s="41" t="str">
        <f t="shared" si="109"/>
        <v/>
      </c>
      <c r="W6353" s="41"/>
      <c r="X6353" s="41"/>
      <c r="Y6353" s="41"/>
      <c r="AJ6353" s="41"/>
    </row>
    <row r="6354" spans="22:36" x14ac:dyDescent="0.35">
      <c r="V6354" s="41" t="str">
        <f t="shared" si="109"/>
        <v/>
      </c>
      <c r="W6354" s="41"/>
      <c r="X6354" s="41"/>
      <c r="Y6354" s="41"/>
      <c r="AJ6354" s="41"/>
    </row>
    <row r="6355" spans="22:36" x14ac:dyDescent="0.35">
      <c r="V6355" s="41" t="str">
        <f t="shared" si="109"/>
        <v/>
      </c>
      <c r="W6355" s="41"/>
      <c r="X6355" s="41"/>
      <c r="Y6355" s="41"/>
      <c r="AJ6355" s="41"/>
    </row>
    <row r="6356" spans="22:36" x14ac:dyDescent="0.35">
      <c r="V6356" s="41" t="str">
        <f t="shared" si="109"/>
        <v/>
      </c>
      <c r="W6356" s="41"/>
      <c r="X6356" s="41"/>
      <c r="Y6356" s="41"/>
      <c r="AJ6356" s="41"/>
    </row>
    <row r="6357" spans="22:36" x14ac:dyDescent="0.35">
      <c r="V6357" s="41" t="str">
        <f t="shared" si="109"/>
        <v/>
      </c>
      <c r="W6357" s="41"/>
      <c r="X6357" s="41"/>
      <c r="Y6357" s="41"/>
      <c r="AJ6357" s="41"/>
    </row>
    <row r="6358" spans="22:36" x14ac:dyDescent="0.35">
      <c r="V6358" s="41" t="str">
        <f t="shared" si="109"/>
        <v/>
      </c>
      <c r="W6358" s="41"/>
      <c r="X6358" s="41"/>
      <c r="Y6358" s="41"/>
      <c r="AJ6358" s="41"/>
    </row>
    <row r="6359" spans="22:36" x14ac:dyDescent="0.35">
      <c r="V6359" s="41" t="str">
        <f t="shared" si="109"/>
        <v/>
      </c>
      <c r="W6359" s="41"/>
      <c r="X6359" s="41"/>
      <c r="Y6359" s="41"/>
      <c r="AJ6359" s="41"/>
    </row>
    <row r="6360" spans="22:36" x14ac:dyDescent="0.35">
      <c r="V6360" s="41" t="str">
        <f t="shared" si="109"/>
        <v/>
      </c>
      <c r="W6360" s="41"/>
      <c r="X6360" s="41"/>
      <c r="Y6360" s="41"/>
      <c r="AJ6360" s="41"/>
    </row>
    <row r="6361" spans="22:36" x14ac:dyDescent="0.35">
      <c r="V6361" s="41" t="str">
        <f t="shared" si="109"/>
        <v/>
      </c>
      <c r="W6361" s="41"/>
      <c r="X6361" s="41"/>
      <c r="Y6361" s="41"/>
      <c r="AJ6361" s="41"/>
    </row>
    <row r="6362" spans="22:36" x14ac:dyDescent="0.35">
      <c r="V6362" s="41" t="str">
        <f t="shared" si="109"/>
        <v/>
      </c>
      <c r="W6362" s="41"/>
      <c r="X6362" s="41"/>
      <c r="Y6362" s="41"/>
      <c r="AJ6362" s="41"/>
    </row>
    <row r="6363" spans="22:36" x14ac:dyDescent="0.35">
      <c r="V6363" s="41" t="str">
        <f t="shared" si="109"/>
        <v/>
      </c>
      <c r="W6363" s="41"/>
      <c r="X6363" s="41"/>
      <c r="Y6363" s="41"/>
      <c r="AJ6363" s="41"/>
    </row>
    <row r="6364" spans="22:36" x14ac:dyDescent="0.35">
      <c r="V6364" s="41" t="str">
        <f t="shared" si="109"/>
        <v/>
      </c>
      <c r="W6364" s="41"/>
      <c r="X6364" s="41"/>
      <c r="Y6364" s="41"/>
      <c r="AJ6364" s="41"/>
    </row>
    <row r="6365" spans="22:36" x14ac:dyDescent="0.35">
      <c r="V6365" s="41" t="str">
        <f t="shared" si="109"/>
        <v/>
      </c>
      <c r="W6365" s="41"/>
      <c r="X6365" s="41"/>
      <c r="Y6365" s="41"/>
      <c r="AJ6365" s="41"/>
    </row>
    <row r="6366" spans="22:36" x14ac:dyDescent="0.35">
      <c r="V6366" s="41" t="str">
        <f t="shared" si="109"/>
        <v/>
      </c>
      <c r="W6366" s="41"/>
      <c r="X6366" s="41"/>
      <c r="Y6366" s="41"/>
      <c r="AJ6366" s="41"/>
    </row>
    <row r="6367" spans="22:36" x14ac:dyDescent="0.35">
      <c r="V6367" s="41" t="str">
        <f t="shared" si="109"/>
        <v/>
      </c>
      <c r="W6367" s="41"/>
      <c r="X6367" s="41"/>
      <c r="Y6367" s="41"/>
      <c r="AJ6367" s="41"/>
    </row>
    <row r="6368" spans="22:36" x14ac:dyDescent="0.35">
      <c r="V6368" s="41" t="str">
        <f t="shared" si="109"/>
        <v/>
      </c>
      <c r="W6368" s="41"/>
      <c r="X6368" s="41"/>
      <c r="Y6368" s="41"/>
      <c r="AJ6368" s="41"/>
    </row>
    <row r="6369" spans="22:36" x14ac:dyDescent="0.35">
      <c r="V6369" s="41" t="str">
        <f t="shared" si="109"/>
        <v/>
      </c>
      <c r="W6369" s="41"/>
      <c r="X6369" s="41"/>
      <c r="Y6369" s="41"/>
      <c r="AJ6369" s="41"/>
    </row>
    <row r="6370" spans="22:36" x14ac:dyDescent="0.35">
      <c r="V6370" s="41" t="str">
        <f t="shared" si="109"/>
        <v/>
      </c>
      <c r="W6370" s="41"/>
      <c r="X6370" s="41"/>
      <c r="Y6370" s="41"/>
      <c r="AJ6370" s="41"/>
    </row>
    <row r="6371" spans="22:36" x14ac:dyDescent="0.35">
      <c r="V6371" s="41" t="str">
        <f t="shared" si="109"/>
        <v/>
      </c>
      <c r="W6371" s="41"/>
      <c r="X6371" s="41"/>
      <c r="Y6371" s="41"/>
      <c r="AJ6371" s="41"/>
    </row>
    <row r="6372" spans="22:36" x14ac:dyDescent="0.35">
      <c r="V6372" s="41" t="str">
        <f t="shared" si="109"/>
        <v/>
      </c>
      <c r="W6372" s="41"/>
      <c r="X6372" s="41"/>
      <c r="Y6372" s="41"/>
      <c r="AJ6372" s="41"/>
    </row>
    <row r="6373" spans="22:36" x14ac:dyDescent="0.35">
      <c r="V6373" s="41" t="str">
        <f t="shared" si="109"/>
        <v/>
      </c>
      <c r="W6373" s="41"/>
      <c r="X6373" s="41"/>
      <c r="Y6373" s="41"/>
      <c r="AJ6373" s="41"/>
    </row>
    <row r="6374" spans="22:36" x14ac:dyDescent="0.35">
      <c r="V6374" s="41" t="str">
        <f t="shared" si="109"/>
        <v/>
      </c>
      <c r="W6374" s="41"/>
      <c r="X6374" s="41"/>
      <c r="Y6374" s="41"/>
      <c r="AJ6374" s="41"/>
    </row>
    <row r="6375" spans="22:36" x14ac:dyDescent="0.35">
      <c r="V6375" s="41" t="str">
        <f t="shared" si="109"/>
        <v/>
      </c>
      <c r="W6375" s="41"/>
      <c r="X6375" s="41"/>
      <c r="Y6375" s="41"/>
      <c r="AJ6375" s="41"/>
    </row>
    <row r="6376" spans="22:36" x14ac:dyDescent="0.35">
      <c r="V6376" s="41" t="str">
        <f t="shared" si="109"/>
        <v/>
      </c>
      <c r="W6376" s="41"/>
      <c r="X6376" s="41"/>
      <c r="Y6376" s="41"/>
      <c r="AJ6376" s="41"/>
    </row>
    <row r="6377" spans="22:36" x14ac:dyDescent="0.35">
      <c r="V6377" s="41" t="str">
        <f t="shared" si="109"/>
        <v/>
      </c>
      <c r="W6377" s="41"/>
      <c r="X6377" s="41"/>
      <c r="Y6377" s="41"/>
      <c r="AJ6377" s="41"/>
    </row>
    <row r="6378" spans="22:36" x14ac:dyDescent="0.35">
      <c r="V6378" s="41" t="str">
        <f t="shared" si="109"/>
        <v/>
      </c>
      <c r="W6378" s="41"/>
      <c r="X6378" s="41"/>
      <c r="Y6378" s="41"/>
      <c r="AJ6378" s="41"/>
    </row>
    <row r="6379" spans="22:36" x14ac:dyDescent="0.35">
      <c r="V6379" s="41" t="str">
        <f t="shared" si="109"/>
        <v/>
      </c>
      <c r="W6379" s="41"/>
      <c r="X6379" s="41"/>
      <c r="Y6379" s="41"/>
      <c r="AJ6379" s="41"/>
    </row>
    <row r="6380" spans="22:36" x14ac:dyDescent="0.35">
      <c r="V6380" s="41" t="str">
        <f t="shared" si="109"/>
        <v/>
      </c>
      <c r="W6380" s="41"/>
      <c r="X6380" s="41"/>
      <c r="Y6380" s="41"/>
      <c r="AJ6380" s="41"/>
    </row>
    <row r="6381" spans="22:36" x14ac:dyDescent="0.35">
      <c r="V6381" s="41" t="str">
        <f t="shared" si="109"/>
        <v/>
      </c>
      <c r="W6381" s="41"/>
      <c r="X6381" s="41"/>
      <c r="Y6381" s="41"/>
      <c r="AJ6381" s="41"/>
    </row>
    <row r="6382" spans="22:36" x14ac:dyDescent="0.35">
      <c r="V6382" s="41" t="str">
        <f t="shared" si="109"/>
        <v/>
      </c>
      <c r="W6382" s="41"/>
      <c r="X6382" s="41"/>
      <c r="Y6382" s="41"/>
      <c r="AJ6382" s="41"/>
    </row>
    <row r="6383" spans="22:36" x14ac:dyDescent="0.35">
      <c r="V6383" s="41" t="str">
        <f t="shared" si="109"/>
        <v/>
      </c>
      <c r="W6383" s="41"/>
      <c r="X6383" s="41"/>
      <c r="Y6383" s="41"/>
      <c r="AJ6383" s="41"/>
    </row>
    <row r="6384" spans="22:36" x14ac:dyDescent="0.35">
      <c r="V6384" s="41" t="str">
        <f t="shared" si="109"/>
        <v/>
      </c>
      <c r="W6384" s="41"/>
      <c r="X6384" s="41"/>
      <c r="Y6384" s="41"/>
      <c r="AJ6384" s="41"/>
    </row>
    <row r="6385" spans="22:36" x14ac:dyDescent="0.35">
      <c r="V6385" s="41" t="str">
        <f t="shared" si="109"/>
        <v/>
      </c>
      <c r="W6385" s="41"/>
      <c r="X6385" s="41"/>
      <c r="Y6385" s="41"/>
      <c r="AJ6385" s="41"/>
    </row>
    <row r="6386" spans="22:36" x14ac:dyDescent="0.35">
      <c r="V6386" s="41" t="str">
        <f t="shared" si="109"/>
        <v/>
      </c>
      <c r="W6386" s="41"/>
      <c r="X6386" s="41"/>
      <c r="Y6386" s="41"/>
      <c r="AJ6386" s="41"/>
    </row>
    <row r="6387" spans="22:36" x14ac:dyDescent="0.35">
      <c r="V6387" s="41" t="str">
        <f t="shared" si="109"/>
        <v/>
      </c>
      <c r="W6387" s="41"/>
      <c r="X6387" s="41"/>
      <c r="Y6387" s="41"/>
      <c r="AJ6387" s="41"/>
    </row>
    <row r="6388" spans="22:36" x14ac:dyDescent="0.35">
      <c r="V6388" s="41" t="str">
        <f t="shared" si="109"/>
        <v/>
      </c>
      <c r="W6388" s="41"/>
      <c r="X6388" s="41"/>
      <c r="Y6388" s="41"/>
      <c r="AJ6388" s="41"/>
    </row>
    <row r="6389" spans="22:36" x14ac:dyDescent="0.35">
      <c r="V6389" s="41" t="str">
        <f t="shared" si="109"/>
        <v/>
      </c>
      <c r="W6389" s="41"/>
      <c r="X6389" s="41"/>
      <c r="Y6389" s="41"/>
      <c r="AJ6389" s="41"/>
    </row>
    <row r="6390" spans="22:36" x14ac:dyDescent="0.35">
      <c r="V6390" s="41" t="str">
        <f t="shared" si="109"/>
        <v/>
      </c>
      <c r="W6390" s="41"/>
      <c r="X6390" s="41"/>
      <c r="Y6390" s="41"/>
      <c r="AJ6390" s="41"/>
    </row>
    <row r="6391" spans="22:36" x14ac:dyDescent="0.35">
      <c r="V6391" s="41" t="str">
        <f t="shared" si="109"/>
        <v/>
      </c>
      <c r="W6391" s="41"/>
      <c r="X6391" s="41"/>
      <c r="Y6391" s="41"/>
      <c r="AJ6391" s="41"/>
    </row>
    <row r="6392" spans="22:36" x14ac:dyDescent="0.35">
      <c r="V6392" s="41" t="str">
        <f t="shared" si="109"/>
        <v/>
      </c>
      <c r="W6392" s="41"/>
      <c r="X6392" s="41"/>
      <c r="Y6392" s="41"/>
      <c r="AJ6392" s="41"/>
    </row>
    <row r="6393" spans="22:36" x14ac:dyDescent="0.35">
      <c r="V6393" s="41" t="str">
        <f t="shared" si="109"/>
        <v/>
      </c>
      <c r="W6393" s="41"/>
      <c r="X6393" s="41"/>
      <c r="Y6393" s="41"/>
      <c r="AJ6393" s="41"/>
    </row>
    <row r="6394" spans="22:36" x14ac:dyDescent="0.35">
      <c r="V6394" s="41" t="str">
        <f t="shared" si="109"/>
        <v/>
      </c>
      <c r="W6394" s="41"/>
      <c r="X6394" s="41"/>
      <c r="Y6394" s="41"/>
      <c r="AJ6394" s="41"/>
    </row>
    <row r="6395" spans="22:36" x14ac:dyDescent="0.35">
      <c r="V6395" s="41" t="str">
        <f t="shared" si="109"/>
        <v/>
      </c>
      <c r="W6395" s="41"/>
      <c r="X6395" s="41"/>
      <c r="Y6395" s="41"/>
      <c r="AJ6395" s="41"/>
    </row>
    <row r="6396" spans="22:36" x14ac:dyDescent="0.35">
      <c r="V6396" s="41" t="str">
        <f t="shared" si="109"/>
        <v/>
      </c>
      <c r="W6396" s="41"/>
      <c r="X6396" s="41"/>
      <c r="Y6396" s="41"/>
      <c r="AJ6396" s="41"/>
    </row>
    <row r="6397" spans="22:36" x14ac:dyDescent="0.35">
      <c r="V6397" s="41" t="str">
        <f t="shared" si="109"/>
        <v/>
      </c>
      <c r="W6397" s="41"/>
      <c r="X6397" s="41"/>
      <c r="Y6397" s="41"/>
      <c r="AJ6397" s="41"/>
    </row>
    <row r="6398" spans="22:36" x14ac:dyDescent="0.35">
      <c r="V6398" s="41" t="str">
        <f t="shared" si="109"/>
        <v/>
      </c>
      <c r="W6398" s="41"/>
      <c r="X6398" s="41"/>
      <c r="Y6398" s="41"/>
      <c r="AJ6398" s="41"/>
    </row>
    <row r="6399" spans="22:36" x14ac:dyDescent="0.35">
      <c r="V6399" s="41" t="str">
        <f t="shared" si="109"/>
        <v/>
      </c>
      <c r="W6399" s="41"/>
      <c r="X6399" s="41"/>
      <c r="Y6399" s="41"/>
      <c r="AJ6399" s="41"/>
    </row>
    <row r="6400" spans="22:36" x14ac:dyDescent="0.35">
      <c r="V6400" s="41" t="str">
        <f t="shared" si="109"/>
        <v/>
      </c>
      <c r="W6400" s="41"/>
      <c r="X6400" s="41"/>
      <c r="Y6400" s="41"/>
      <c r="AJ6400" s="41"/>
    </row>
    <row r="6401" spans="22:36" x14ac:dyDescent="0.35">
      <c r="V6401" s="41" t="str">
        <f t="shared" si="109"/>
        <v/>
      </c>
      <c r="W6401" s="41"/>
      <c r="X6401" s="41"/>
      <c r="Y6401" s="41"/>
      <c r="AJ6401" s="41"/>
    </row>
    <row r="6402" spans="22:36" x14ac:dyDescent="0.35">
      <c r="V6402" s="41" t="str">
        <f t="shared" si="109"/>
        <v/>
      </c>
      <c r="W6402" s="41"/>
      <c r="X6402" s="41"/>
      <c r="Y6402" s="41"/>
      <c r="AJ6402" s="41"/>
    </row>
    <row r="6403" spans="22:36" x14ac:dyDescent="0.35">
      <c r="V6403" s="41" t="str">
        <f t="shared" si="109"/>
        <v/>
      </c>
      <c r="W6403" s="41"/>
      <c r="X6403" s="41"/>
      <c r="Y6403" s="41"/>
      <c r="AJ6403" s="41"/>
    </row>
    <row r="6404" spans="22:36" x14ac:dyDescent="0.35">
      <c r="V6404" s="41" t="str">
        <f t="shared" si="109"/>
        <v/>
      </c>
      <c r="W6404" s="41"/>
      <c r="X6404" s="41"/>
      <c r="Y6404" s="41"/>
      <c r="AJ6404" s="41"/>
    </row>
    <row r="6405" spans="22:36" x14ac:dyDescent="0.35">
      <c r="V6405" s="41" t="str">
        <f t="shared" si="109"/>
        <v/>
      </c>
      <c r="W6405" s="41"/>
      <c r="X6405" s="41"/>
      <c r="Y6405" s="41"/>
      <c r="AJ6405" s="41"/>
    </row>
    <row r="6406" spans="22:36" x14ac:dyDescent="0.35">
      <c r="V6406" s="41" t="str">
        <f t="shared" si="109"/>
        <v/>
      </c>
      <c r="W6406" s="41"/>
      <c r="X6406" s="41"/>
      <c r="Y6406" s="41"/>
      <c r="AJ6406" s="41"/>
    </row>
    <row r="6407" spans="22:36" x14ac:dyDescent="0.35">
      <c r="V6407" s="41" t="str">
        <f t="shared" si="109"/>
        <v/>
      </c>
      <c r="W6407" s="41"/>
      <c r="X6407" s="41"/>
      <c r="Y6407" s="41"/>
      <c r="AJ6407" s="41"/>
    </row>
    <row r="6408" spans="22:36" x14ac:dyDescent="0.35">
      <c r="V6408" s="41" t="str">
        <f t="shared" si="109"/>
        <v/>
      </c>
      <c r="W6408" s="41"/>
      <c r="X6408" s="41"/>
      <c r="Y6408" s="41"/>
      <c r="AJ6408" s="41"/>
    </row>
    <row r="6409" spans="22:36" x14ac:dyDescent="0.35">
      <c r="V6409" s="41" t="str">
        <f t="shared" si="109"/>
        <v/>
      </c>
      <c r="W6409" s="41"/>
      <c r="X6409" s="41"/>
      <c r="Y6409" s="41"/>
      <c r="AJ6409" s="41"/>
    </row>
    <row r="6410" spans="22:36" x14ac:dyDescent="0.35">
      <c r="V6410" s="41" t="str">
        <f t="shared" ref="V6410:V6473" si="110">IF(AND(E6409&lt;&gt;"",J6409&lt;&gt;"",K6409&lt;&gt;""),
IF(AND(E6409="Ducted",J6409&lt;10,K6409&lt;3.5),"ERROR: AEER must be greater than 3.5",
IF(AND(E6409="Ducted",J6409&gt;=10,J6409&lt;25,K6409&lt;3.4),"ERROR: AEER must be greater than 3.4",
IF(AND(E6409="Ducted",J6409&gt;=25,J6409&lt;=39,K6409&lt;3.4),"ERROR: AEER must be greater than 3.4",
IF(AND(E6409="Ducted",J6409&gt;39,J6409&lt;=65,K6409&lt;3.2),"ERROR: AEER must be greater than 3.2",
IF(AND(E6409="Non-ducted",J6409&lt;4,K6409&lt;4.1),"ERROR: AEER must be greater than 4.1",
IF(AND(E6409="Non-ducted",J6409&gt;=4,J6409&lt;7,K6409&lt;3.7),"ERROR: AEER must be greater than 3.7",
IF(AND(E6409="Non-ducted",J6409&gt;=7,J6409&lt;10,K6409&lt;3.7),"ERROR: AEER must be greater than 3.7",
IF(AND(E6409="Non-ducted",J6409&gt;=10,J6409&lt;=39,K6409&lt;3.6),"ERROR: AEER must be greater than 3.6",
IF(AND(E6409="Non-ducted",J6409&gt;39,J6409&lt;=65,K6409&lt;3.4),"ERROR: AEER must be greater than 3.4",""))))))))),"")</f>
        <v/>
      </c>
      <c r="W6410" s="41"/>
      <c r="X6410" s="41"/>
      <c r="Y6410" s="41"/>
      <c r="AJ6410" s="41"/>
    </row>
    <row r="6411" spans="22:36" x14ac:dyDescent="0.35">
      <c r="V6411" s="41" t="str">
        <f t="shared" si="110"/>
        <v/>
      </c>
      <c r="W6411" s="41"/>
      <c r="X6411" s="41"/>
      <c r="Y6411" s="41"/>
      <c r="AJ6411" s="41"/>
    </row>
    <row r="6412" spans="22:36" x14ac:dyDescent="0.35">
      <c r="V6412" s="41" t="str">
        <f t="shared" si="110"/>
        <v/>
      </c>
      <c r="W6412" s="41"/>
      <c r="X6412" s="41"/>
      <c r="Y6412" s="41"/>
      <c r="AJ6412" s="41"/>
    </row>
    <row r="6413" spans="22:36" x14ac:dyDescent="0.35">
      <c r="V6413" s="41" t="str">
        <f t="shared" si="110"/>
        <v/>
      </c>
      <c r="W6413" s="41"/>
      <c r="X6413" s="41"/>
      <c r="Y6413" s="41"/>
      <c r="AJ6413" s="41"/>
    </row>
    <row r="6414" spans="22:36" x14ac:dyDescent="0.35">
      <c r="V6414" s="41" t="str">
        <f t="shared" si="110"/>
        <v/>
      </c>
      <c r="W6414" s="41"/>
      <c r="X6414" s="41"/>
      <c r="Y6414" s="41"/>
      <c r="AJ6414" s="41"/>
    </row>
    <row r="6415" spans="22:36" x14ac:dyDescent="0.35">
      <c r="V6415" s="41" t="str">
        <f t="shared" si="110"/>
        <v/>
      </c>
      <c r="W6415" s="41"/>
      <c r="X6415" s="41"/>
      <c r="Y6415" s="41"/>
      <c r="AJ6415" s="41"/>
    </row>
    <row r="6416" spans="22:36" x14ac:dyDescent="0.35">
      <c r="V6416" s="41" t="str">
        <f t="shared" si="110"/>
        <v/>
      </c>
      <c r="W6416" s="41"/>
      <c r="X6416" s="41"/>
      <c r="Y6416" s="41"/>
      <c r="AJ6416" s="41"/>
    </row>
    <row r="6417" spans="22:36" x14ac:dyDescent="0.35">
      <c r="V6417" s="41" t="str">
        <f t="shared" si="110"/>
        <v/>
      </c>
      <c r="W6417" s="41"/>
      <c r="X6417" s="41"/>
      <c r="Y6417" s="41"/>
      <c r="AJ6417" s="41"/>
    </row>
    <row r="6418" spans="22:36" x14ac:dyDescent="0.35">
      <c r="V6418" s="41" t="str">
        <f t="shared" si="110"/>
        <v/>
      </c>
      <c r="W6418" s="41"/>
      <c r="X6418" s="41"/>
      <c r="Y6418" s="41"/>
      <c r="AJ6418" s="41"/>
    </row>
    <row r="6419" spans="22:36" x14ac:dyDescent="0.35">
      <c r="V6419" s="41" t="str">
        <f t="shared" si="110"/>
        <v/>
      </c>
      <c r="W6419" s="41"/>
      <c r="X6419" s="41"/>
      <c r="Y6419" s="41"/>
      <c r="AJ6419" s="41"/>
    </row>
    <row r="6420" spans="22:36" x14ac:dyDescent="0.35">
      <c r="V6420" s="41" t="str">
        <f t="shared" si="110"/>
        <v/>
      </c>
      <c r="W6420" s="41"/>
      <c r="X6420" s="41"/>
      <c r="Y6420" s="41"/>
      <c r="AJ6420" s="41"/>
    </row>
    <row r="6421" spans="22:36" x14ac:dyDescent="0.35">
      <c r="V6421" s="41" t="str">
        <f t="shared" si="110"/>
        <v/>
      </c>
      <c r="W6421" s="41"/>
      <c r="X6421" s="41"/>
      <c r="Y6421" s="41"/>
      <c r="AJ6421" s="41"/>
    </row>
    <row r="6422" spans="22:36" x14ac:dyDescent="0.35">
      <c r="V6422" s="41" t="str">
        <f t="shared" si="110"/>
        <v/>
      </c>
      <c r="W6422" s="41"/>
      <c r="X6422" s="41"/>
      <c r="Y6422" s="41"/>
      <c r="AJ6422" s="41"/>
    </row>
    <row r="6423" spans="22:36" x14ac:dyDescent="0.35">
      <c r="V6423" s="41" t="str">
        <f t="shared" si="110"/>
        <v/>
      </c>
      <c r="W6423" s="41"/>
      <c r="X6423" s="41"/>
      <c r="Y6423" s="41"/>
      <c r="AJ6423" s="41"/>
    </row>
    <row r="6424" spans="22:36" x14ac:dyDescent="0.35">
      <c r="V6424" s="41" t="str">
        <f t="shared" si="110"/>
        <v/>
      </c>
      <c r="W6424" s="41"/>
      <c r="X6424" s="41"/>
      <c r="Y6424" s="41"/>
      <c r="AJ6424" s="41"/>
    </row>
    <row r="6425" spans="22:36" x14ac:dyDescent="0.35">
      <c r="V6425" s="41" t="str">
        <f t="shared" si="110"/>
        <v/>
      </c>
      <c r="W6425" s="41"/>
      <c r="X6425" s="41"/>
      <c r="Y6425" s="41"/>
      <c r="AJ6425" s="41"/>
    </row>
    <row r="6426" spans="22:36" x14ac:dyDescent="0.35">
      <c r="V6426" s="41" t="str">
        <f t="shared" si="110"/>
        <v/>
      </c>
      <c r="W6426" s="41"/>
      <c r="X6426" s="41"/>
      <c r="Y6426" s="41"/>
      <c r="AJ6426" s="41"/>
    </row>
    <row r="6427" spans="22:36" x14ac:dyDescent="0.35">
      <c r="V6427" s="41" t="str">
        <f t="shared" si="110"/>
        <v/>
      </c>
      <c r="W6427" s="41"/>
      <c r="X6427" s="41"/>
      <c r="Y6427" s="41"/>
      <c r="AJ6427" s="41"/>
    </row>
    <row r="6428" spans="22:36" x14ac:dyDescent="0.35">
      <c r="V6428" s="41" t="str">
        <f t="shared" si="110"/>
        <v/>
      </c>
      <c r="W6428" s="41"/>
      <c r="X6428" s="41"/>
      <c r="Y6428" s="41"/>
      <c r="AJ6428" s="41"/>
    </row>
    <row r="6429" spans="22:36" x14ac:dyDescent="0.35">
      <c r="V6429" s="41" t="str">
        <f t="shared" si="110"/>
        <v/>
      </c>
      <c r="W6429" s="41"/>
      <c r="X6429" s="41"/>
      <c r="Y6429" s="41"/>
      <c r="AJ6429" s="41"/>
    </row>
    <row r="6430" spans="22:36" x14ac:dyDescent="0.35">
      <c r="V6430" s="41" t="str">
        <f t="shared" si="110"/>
        <v/>
      </c>
      <c r="W6430" s="41"/>
      <c r="X6430" s="41"/>
      <c r="Y6430" s="41"/>
      <c r="AJ6430" s="41"/>
    </row>
    <row r="6431" spans="22:36" x14ac:dyDescent="0.35">
      <c r="V6431" s="41" t="str">
        <f t="shared" si="110"/>
        <v/>
      </c>
      <c r="W6431" s="41"/>
      <c r="X6431" s="41"/>
      <c r="Y6431" s="41"/>
      <c r="AJ6431" s="41"/>
    </row>
    <row r="6432" spans="22:36" x14ac:dyDescent="0.35">
      <c r="V6432" s="41" t="str">
        <f t="shared" si="110"/>
        <v/>
      </c>
      <c r="W6432" s="41"/>
      <c r="X6432" s="41"/>
      <c r="Y6432" s="41"/>
      <c r="AJ6432" s="41"/>
    </row>
    <row r="6433" spans="22:36" x14ac:dyDescent="0.35">
      <c r="V6433" s="41" t="str">
        <f t="shared" si="110"/>
        <v/>
      </c>
      <c r="W6433" s="41"/>
      <c r="X6433" s="41"/>
      <c r="Y6433" s="41"/>
      <c r="AJ6433" s="41"/>
    </row>
    <row r="6434" spans="22:36" x14ac:dyDescent="0.35">
      <c r="V6434" s="41" t="str">
        <f t="shared" si="110"/>
        <v/>
      </c>
      <c r="W6434" s="41"/>
      <c r="X6434" s="41"/>
      <c r="Y6434" s="41"/>
      <c r="AJ6434" s="41"/>
    </row>
    <row r="6435" spans="22:36" x14ac:dyDescent="0.35">
      <c r="V6435" s="41" t="str">
        <f t="shared" si="110"/>
        <v/>
      </c>
      <c r="W6435" s="41"/>
      <c r="X6435" s="41"/>
      <c r="Y6435" s="41"/>
      <c r="AJ6435" s="41"/>
    </row>
    <row r="6436" spans="22:36" x14ac:dyDescent="0.35">
      <c r="V6436" s="41" t="str">
        <f t="shared" si="110"/>
        <v/>
      </c>
      <c r="W6436" s="41"/>
      <c r="X6436" s="41"/>
      <c r="Y6436" s="41"/>
      <c r="AJ6436" s="41"/>
    </row>
    <row r="6437" spans="22:36" x14ac:dyDescent="0.35">
      <c r="V6437" s="41" t="str">
        <f t="shared" si="110"/>
        <v/>
      </c>
      <c r="W6437" s="41"/>
      <c r="X6437" s="41"/>
      <c r="Y6437" s="41"/>
      <c r="AJ6437" s="41"/>
    </row>
    <row r="6438" spans="22:36" x14ac:dyDescent="0.35">
      <c r="V6438" s="41" t="str">
        <f t="shared" si="110"/>
        <v/>
      </c>
      <c r="W6438" s="41"/>
      <c r="X6438" s="41"/>
      <c r="Y6438" s="41"/>
      <c r="AJ6438" s="41"/>
    </row>
    <row r="6439" spans="22:36" x14ac:dyDescent="0.35">
      <c r="V6439" s="41" t="str">
        <f t="shared" si="110"/>
        <v/>
      </c>
      <c r="W6439" s="41"/>
      <c r="X6439" s="41"/>
      <c r="Y6439" s="41"/>
      <c r="AJ6439" s="41"/>
    </row>
    <row r="6440" spans="22:36" x14ac:dyDescent="0.35">
      <c r="V6440" s="41" t="str">
        <f t="shared" si="110"/>
        <v/>
      </c>
      <c r="W6440" s="41"/>
      <c r="X6440" s="41"/>
      <c r="Y6440" s="41"/>
      <c r="AJ6440" s="41"/>
    </row>
    <row r="6441" spans="22:36" x14ac:dyDescent="0.35">
      <c r="V6441" s="41" t="str">
        <f t="shared" si="110"/>
        <v/>
      </c>
      <c r="W6441" s="41"/>
      <c r="X6441" s="41"/>
      <c r="Y6441" s="41"/>
      <c r="AJ6441" s="41"/>
    </row>
    <row r="6442" spans="22:36" x14ac:dyDescent="0.35">
      <c r="V6442" s="41" t="str">
        <f t="shared" si="110"/>
        <v/>
      </c>
      <c r="W6442" s="41"/>
      <c r="X6442" s="41"/>
      <c r="Y6442" s="41"/>
      <c r="AJ6442" s="41"/>
    </row>
    <row r="6443" spans="22:36" x14ac:dyDescent="0.35">
      <c r="V6443" s="41" t="str">
        <f t="shared" si="110"/>
        <v/>
      </c>
      <c r="W6443" s="41"/>
      <c r="X6443" s="41"/>
      <c r="Y6443" s="41"/>
      <c r="AJ6443" s="41"/>
    </row>
    <row r="6444" spans="22:36" x14ac:dyDescent="0.35">
      <c r="V6444" s="41" t="str">
        <f t="shared" si="110"/>
        <v/>
      </c>
      <c r="W6444" s="41"/>
      <c r="X6444" s="41"/>
      <c r="Y6444" s="41"/>
      <c r="AJ6444" s="41"/>
    </row>
    <row r="6445" spans="22:36" x14ac:dyDescent="0.35">
      <c r="V6445" s="41" t="str">
        <f t="shared" si="110"/>
        <v/>
      </c>
      <c r="W6445" s="41"/>
      <c r="X6445" s="41"/>
      <c r="Y6445" s="41"/>
      <c r="AJ6445" s="41"/>
    </row>
    <row r="6446" spans="22:36" x14ac:dyDescent="0.35">
      <c r="V6446" s="41" t="str">
        <f t="shared" si="110"/>
        <v/>
      </c>
      <c r="W6446" s="41"/>
      <c r="X6446" s="41"/>
      <c r="Y6446" s="41"/>
      <c r="AJ6446" s="41"/>
    </row>
    <row r="6447" spans="22:36" x14ac:dyDescent="0.35">
      <c r="V6447" s="41" t="str">
        <f t="shared" si="110"/>
        <v/>
      </c>
      <c r="W6447" s="41"/>
      <c r="X6447" s="41"/>
      <c r="Y6447" s="41"/>
      <c r="AJ6447" s="41"/>
    </row>
    <row r="6448" spans="22:36" x14ac:dyDescent="0.35">
      <c r="V6448" s="41" t="str">
        <f t="shared" si="110"/>
        <v/>
      </c>
      <c r="W6448" s="41"/>
      <c r="X6448" s="41"/>
      <c r="Y6448" s="41"/>
      <c r="AJ6448" s="41"/>
    </row>
    <row r="6449" spans="22:36" x14ac:dyDescent="0.35">
      <c r="V6449" s="41" t="str">
        <f t="shared" si="110"/>
        <v/>
      </c>
      <c r="W6449" s="41"/>
      <c r="X6449" s="41"/>
      <c r="Y6449" s="41"/>
      <c r="AJ6449" s="41"/>
    </row>
    <row r="6450" spans="22:36" x14ac:dyDescent="0.35">
      <c r="V6450" s="41" t="str">
        <f t="shared" si="110"/>
        <v/>
      </c>
      <c r="W6450" s="41"/>
      <c r="X6450" s="41"/>
      <c r="Y6450" s="41"/>
      <c r="AJ6450" s="41"/>
    </row>
    <row r="6451" spans="22:36" x14ac:dyDescent="0.35">
      <c r="V6451" s="41" t="str">
        <f t="shared" si="110"/>
        <v/>
      </c>
      <c r="W6451" s="41"/>
      <c r="X6451" s="41"/>
      <c r="Y6451" s="41"/>
      <c r="AJ6451" s="41"/>
    </row>
    <row r="6452" spans="22:36" x14ac:dyDescent="0.35">
      <c r="V6452" s="41" t="str">
        <f t="shared" si="110"/>
        <v/>
      </c>
      <c r="W6452" s="41"/>
      <c r="X6452" s="41"/>
      <c r="Y6452" s="41"/>
      <c r="AJ6452" s="41"/>
    </row>
    <row r="6453" spans="22:36" x14ac:dyDescent="0.35">
      <c r="V6453" s="41" t="str">
        <f t="shared" si="110"/>
        <v/>
      </c>
      <c r="W6453" s="41"/>
      <c r="X6453" s="41"/>
      <c r="Y6453" s="41"/>
      <c r="AJ6453" s="41"/>
    </row>
    <row r="6454" spans="22:36" x14ac:dyDescent="0.35">
      <c r="V6454" s="41" t="str">
        <f t="shared" si="110"/>
        <v/>
      </c>
      <c r="W6454" s="41"/>
      <c r="X6454" s="41"/>
      <c r="Y6454" s="41"/>
      <c r="AJ6454" s="41"/>
    </row>
    <row r="6455" spans="22:36" x14ac:dyDescent="0.35">
      <c r="V6455" s="41" t="str">
        <f t="shared" si="110"/>
        <v/>
      </c>
      <c r="W6455" s="41"/>
      <c r="X6455" s="41"/>
      <c r="Y6455" s="41"/>
      <c r="AJ6455" s="41"/>
    </row>
    <row r="6456" spans="22:36" x14ac:dyDescent="0.35">
      <c r="V6456" s="41" t="str">
        <f t="shared" si="110"/>
        <v/>
      </c>
      <c r="W6456" s="41"/>
      <c r="X6456" s="41"/>
      <c r="Y6456" s="41"/>
      <c r="AJ6456" s="41"/>
    </row>
    <row r="6457" spans="22:36" x14ac:dyDescent="0.35">
      <c r="V6457" s="41" t="str">
        <f t="shared" si="110"/>
        <v/>
      </c>
      <c r="W6457" s="41"/>
      <c r="X6457" s="41"/>
      <c r="Y6457" s="41"/>
      <c r="AJ6457" s="41"/>
    </row>
    <row r="6458" spans="22:36" x14ac:dyDescent="0.35">
      <c r="V6458" s="41" t="str">
        <f t="shared" si="110"/>
        <v/>
      </c>
      <c r="W6458" s="41"/>
      <c r="X6458" s="41"/>
      <c r="Y6458" s="41"/>
      <c r="AJ6458" s="41"/>
    </row>
    <row r="6459" spans="22:36" x14ac:dyDescent="0.35">
      <c r="V6459" s="41" t="str">
        <f t="shared" si="110"/>
        <v/>
      </c>
      <c r="W6459" s="41"/>
      <c r="X6459" s="41"/>
      <c r="Y6459" s="41"/>
      <c r="AJ6459" s="41"/>
    </row>
    <row r="6460" spans="22:36" x14ac:dyDescent="0.35">
      <c r="V6460" s="41" t="str">
        <f t="shared" si="110"/>
        <v/>
      </c>
      <c r="W6460" s="41"/>
      <c r="X6460" s="41"/>
      <c r="Y6460" s="41"/>
      <c r="AJ6460" s="41"/>
    </row>
    <row r="6461" spans="22:36" x14ac:dyDescent="0.35">
      <c r="V6461" s="41" t="str">
        <f t="shared" si="110"/>
        <v/>
      </c>
      <c r="W6461" s="41"/>
      <c r="X6461" s="41"/>
      <c r="Y6461" s="41"/>
      <c r="AJ6461" s="41"/>
    </row>
    <row r="6462" spans="22:36" x14ac:dyDescent="0.35">
      <c r="V6462" s="41" t="str">
        <f t="shared" si="110"/>
        <v/>
      </c>
      <c r="W6462" s="41"/>
      <c r="X6462" s="41"/>
      <c r="Y6462" s="41"/>
      <c r="AJ6462" s="41"/>
    </row>
    <row r="6463" spans="22:36" x14ac:dyDescent="0.35">
      <c r="V6463" s="41" t="str">
        <f t="shared" si="110"/>
        <v/>
      </c>
      <c r="W6463" s="41"/>
      <c r="X6463" s="41"/>
      <c r="Y6463" s="41"/>
      <c r="AJ6463" s="41"/>
    </row>
    <row r="6464" spans="22:36" x14ac:dyDescent="0.35">
      <c r="V6464" s="41" t="str">
        <f t="shared" si="110"/>
        <v/>
      </c>
      <c r="W6464" s="41"/>
      <c r="X6464" s="41"/>
      <c r="Y6464" s="41"/>
      <c r="AJ6464" s="41"/>
    </row>
    <row r="6465" spans="22:36" x14ac:dyDescent="0.35">
      <c r="V6465" s="41" t="str">
        <f t="shared" si="110"/>
        <v/>
      </c>
      <c r="W6465" s="41"/>
      <c r="X6465" s="41"/>
      <c r="Y6465" s="41"/>
      <c r="AJ6465" s="41"/>
    </row>
    <row r="6466" spans="22:36" x14ac:dyDescent="0.35">
      <c r="V6466" s="41" t="str">
        <f t="shared" si="110"/>
        <v/>
      </c>
      <c r="W6466" s="41"/>
      <c r="X6466" s="41"/>
      <c r="Y6466" s="41"/>
      <c r="AJ6466" s="41"/>
    </row>
    <row r="6467" spans="22:36" x14ac:dyDescent="0.35">
      <c r="V6467" s="41" t="str">
        <f t="shared" si="110"/>
        <v/>
      </c>
      <c r="W6467" s="41"/>
      <c r="X6467" s="41"/>
      <c r="Y6467" s="41"/>
      <c r="AJ6467" s="41"/>
    </row>
    <row r="6468" spans="22:36" x14ac:dyDescent="0.35">
      <c r="V6468" s="41" t="str">
        <f t="shared" si="110"/>
        <v/>
      </c>
      <c r="W6468" s="41"/>
      <c r="X6468" s="41"/>
      <c r="Y6468" s="41"/>
      <c r="AJ6468" s="41"/>
    </row>
    <row r="6469" spans="22:36" x14ac:dyDescent="0.35">
      <c r="V6469" s="41" t="str">
        <f t="shared" si="110"/>
        <v/>
      </c>
      <c r="W6469" s="41"/>
      <c r="X6469" s="41"/>
      <c r="Y6469" s="41"/>
      <c r="AJ6469" s="41"/>
    </row>
    <row r="6470" spans="22:36" x14ac:dyDescent="0.35">
      <c r="V6470" s="41" t="str">
        <f t="shared" si="110"/>
        <v/>
      </c>
      <c r="W6470" s="41"/>
      <c r="X6470" s="41"/>
      <c r="Y6470" s="41"/>
      <c r="AJ6470" s="41"/>
    </row>
    <row r="6471" spans="22:36" x14ac:dyDescent="0.35">
      <c r="V6471" s="41" t="str">
        <f t="shared" si="110"/>
        <v/>
      </c>
      <c r="W6471" s="41"/>
      <c r="X6471" s="41"/>
      <c r="Y6471" s="41"/>
      <c r="AJ6471" s="41"/>
    </row>
    <row r="6472" spans="22:36" x14ac:dyDescent="0.35">
      <c r="V6472" s="41" t="str">
        <f t="shared" si="110"/>
        <v/>
      </c>
      <c r="W6472" s="41"/>
      <c r="X6472" s="41"/>
      <c r="Y6472" s="41"/>
      <c r="AJ6472" s="41"/>
    </row>
    <row r="6473" spans="22:36" x14ac:dyDescent="0.35">
      <c r="V6473" s="41" t="str">
        <f t="shared" si="110"/>
        <v/>
      </c>
      <c r="W6473" s="41"/>
      <c r="X6473" s="41"/>
      <c r="Y6473" s="41"/>
      <c r="AJ6473" s="41"/>
    </row>
    <row r="6474" spans="22:36" x14ac:dyDescent="0.35">
      <c r="V6474" s="41" t="str">
        <f t="shared" ref="V6474:V6537" si="111">IF(AND(E6473&lt;&gt;"",J6473&lt;&gt;"",K6473&lt;&gt;""),
IF(AND(E6473="Ducted",J6473&lt;10,K6473&lt;3.5),"ERROR: AEER must be greater than 3.5",
IF(AND(E6473="Ducted",J6473&gt;=10,J6473&lt;25,K6473&lt;3.4),"ERROR: AEER must be greater than 3.4",
IF(AND(E6473="Ducted",J6473&gt;=25,J6473&lt;=39,K6473&lt;3.4),"ERROR: AEER must be greater than 3.4",
IF(AND(E6473="Ducted",J6473&gt;39,J6473&lt;=65,K6473&lt;3.2),"ERROR: AEER must be greater than 3.2",
IF(AND(E6473="Non-ducted",J6473&lt;4,K6473&lt;4.1),"ERROR: AEER must be greater than 4.1",
IF(AND(E6473="Non-ducted",J6473&gt;=4,J6473&lt;7,K6473&lt;3.7),"ERROR: AEER must be greater than 3.7",
IF(AND(E6473="Non-ducted",J6473&gt;=7,J6473&lt;10,K6473&lt;3.7),"ERROR: AEER must be greater than 3.7",
IF(AND(E6473="Non-ducted",J6473&gt;=10,J6473&lt;=39,K6473&lt;3.6),"ERROR: AEER must be greater than 3.6",
IF(AND(E6473="Non-ducted",J6473&gt;39,J6473&lt;=65,K6473&lt;3.4),"ERROR: AEER must be greater than 3.4",""))))))))),"")</f>
        <v/>
      </c>
      <c r="W6474" s="41"/>
      <c r="X6474" s="41"/>
      <c r="Y6474" s="41"/>
      <c r="AJ6474" s="41"/>
    </row>
    <row r="6475" spans="22:36" x14ac:dyDescent="0.35">
      <c r="V6475" s="41" t="str">
        <f t="shared" si="111"/>
        <v/>
      </c>
      <c r="W6475" s="41"/>
      <c r="X6475" s="41"/>
      <c r="Y6475" s="41"/>
      <c r="AJ6475" s="41"/>
    </row>
    <row r="6476" spans="22:36" x14ac:dyDescent="0.35">
      <c r="V6476" s="41" t="str">
        <f t="shared" si="111"/>
        <v/>
      </c>
      <c r="W6476" s="41"/>
      <c r="X6476" s="41"/>
      <c r="Y6476" s="41"/>
      <c r="AJ6476" s="41"/>
    </row>
    <row r="6477" spans="22:36" x14ac:dyDescent="0.35">
      <c r="V6477" s="41" t="str">
        <f t="shared" si="111"/>
        <v/>
      </c>
      <c r="W6477" s="41"/>
      <c r="X6477" s="41"/>
      <c r="Y6477" s="41"/>
      <c r="AJ6477" s="41"/>
    </row>
    <row r="6478" spans="22:36" x14ac:dyDescent="0.35">
      <c r="V6478" s="41" t="str">
        <f t="shared" si="111"/>
        <v/>
      </c>
      <c r="W6478" s="41"/>
      <c r="X6478" s="41"/>
      <c r="Y6478" s="41"/>
      <c r="AJ6478" s="41"/>
    </row>
    <row r="6479" spans="22:36" x14ac:dyDescent="0.35">
      <c r="V6479" s="41" t="str">
        <f t="shared" si="111"/>
        <v/>
      </c>
      <c r="W6479" s="41"/>
      <c r="X6479" s="41"/>
      <c r="Y6479" s="41"/>
      <c r="AJ6479" s="41"/>
    </row>
    <row r="6480" spans="22:36" x14ac:dyDescent="0.35">
      <c r="V6480" s="41" t="str">
        <f t="shared" si="111"/>
        <v/>
      </c>
      <c r="W6480" s="41"/>
      <c r="X6480" s="41"/>
      <c r="Y6480" s="41"/>
      <c r="AJ6480" s="41"/>
    </row>
    <row r="6481" spans="22:36" x14ac:dyDescent="0.35">
      <c r="V6481" s="41" t="str">
        <f t="shared" si="111"/>
        <v/>
      </c>
      <c r="W6481" s="41"/>
      <c r="X6481" s="41"/>
      <c r="Y6481" s="41"/>
      <c r="AJ6481" s="41"/>
    </row>
    <row r="6482" spans="22:36" x14ac:dyDescent="0.35">
      <c r="V6482" s="41" t="str">
        <f t="shared" si="111"/>
        <v/>
      </c>
      <c r="W6482" s="41"/>
      <c r="X6482" s="41"/>
      <c r="Y6482" s="41"/>
      <c r="AJ6482" s="41"/>
    </row>
    <row r="6483" spans="22:36" x14ac:dyDescent="0.35">
      <c r="V6483" s="41" t="str">
        <f t="shared" si="111"/>
        <v/>
      </c>
      <c r="W6483" s="41"/>
      <c r="X6483" s="41"/>
      <c r="Y6483" s="41"/>
      <c r="AJ6483" s="41"/>
    </row>
    <row r="6484" spans="22:36" x14ac:dyDescent="0.35">
      <c r="V6484" s="41" t="str">
        <f t="shared" si="111"/>
        <v/>
      </c>
      <c r="W6484" s="41"/>
      <c r="X6484" s="41"/>
      <c r="Y6484" s="41"/>
      <c r="AJ6484" s="41"/>
    </row>
    <row r="6485" spans="22:36" x14ac:dyDescent="0.35">
      <c r="V6485" s="41" t="str">
        <f t="shared" si="111"/>
        <v/>
      </c>
      <c r="W6485" s="41"/>
      <c r="X6485" s="41"/>
      <c r="Y6485" s="41"/>
      <c r="AJ6485" s="41"/>
    </row>
    <row r="6486" spans="22:36" x14ac:dyDescent="0.35">
      <c r="V6486" s="41" t="str">
        <f t="shared" si="111"/>
        <v/>
      </c>
      <c r="W6486" s="41"/>
      <c r="X6486" s="41"/>
      <c r="Y6486" s="41"/>
      <c r="AJ6486" s="41"/>
    </row>
    <row r="6487" spans="22:36" x14ac:dyDescent="0.35">
      <c r="V6487" s="41" t="str">
        <f t="shared" si="111"/>
        <v/>
      </c>
      <c r="W6487" s="41"/>
      <c r="X6487" s="41"/>
      <c r="Y6487" s="41"/>
      <c r="AJ6487" s="41"/>
    </row>
    <row r="6488" spans="22:36" x14ac:dyDescent="0.35">
      <c r="V6488" s="41" t="str">
        <f t="shared" si="111"/>
        <v/>
      </c>
      <c r="W6488" s="41"/>
      <c r="X6488" s="41"/>
      <c r="Y6488" s="41"/>
      <c r="AJ6488" s="41"/>
    </row>
    <row r="6489" spans="22:36" x14ac:dyDescent="0.35">
      <c r="V6489" s="41" t="str">
        <f t="shared" si="111"/>
        <v/>
      </c>
      <c r="W6489" s="41"/>
      <c r="X6489" s="41"/>
      <c r="Y6489" s="41"/>
      <c r="AJ6489" s="41"/>
    </row>
    <row r="6490" spans="22:36" x14ac:dyDescent="0.35">
      <c r="V6490" s="41" t="str">
        <f t="shared" si="111"/>
        <v/>
      </c>
      <c r="W6490" s="41"/>
      <c r="X6490" s="41"/>
      <c r="Y6490" s="41"/>
      <c r="AJ6490" s="41"/>
    </row>
    <row r="6491" spans="22:36" x14ac:dyDescent="0.35">
      <c r="V6491" s="41" t="str">
        <f t="shared" si="111"/>
        <v/>
      </c>
      <c r="W6491" s="41"/>
      <c r="X6491" s="41"/>
      <c r="Y6491" s="41"/>
      <c r="AJ6491" s="41"/>
    </row>
    <row r="6492" spans="22:36" x14ac:dyDescent="0.35">
      <c r="V6492" s="41" t="str">
        <f t="shared" si="111"/>
        <v/>
      </c>
      <c r="W6492" s="41"/>
      <c r="X6492" s="41"/>
      <c r="Y6492" s="41"/>
      <c r="AJ6492" s="41"/>
    </row>
    <row r="6493" spans="22:36" x14ac:dyDescent="0.35">
      <c r="V6493" s="41" t="str">
        <f t="shared" si="111"/>
        <v/>
      </c>
      <c r="W6493" s="41"/>
      <c r="X6493" s="41"/>
      <c r="Y6493" s="41"/>
      <c r="AJ6493" s="41"/>
    </row>
    <row r="6494" spans="22:36" x14ac:dyDescent="0.35">
      <c r="V6494" s="41" t="str">
        <f t="shared" si="111"/>
        <v/>
      </c>
      <c r="W6494" s="41"/>
      <c r="X6494" s="41"/>
      <c r="Y6494" s="41"/>
      <c r="AJ6494" s="41"/>
    </row>
    <row r="6495" spans="22:36" x14ac:dyDescent="0.35">
      <c r="V6495" s="41" t="str">
        <f t="shared" si="111"/>
        <v/>
      </c>
      <c r="W6495" s="41"/>
      <c r="X6495" s="41"/>
      <c r="Y6495" s="41"/>
      <c r="AJ6495" s="41"/>
    </row>
    <row r="6496" spans="22:36" x14ac:dyDescent="0.35">
      <c r="V6496" s="41" t="str">
        <f t="shared" si="111"/>
        <v/>
      </c>
      <c r="W6496" s="41"/>
      <c r="X6496" s="41"/>
      <c r="Y6496" s="41"/>
      <c r="AJ6496" s="41"/>
    </row>
    <row r="6497" spans="22:36" x14ac:dyDescent="0.35">
      <c r="V6497" s="41" t="str">
        <f t="shared" si="111"/>
        <v/>
      </c>
      <c r="W6497" s="41"/>
      <c r="X6497" s="41"/>
      <c r="Y6497" s="41"/>
      <c r="AJ6497" s="41"/>
    </row>
    <row r="6498" spans="22:36" x14ac:dyDescent="0.35">
      <c r="V6498" s="41" t="str">
        <f t="shared" si="111"/>
        <v/>
      </c>
      <c r="W6498" s="41"/>
      <c r="X6498" s="41"/>
      <c r="Y6498" s="41"/>
      <c r="AJ6498" s="41"/>
    </row>
    <row r="6499" spans="22:36" x14ac:dyDescent="0.35">
      <c r="V6499" s="41" t="str">
        <f t="shared" si="111"/>
        <v/>
      </c>
      <c r="W6499" s="41"/>
      <c r="X6499" s="41"/>
      <c r="Y6499" s="41"/>
      <c r="AJ6499" s="41"/>
    </row>
    <row r="6500" spans="22:36" x14ac:dyDescent="0.35">
      <c r="V6500" s="41" t="str">
        <f t="shared" si="111"/>
        <v/>
      </c>
      <c r="W6500" s="41"/>
      <c r="X6500" s="41"/>
      <c r="Y6500" s="41"/>
      <c r="AJ6500" s="41"/>
    </row>
    <row r="6501" spans="22:36" x14ac:dyDescent="0.35">
      <c r="V6501" s="41" t="str">
        <f t="shared" si="111"/>
        <v/>
      </c>
      <c r="W6501" s="41"/>
      <c r="X6501" s="41"/>
      <c r="Y6501" s="41"/>
      <c r="AJ6501" s="41"/>
    </row>
    <row r="6502" spans="22:36" x14ac:dyDescent="0.35">
      <c r="V6502" s="41" t="str">
        <f t="shared" si="111"/>
        <v/>
      </c>
      <c r="W6502" s="41"/>
      <c r="X6502" s="41"/>
      <c r="Y6502" s="41"/>
      <c r="AJ6502" s="41"/>
    </row>
    <row r="6503" spans="22:36" x14ac:dyDescent="0.35">
      <c r="V6503" s="41" t="str">
        <f t="shared" si="111"/>
        <v/>
      </c>
      <c r="W6503" s="41"/>
      <c r="X6503" s="41"/>
      <c r="Y6503" s="41"/>
      <c r="AJ6503" s="41"/>
    </row>
    <row r="6504" spans="22:36" x14ac:dyDescent="0.35">
      <c r="V6504" s="41" t="str">
        <f t="shared" si="111"/>
        <v/>
      </c>
      <c r="W6504" s="41"/>
      <c r="X6504" s="41"/>
      <c r="Y6504" s="41"/>
      <c r="AJ6504" s="41"/>
    </row>
    <row r="6505" spans="22:36" x14ac:dyDescent="0.35">
      <c r="V6505" s="41" t="str">
        <f t="shared" si="111"/>
        <v/>
      </c>
      <c r="W6505" s="41"/>
      <c r="X6505" s="41"/>
      <c r="Y6505" s="41"/>
      <c r="AJ6505" s="41"/>
    </row>
    <row r="6506" spans="22:36" x14ac:dyDescent="0.35">
      <c r="V6506" s="41" t="str">
        <f t="shared" si="111"/>
        <v/>
      </c>
      <c r="W6506" s="41"/>
      <c r="X6506" s="41"/>
      <c r="Y6506" s="41"/>
      <c r="AJ6506" s="41"/>
    </row>
    <row r="6507" spans="22:36" x14ac:dyDescent="0.35">
      <c r="V6507" s="41" t="str">
        <f t="shared" si="111"/>
        <v/>
      </c>
      <c r="W6507" s="41"/>
      <c r="X6507" s="41"/>
      <c r="Y6507" s="41"/>
      <c r="AJ6507" s="41"/>
    </row>
    <row r="6508" spans="22:36" x14ac:dyDescent="0.35">
      <c r="V6508" s="41" t="str">
        <f t="shared" si="111"/>
        <v/>
      </c>
      <c r="W6508" s="41"/>
      <c r="X6508" s="41"/>
      <c r="Y6508" s="41"/>
      <c r="AJ6508" s="41"/>
    </row>
    <row r="6509" spans="22:36" x14ac:dyDescent="0.35">
      <c r="V6509" s="41" t="str">
        <f t="shared" si="111"/>
        <v/>
      </c>
      <c r="W6509" s="41"/>
      <c r="X6509" s="41"/>
      <c r="Y6509" s="41"/>
      <c r="AJ6509" s="41"/>
    </row>
    <row r="6510" spans="22:36" x14ac:dyDescent="0.35">
      <c r="V6510" s="41" t="str">
        <f t="shared" si="111"/>
        <v/>
      </c>
      <c r="W6510" s="41"/>
      <c r="X6510" s="41"/>
      <c r="Y6510" s="41"/>
      <c r="AJ6510" s="41"/>
    </row>
    <row r="6511" spans="22:36" x14ac:dyDescent="0.35">
      <c r="V6511" s="41" t="str">
        <f t="shared" si="111"/>
        <v/>
      </c>
      <c r="W6511" s="41"/>
      <c r="X6511" s="41"/>
      <c r="Y6511" s="41"/>
      <c r="AJ6511" s="41"/>
    </row>
    <row r="6512" spans="22:36" x14ac:dyDescent="0.35">
      <c r="V6512" s="41" t="str">
        <f t="shared" si="111"/>
        <v/>
      </c>
      <c r="W6512" s="41"/>
      <c r="X6512" s="41"/>
      <c r="Y6512" s="41"/>
      <c r="AJ6512" s="41"/>
    </row>
    <row r="6513" spans="22:36" x14ac:dyDescent="0.35">
      <c r="V6513" s="41" t="str">
        <f t="shared" si="111"/>
        <v/>
      </c>
      <c r="W6513" s="41"/>
      <c r="X6513" s="41"/>
      <c r="Y6513" s="41"/>
      <c r="AJ6513" s="41"/>
    </row>
    <row r="6514" spans="22:36" x14ac:dyDescent="0.35">
      <c r="V6514" s="41" t="str">
        <f t="shared" si="111"/>
        <v/>
      </c>
      <c r="W6514" s="41"/>
      <c r="X6514" s="41"/>
      <c r="Y6514" s="41"/>
      <c r="AJ6514" s="41"/>
    </row>
    <row r="6515" spans="22:36" x14ac:dyDescent="0.35">
      <c r="V6515" s="41" t="str">
        <f t="shared" si="111"/>
        <v/>
      </c>
      <c r="W6515" s="41"/>
      <c r="X6515" s="41"/>
      <c r="Y6515" s="41"/>
      <c r="AJ6515" s="41"/>
    </row>
    <row r="6516" spans="22:36" x14ac:dyDescent="0.35">
      <c r="V6516" s="41" t="str">
        <f t="shared" si="111"/>
        <v/>
      </c>
      <c r="W6516" s="41"/>
      <c r="X6516" s="41"/>
      <c r="Y6516" s="41"/>
      <c r="AJ6516" s="41"/>
    </row>
    <row r="6517" spans="22:36" x14ac:dyDescent="0.35">
      <c r="V6517" s="41" t="str">
        <f t="shared" si="111"/>
        <v/>
      </c>
      <c r="W6517" s="41"/>
      <c r="X6517" s="41"/>
      <c r="Y6517" s="41"/>
      <c r="AJ6517" s="41"/>
    </row>
    <row r="6518" spans="22:36" x14ac:dyDescent="0.35">
      <c r="V6518" s="41" t="str">
        <f t="shared" si="111"/>
        <v/>
      </c>
      <c r="W6518" s="41"/>
      <c r="X6518" s="41"/>
      <c r="Y6518" s="41"/>
      <c r="AJ6518" s="41"/>
    </row>
    <row r="6519" spans="22:36" x14ac:dyDescent="0.35">
      <c r="V6519" s="41" t="str">
        <f t="shared" si="111"/>
        <v/>
      </c>
      <c r="W6519" s="41"/>
      <c r="X6519" s="41"/>
      <c r="Y6519" s="41"/>
      <c r="AJ6519" s="41"/>
    </row>
    <row r="6520" spans="22:36" x14ac:dyDescent="0.35">
      <c r="V6520" s="41" t="str">
        <f t="shared" si="111"/>
        <v/>
      </c>
      <c r="W6520" s="41"/>
      <c r="X6520" s="41"/>
      <c r="Y6520" s="41"/>
      <c r="AJ6520" s="41"/>
    </row>
    <row r="6521" spans="22:36" x14ac:dyDescent="0.35">
      <c r="V6521" s="41" t="str">
        <f t="shared" si="111"/>
        <v/>
      </c>
      <c r="W6521" s="41"/>
      <c r="X6521" s="41"/>
      <c r="Y6521" s="41"/>
      <c r="AJ6521" s="41"/>
    </row>
    <row r="6522" spans="22:36" x14ac:dyDescent="0.35">
      <c r="V6522" s="41" t="str">
        <f t="shared" si="111"/>
        <v/>
      </c>
      <c r="W6522" s="41"/>
      <c r="X6522" s="41"/>
      <c r="Y6522" s="41"/>
      <c r="AJ6522" s="41"/>
    </row>
    <row r="6523" spans="22:36" x14ac:dyDescent="0.35">
      <c r="V6523" s="41" t="str">
        <f t="shared" si="111"/>
        <v/>
      </c>
      <c r="W6523" s="41"/>
      <c r="X6523" s="41"/>
      <c r="Y6523" s="41"/>
      <c r="AJ6523" s="41"/>
    </row>
    <row r="6524" spans="22:36" x14ac:dyDescent="0.35">
      <c r="V6524" s="41" t="str">
        <f t="shared" si="111"/>
        <v/>
      </c>
      <c r="W6524" s="41"/>
      <c r="X6524" s="41"/>
      <c r="Y6524" s="41"/>
      <c r="AJ6524" s="41"/>
    </row>
    <row r="6525" spans="22:36" x14ac:dyDescent="0.35">
      <c r="V6525" s="41" t="str">
        <f t="shared" si="111"/>
        <v/>
      </c>
      <c r="W6525" s="41"/>
      <c r="X6525" s="41"/>
      <c r="Y6525" s="41"/>
      <c r="AJ6525" s="41"/>
    </row>
    <row r="6526" spans="22:36" x14ac:dyDescent="0.35">
      <c r="V6526" s="41" t="str">
        <f t="shared" si="111"/>
        <v/>
      </c>
      <c r="W6526" s="41"/>
      <c r="X6526" s="41"/>
      <c r="Y6526" s="41"/>
      <c r="AJ6526" s="41"/>
    </row>
    <row r="6527" spans="22:36" x14ac:dyDescent="0.35">
      <c r="V6527" s="41" t="str">
        <f t="shared" si="111"/>
        <v/>
      </c>
      <c r="W6527" s="41"/>
      <c r="X6527" s="41"/>
      <c r="Y6527" s="41"/>
      <c r="AJ6527" s="41"/>
    </row>
    <row r="6528" spans="22:36" x14ac:dyDescent="0.35">
      <c r="V6528" s="41" t="str">
        <f t="shared" si="111"/>
        <v/>
      </c>
      <c r="W6528" s="41"/>
      <c r="X6528" s="41"/>
      <c r="Y6528" s="41"/>
      <c r="AJ6528" s="41"/>
    </row>
    <row r="6529" spans="22:36" x14ac:dyDescent="0.35">
      <c r="V6529" s="41" t="str">
        <f t="shared" si="111"/>
        <v/>
      </c>
      <c r="W6529" s="41"/>
      <c r="X6529" s="41"/>
      <c r="Y6529" s="41"/>
      <c r="AJ6529" s="41"/>
    </row>
    <row r="6530" spans="22:36" x14ac:dyDescent="0.35">
      <c r="V6530" s="41" t="str">
        <f t="shared" si="111"/>
        <v/>
      </c>
      <c r="W6530" s="41"/>
      <c r="X6530" s="41"/>
      <c r="Y6530" s="41"/>
      <c r="AJ6530" s="41"/>
    </row>
    <row r="6531" spans="22:36" x14ac:dyDescent="0.35">
      <c r="V6531" s="41" t="str">
        <f t="shared" si="111"/>
        <v/>
      </c>
      <c r="W6531" s="41"/>
      <c r="X6531" s="41"/>
      <c r="Y6531" s="41"/>
      <c r="AJ6531" s="41"/>
    </row>
    <row r="6532" spans="22:36" x14ac:dyDescent="0.35">
      <c r="V6532" s="41" t="str">
        <f t="shared" si="111"/>
        <v/>
      </c>
      <c r="W6532" s="41"/>
      <c r="X6532" s="41"/>
      <c r="Y6532" s="41"/>
      <c r="AJ6532" s="41"/>
    </row>
    <row r="6533" spans="22:36" x14ac:dyDescent="0.35">
      <c r="V6533" s="41" t="str">
        <f t="shared" si="111"/>
        <v/>
      </c>
      <c r="W6533" s="41"/>
      <c r="X6533" s="41"/>
      <c r="Y6533" s="41"/>
      <c r="AJ6533" s="41"/>
    </row>
    <row r="6534" spans="22:36" x14ac:dyDescent="0.35">
      <c r="V6534" s="41" t="str">
        <f t="shared" si="111"/>
        <v/>
      </c>
      <c r="W6534" s="41"/>
      <c r="X6534" s="41"/>
      <c r="Y6534" s="41"/>
      <c r="AJ6534" s="41"/>
    </row>
    <row r="6535" spans="22:36" x14ac:dyDescent="0.35">
      <c r="V6535" s="41" t="str">
        <f t="shared" si="111"/>
        <v/>
      </c>
      <c r="W6535" s="41"/>
      <c r="X6535" s="41"/>
      <c r="Y6535" s="41"/>
      <c r="AJ6535" s="41"/>
    </row>
    <row r="6536" spans="22:36" x14ac:dyDescent="0.35">
      <c r="V6536" s="41" t="str">
        <f t="shared" si="111"/>
        <v/>
      </c>
      <c r="W6536" s="41"/>
      <c r="X6536" s="41"/>
      <c r="Y6536" s="41"/>
      <c r="AJ6536" s="41"/>
    </row>
    <row r="6537" spans="22:36" x14ac:dyDescent="0.35">
      <c r="V6537" s="41" t="str">
        <f t="shared" si="111"/>
        <v/>
      </c>
      <c r="W6537" s="41"/>
      <c r="X6537" s="41"/>
      <c r="Y6537" s="41"/>
      <c r="AJ6537" s="41"/>
    </row>
    <row r="6538" spans="22:36" x14ac:dyDescent="0.35">
      <c r="V6538" s="41" t="str">
        <f t="shared" ref="V6538:V6601" si="112">IF(AND(E6537&lt;&gt;"",J6537&lt;&gt;"",K6537&lt;&gt;""),
IF(AND(E6537="Ducted",J6537&lt;10,K6537&lt;3.5),"ERROR: AEER must be greater than 3.5",
IF(AND(E6537="Ducted",J6537&gt;=10,J6537&lt;25,K6537&lt;3.4),"ERROR: AEER must be greater than 3.4",
IF(AND(E6537="Ducted",J6537&gt;=25,J6537&lt;=39,K6537&lt;3.4),"ERROR: AEER must be greater than 3.4",
IF(AND(E6537="Ducted",J6537&gt;39,J6537&lt;=65,K6537&lt;3.2),"ERROR: AEER must be greater than 3.2",
IF(AND(E6537="Non-ducted",J6537&lt;4,K6537&lt;4.1),"ERROR: AEER must be greater than 4.1",
IF(AND(E6537="Non-ducted",J6537&gt;=4,J6537&lt;7,K6537&lt;3.7),"ERROR: AEER must be greater than 3.7",
IF(AND(E6537="Non-ducted",J6537&gt;=7,J6537&lt;10,K6537&lt;3.7),"ERROR: AEER must be greater than 3.7",
IF(AND(E6537="Non-ducted",J6537&gt;=10,J6537&lt;=39,K6537&lt;3.6),"ERROR: AEER must be greater than 3.6",
IF(AND(E6537="Non-ducted",J6537&gt;39,J6537&lt;=65,K6537&lt;3.4),"ERROR: AEER must be greater than 3.4",""))))))))),"")</f>
        <v/>
      </c>
      <c r="W6538" s="41"/>
      <c r="X6538" s="41"/>
      <c r="Y6538" s="41"/>
      <c r="AJ6538" s="41"/>
    </row>
    <row r="6539" spans="22:36" x14ac:dyDescent="0.35">
      <c r="V6539" s="41" t="str">
        <f t="shared" si="112"/>
        <v/>
      </c>
      <c r="W6539" s="41"/>
      <c r="X6539" s="41"/>
      <c r="Y6539" s="41"/>
      <c r="AJ6539" s="41"/>
    </row>
    <row r="6540" spans="22:36" x14ac:dyDescent="0.35">
      <c r="V6540" s="41" t="str">
        <f t="shared" si="112"/>
        <v/>
      </c>
      <c r="W6540" s="41"/>
      <c r="X6540" s="41"/>
      <c r="Y6540" s="41"/>
      <c r="AJ6540" s="41"/>
    </row>
    <row r="6541" spans="22:36" x14ac:dyDescent="0.35">
      <c r="V6541" s="41" t="str">
        <f t="shared" si="112"/>
        <v/>
      </c>
      <c r="W6541" s="41"/>
      <c r="X6541" s="41"/>
      <c r="Y6541" s="41"/>
      <c r="AJ6541" s="41"/>
    </row>
    <row r="6542" spans="22:36" x14ac:dyDescent="0.35">
      <c r="V6542" s="41" t="str">
        <f t="shared" si="112"/>
        <v/>
      </c>
      <c r="W6542" s="41"/>
      <c r="X6542" s="41"/>
      <c r="Y6542" s="41"/>
      <c r="AJ6542" s="41"/>
    </row>
    <row r="6543" spans="22:36" x14ac:dyDescent="0.35">
      <c r="V6543" s="41" t="str">
        <f t="shared" si="112"/>
        <v/>
      </c>
      <c r="W6543" s="41"/>
      <c r="X6543" s="41"/>
      <c r="Y6543" s="41"/>
      <c r="AJ6543" s="41"/>
    </row>
    <row r="6544" spans="22:36" x14ac:dyDescent="0.35">
      <c r="V6544" s="41" t="str">
        <f t="shared" si="112"/>
        <v/>
      </c>
      <c r="W6544" s="41"/>
      <c r="X6544" s="41"/>
      <c r="Y6544" s="41"/>
      <c r="AJ6544" s="41"/>
    </row>
    <row r="6545" spans="22:36" x14ac:dyDescent="0.35">
      <c r="V6545" s="41" t="str">
        <f t="shared" si="112"/>
        <v/>
      </c>
      <c r="W6545" s="41"/>
      <c r="X6545" s="41"/>
      <c r="Y6545" s="41"/>
      <c r="AJ6545" s="41"/>
    </row>
    <row r="6546" spans="22:36" x14ac:dyDescent="0.35">
      <c r="V6546" s="41" t="str">
        <f t="shared" si="112"/>
        <v/>
      </c>
      <c r="W6546" s="41"/>
      <c r="X6546" s="41"/>
      <c r="Y6546" s="41"/>
      <c r="AJ6546" s="41"/>
    </row>
    <row r="6547" spans="22:36" x14ac:dyDescent="0.35">
      <c r="V6547" s="41" t="str">
        <f t="shared" si="112"/>
        <v/>
      </c>
      <c r="W6547" s="41"/>
      <c r="X6547" s="41"/>
      <c r="Y6547" s="41"/>
      <c r="AJ6547" s="41"/>
    </row>
    <row r="6548" spans="22:36" x14ac:dyDescent="0.35">
      <c r="V6548" s="41" t="str">
        <f t="shared" si="112"/>
        <v/>
      </c>
      <c r="W6548" s="41"/>
      <c r="X6548" s="41"/>
      <c r="Y6548" s="41"/>
      <c r="AJ6548" s="41"/>
    </row>
    <row r="6549" spans="22:36" x14ac:dyDescent="0.35">
      <c r="V6549" s="41" t="str">
        <f t="shared" si="112"/>
        <v/>
      </c>
      <c r="W6549" s="41"/>
      <c r="X6549" s="41"/>
      <c r="Y6549" s="41"/>
      <c r="AJ6549" s="41"/>
    </row>
    <row r="6550" spans="22:36" x14ac:dyDescent="0.35">
      <c r="V6550" s="41" t="str">
        <f t="shared" si="112"/>
        <v/>
      </c>
      <c r="W6550" s="41"/>
      <c r="X6550" s="41"/>
      <c r="Y6550" s="41"/>
      <c r="AJ6550" s="41"/>
    </row>
    <row r="6551" spans="22:36" x14ac:dyDescent="0.35">
      <c r="V6551" s="41" t="str">
        <f t="shared" si="112"/>
        <v/>
      </c>
      <c r="W6551" s="41"/>
      <c r="X6551" s="41"/>
      <c r="Y6551" s="41"/>
      <c r="AJ6551" s="41"/>
    </row>
    <row r="6552" spans="22:36" x14ac:dyDescent="0.35">
      <c r="V6552" s="41" t="str">
        <f t="shared" si="112"/>
        <v/>
      </c>
      <c r="W6552" s="41"/>
      <c r="X6552" s="41"/>
      <c r="Y6552" s="41"/>
      <c r="AJ6552" s="41"/>
    </row>
    <row r="6553" spans="22:36" x14ac:dyDescent="0.35">
      <c r="V6553" s="41" t="str">
        <f t="shared" si="112"/>
        <v/>
      </c>
      <c r="W6553" s="41"/>
      <c r="X6553" s="41"/>
      <c r="Y6553" s="41"/>
      <c r="AJ6553" s="41"/>
    </row>
    <row r="6554" spans="22:36" x14ac:dyDescent="0.35">
      <c r="V6554" s="41" t="str">
        <f t="shared" si="112"/>
        <v/>
      </c>
      <c r="W6554" s="41"/>
      <c r="X6554" s="41"/>
      <c r="Y6554" s="41"/>
      <c r="AJ6554" s="41"/>
    </row>
    <row r="6555" spans="22:36" x14ac:dyDescent="0.35">
      <c r="V6555" s="41" t="str">
        <f t="shared" si="112"/>
        <v/>
      </c>
      <c r="W6555" s="41"/>
      <c r="X6555" s="41"/>
      <c r="Y6555" s="41"/>
      <c r="AJ6555" s="41"/>
    </row>
    <row r="6556" spans="22:36" x14ac:dyDescent="0.35">
      <c r="V6556" s="41" t="str">
        <f t="shared" si="112"/>
        <v/>
      </c>
      <c r="W6556" s="41"/>
      <c r="X6556" s="41"/>
      <c r="Y6556" s="41"/>
      <c r="AJ6556" s="41"/>
    </row>
    <row r="6557" spans="22:36" x14ac:dyDescent="0.35">
      <c r="V6557" s="41" t="str">
        <f t="shared" si="112"/>
        <v/>
      </c>
      <c r="W6557" s="41"/>
      <c r="X6557" s="41"/>
      <c r="Y6557" s="41"/>
      <c r="AJ6557" s="41"/>
    </row>
    <row r="6558" spans="22:36" x14ac:dyDescent="0.35">
      <c r="V6558" s="41" t="str">
        <f t="shared" si="112"/>
        <v/>
      </c>
      <c r="W6558" s="41"/>
      <c r="X6558" s="41"/>
      <c r="Y6558" s="41"/>
      <c r="AJ6558" s="41"/>
    </row>
    <row r="6559" spans="22:36" x14ac:dyDescent="0.35">
      <c r="V6559" s="41" t="str">
        <f t="shared" si="112"/>
        <v/>
      </c>
      <c r="W6559" s="41"/>
      <c r="X6559" s="41"/>
      <c r="Y6559" s="41"/>
      <c r="AJ6559" s="41"/>
    </row>
    <row r="6560" spans="22:36" x14ac:dyDescent="0.35">
      <c r="V6560" s="41" t="str">
        <f t="shared" si="112"/>
        <v/>
      </c>
      <c r="W6560" s="41"/>
      <c r="X6560" s="41"/>
      <c r="Y6560" s="41"/>
      <c r="AJ6560" s="41"/>
    </row>
    <row r="6561" spans="22:36" x14ac:dyDescent="0.35">
      <c r="V6561" s="41" t="str">
        <f t="shared" si="112"/>
        <v/>
      </c>
      <c r="W6561" s="41"/>
      <c r="X6561" s="41"/>
      <c r="Y6561" s="41"/>
      <c r="AJ6561" s="41"/>
    </row>
    <row r="6562" spans="22:36" x14ac:dyDescent="0.35">
      <c r="V6562" s="41" t="str">
        <f t="shared" si="112"/>
        <v/>
      </c>
      <c r="W6562" s="41"/>
      <c r="X6562" s="41"/>
      <c r="Y6562" s="41"/>
      <c r="AJ6562" s="41"/>
    </row>
    <row r="6563" spans="22:36" x14ac:dyDescent="0.35">
      <c r="V6563" s="41" t="str">
        <f t="shared" si="112"/>
        <v/>
      </c>
      <c r="W6563" s="41"/>
      <c r="X6563" s="41"/>
      <c r="Y6563" s="41"/>
      <c r="AJ6563" s="41"/>
    </row>
    <row r="6564" spans="22:36" x14ac:dyDescent="0.35">
      <c r="V6564" s="41" t="str">
        <f t="shared" si="112"/>
        <v/>
      </c>
      <c r="W6564" s="41"/>
      <c r="X6564" s="41"/>
      <c r="Y6564" s="41"/>
      <c r="AJ6564" s="41"/>
    </row>
    <row r="6565" spans="22:36" x14ac:dyDescent="0.35">
      <c r="V6565" s="41" t="str">
        <f t="shared" si="112"/>
        <v/>
      </c>
      <c r="W6565" s="41"/>
      <c r="X6565" s="41"/>
      <c r="Y6565" s="41"/>
      <c r="AJ6565" s="41"/>
    </row>
    <row r="6566" spans="22:36" x14ac:dyDescent="0.35">
      <c r="V6566" s="41" t="str">
        <f t="shared" si="112"/>
        <v/>
      </c>
      <c r="W6566" s="41"/>
      <c r="X6566" s="41"/>
      <c r="Y6566" s="41"/>
      <c r="AJ6566" s="41"/>
    </row>
    <row r="6567" spans="22:36" x14ac:dyDescent="0.35">
      <c r="V6567" s="41" t="str">
        <f t="shared" si="112"/>
        <v/>
      </c>
      <c r="W6567" s="41"/>
      <c r="X6567" s="41"/>
      <c r="Y6567" s="41"/>
      <c r="AJ6567" s="41"/>
    </row>
    <row r="6568" spans="22:36" x14ac:dyDescent="0.35">
      <c r="V6568" s="41" t="str">
        <f t="shared" si="112"/>
        <v/>
      </c>
      <c r="W6568" s="41"/>
      <c r="X6568" s="41"/>
      <c r="Y6568" s="41"/>
      <c r="AJ6568" s="41"/>
    </row>
    <row r="6569" spans="22:36" x14ac:dyDescent="0.35">
      <c r="V6569" s="41" t="str">
        <f t="shared" si="112"/>
        <v/>
      </c>
      <c r="W6569" s="41"/>
      <c r="X6569" s="41"/>
      <c r="Y6569" s="41"/>
      <c r="AJ6569" s="41"/>
    </row>
    <row r="6570" spans="22:36" x14ac:dyDescent="0.35">
      <c r="V6570" s="41" t="str">
        <f t="shared" si="112"/>
        <v/>
      </c>
      <c r="W6570" s="41"/>
      <c r="X6570" s="41"/>
      <c r="Y6570" s="41"/>
      <c r="AJ6570" s="41"/>
    </row>
    <row r="6571" spans="22:36" x14ac:dyDescent="0.35">
      <c r="V6571" s="41" t="str">
        <f t="shared" si="112"/>
        <v/>
      </c>
      <c r="W6571" s="41"/>
      <c r="X6571" s="41"/>
      <c r="Y6571" s="41"/>
      <c r="AJ6571" s="41"/>
    </row>
    <row r="6572" spans="22:36" x14ac:dyDescent="0.35">
      <c r="V6572" s="41" t="str">
        <f t="shared" si="112"/>
        <v/>
      </c>
      <c r="W6572" s="41"/>
      <c r="X6572" s="41"/>
      <c r="Y6572" s="41"/>
      <c r="AJ6572" s="41"/>
    </row>
    <row r="6573" spans="22:36" x14ac:dyDescent="0.35">
      <c r="V6573" s="41" t="str">
        <f t="shared" si="112"/>
        <v/>
      </c>
      <c r="W6573" s="41"/>
      <c r="X6573" s="41"/>
      <c r="Y6573" s="41"/>
      <c r="AJ6573" s="41"/>
    </row>
    <row r="6574" spans="22:36" x14ac:dyDescent="0.35">
      <c r="V6574" s="41" t="str">
        <f t="shared" si="112"/>
        <v/>
      </c>
      <c r="W6574" s="41"/>
      <c r="X6574" s="41"/>
      <c r="Y6574" s="41"/>
      <c r="AJ6574" s="41"/>
    </row>
    <row r="6575" spans="22:36" x14ac:dyDescent="0.35">
      <c r="V6575" s="41" t="str">
        <f t="shared" si="112"/>
        <v/>
      </c>
      <c r="W6575" s="41"/>
      <c r="X6575" s="41"/>
      <c r="Y6575" s="41"/>
      <c r="AJ6575" s="41"/>
    </row>
    <row r="6576" spans="22:36" x14ac:dyDescent="0.35">
      <c r="V6576" s="41" t="str">
        <f t="shared" si="112"/>
        <v/>
      </c>
      <c r="W6576" s="41"/>
      <c r="X6576" s="41"/>
      <c r="Y6576" s="41"/>
      <c r="AJ6576" s="41"/>
    </row>
    <row r="6577" spans="22:36" x14ac:dyDescent="0.35">
      <c r="V6577" s="41" t="str">
        <f t="shared" si="112"/>
        <v/>
      </c>
      <c r="W6577" s="41"/>
      <c r="X6577" s="41"/>
      <c r="Y6577" s="41"/>
      <c r="AJ6577" s="41"/>
    </row>
    <row r="6578" spans="22:36" x14ac:dyDescent="0.35">
      <c r="V6578" s="41" t="str">
        <f t="shared" si="112"/>
        <v/>
      </c>
      <c r="W6578" s="41"/>
      <c r="X6578" s="41"/>
      <c r="Y6578" s="41"/>
      <c r="AJ6578" s="41"/>
    </row>
    <row r="6579" spans="22:36" x14ac:dyDescent="0.35">
      <c r="V6579" s="41" t="str">
        <f t="shared" si="112"/>
        <v/>
      </c>
      <c r="W6579" s="41"/>
      <c r="X6579" s="41"/>
      <c r="Y6579" s="41"/>
      <c r="AJ6579" s="41"/>
    </row>
    <row r="6580" spans="22:36" x14ac:dyDescent="0.35">
      <c r="V6580" s="41" t="str">
        <f t="shared" si="112"/>
        <v/>
      </c>
      <c r="W6580" s="41"/>
      <c r="X6580" s="41"/>
      <c r="Y6580" s="41"/>
      <c r="AJ6580" s="41"/>
    </row>
    <row r="6581" spans="22:36" x14ac:dyDescent="0.35">
      <c r="V6581" s="41" t="str">
        <f t="shared" si="112"/>
        <v/>
      </c>
      <c r="W6581" s="41"/>
      <c r="X6581" s="41"/>
      <c r="Y6581" s="41"/>
      <c r="AJ6581" s="41"/>
    </row>
    <row r="6582" spans="22:36" x14ac:dyDescent="0.35">
      <c r="V6582" s="41" t="str">
        <f t="shared" si="112"/>
        <v/>
      </c>
      <c r="W6582" s="41"/>
      <c r="X6582" s="41"/>
      <c r="Y6582" s="41"/>
      <c r="AJ6582" s="41"/>
    </row>
    <row r="6583" spans="22:36" x14ac:dyDescent="0.35">
      <c r="V6583" s="41" t="str">
        <f t="shared" si="112"/>
        <v/>
      </c>
      <c r="W6583" s="41"/>
      <c r="X6583" s="41"/>
      <c r="Y6583" s="41"/>
      <c r="AJ6583" s="41"/>
    </row>
    <row r="6584" spans="22:36" x14ac:dyDescent="0.35">
      <c r="V6584" s="41" t="str">
        <f t="shared" si="112"/>
        <v/>
      </c>
      <c r="W6584" s="41"/>
      <c r="X6584" s="41"/>
      <c r="Y6584" s="41"/>
      <c r="AJ6584" s="41"/>
    </row>
    <row r="6585" spans="22:36" x14ac:dyDescent="0.35">
      <c r="V6585" s="41" t="str">
        <f t="shared" si="112"/>
        <v/>
      </c>
      <c r="W6585" s="41"/>
      <c r="X6585" s="41"/>
      <c r="Y6585" s="41"/>
      <c r="AJ6585" s="41"/>
    </row>
    <row r="6586" spans="22:36" x14ac:dyDescent="0.35">
      <c r="V6586" s="41" t="str">
        <f t="shared" si="112"/>
        <v/>
      </c>
      <c r="W6586" s="41"/>
      <c r="X6586" s="41"/>
      <c r="Y6586" s="41"/>
      <c r="AJ6586" s="41"/>
    </row>
    <row r="6587" spans="22:36" x14ac:dyDescent="0.35">
      <c r="V6587" s="41" t="str">
        <f t="shared" si="112"/>
        <v/>
      </c>
      <c r="W6587" s="41"/>
      <c r="X6587" s="41"/>
      <c r="Y6587" s="41"/>
      <c r="AJ6587" s="41"/>
    </row>
    <row r="6588" spans="22:36" x14ac:dyDescent="0.35">
      <c r="V6588" s="41" t="str">
        <f t="shared" si="112"/>
        <v/>
      </c>
      <c r="W6588" s="41"/>
      <c r="X6588" s="41"/>
      <c r="Y6588" s="41"/>
      <c r="AJ6588" s="41"/>
    </row>
    <row r="6589" spans="22:36" x14ac:dyDescent="0.35">
      <c r="V6589" s="41" t="str">
        <f t="shared" si="112"/>
        <v/>
      </c>
      <c r="W6589" s="41"/>
      <c r="X6589" s="41"/>
      <c r="Y6589" s="41"/>
      <c r="AJ6589" s="41"/>
    </row>
    <row r="6590" spans="22:36" x14ac:dyDescent="0.35">
      <c r="V6590" s="41" t="str">
        <f t="shared" si="112"/>
        <v/>
      </c>
      <c r="W6590" s="41"/>
      <c r="X6590" s="41"/>
      <c r="Y6590" s="41"/>
      <c r="AJ6590" s="41"/>
    </row>
    <row r="6591" spans="22:36" x14ac:dyDescent="0.35">
      <c r="V6591" s="41" t="str">
        <f t="shared" si="112"/>
        <v/>
      </c>
      <c r="W6591" s="41"/>
      <c r="X6591" s="41"/>
      <c r="Y6591" s="41"/>
      <c r="AJ6591" s="41"/>
    </row>
    <row r="6592" spans="22:36" x14ac:dyDescent="0.35">
      <c r="V6592" s="41" t="str">
        <f t="shared" si="112"/>
        <v/>
      </c>
      <c r="W6592" s="41"/>
      <c r="X6592" s="41"/>
      <c r="Y6592" s="41"/>
      <c r="AJ6592" s="41"/>
    </row>
    <row r="6593" spans="22:36" x14ac:dyDescent="0.35">
      <c r="V6593" s="41" t="str">
        <f t="shared" si="112"/>
        <v/>
      </c>
      <c r="W6593" s="41"/>
      <c r="X6593" s="41"/>
      <c r="Y6593" s="41"/>
      <c r="AJ6593" s="41"/>
    </row>
    <row r="6594" spans="22:36" x14ac:dyDescent="0.35">
      <c r="V6594" s="41" t="str">
        <f t="shared" si="112"/>
        <v/>
      </c>
      <c r="W6594" s="41"/>
      <c r="X6594" s="41"/>
      <c r="Y6594" s="41"/>
      <c r="AJ6594" s="41"/>
    </row>
    <row r="6595" spans="22:36" x14ac:dyDescent="0.35">
      <c r="V6595" s="41" t="str">
        <f t="shared" si="112"/>
        <v/>
      </c>
      <c r="W6595" s="41"/>
      <c r="X6595" s="41"/>
      <c r="Y6595" s="41"/>
      <c r="AJ6595" s="41"/>
    </row>
    <row r="6596" spans="22:36" x14ac:dyDescent="0.35">
      <c r="V6596" s="41" t="str">
        <f t="shared" si="112"/>
        <v/>
      </c>
      <c r="W6596" s="41"/>
      <c r="X6596" s="41"/>
      <c r="Y6596" s="41"/>
      <c r="AJ6596" s="41"/>
    </row>
    <row r="6597" spans="22:36" x14ac:dyDescent="0.35">
      <c r="V6597" s="41" t="str">
        <f t="shared" si="112"/>
        <v/>
      </c>
      <c r="W6597" s="41"/>
      <c r="X6597" s="41"/>
      <c r="Y6597" s="41"/>
      <c r="AJ6597" s="41"/>
    </row>
    <row r="6598" spans="22:36" x14ac:dyDescent="0.35">
      <c r="V6598" s="41" t="str">
        <f t="shared" si="112"/>
        <v/>
      </c>
      <c r="W6598" s="41"/>
      <c r="X6598" s="41"/>
      <c r="Y6598" s="41"/>
      <c r="AJ6598" s="41"/>
    </row>
    <row r="6599" spans="22:36" x14ac:dyDescent="0.35">
      <c r="V6599" s="41" t="str">
        <f t="shared" si="112"/>
        <v/>
      </c>
      <c r="W6599" s="41"/>
      <c r="X6599" s="41"/>
      <c r="Y6599" s="41"/>
      <c r="AJ6599" s="41"/>
    </row>
    <row r="6600" spans="22:36" x14ac:dyDescent="0.35">
      <c r="V6600" s="41" t="str">
        <f t="shared" si="112"/>
        <v/>
      </c>
      <c r="W6600" s="41"/>
      <c r="X6600" s="41"/>
      <c r="Y6600" s="41"/>
      <c r="AJ6600" s="41"/>
    </row>
    <row r="6601" spans="22:36" x14ac:dyDescent="0.35">
      <c r="V6601" s="41" t="str">
        <f t="shared" si="112"/>
        <v/>
      </c>
      <c r="W6601" s="41"/>
      <c r="X6601" s="41"/>
      <c r="Y6601" s="41"/>
      <c r="AJ6601" s="41"/>
    </row>
    <row r="6602" spans="22:36" x14ac:dyDescent="0.35">
      <c r="V6602" s="41" t="str">
        <f t="shared" ref="V6602:V6665" si="113">IF(AND(E6601&lt;&gt;"",J6601&lt;&gt;"",K6601&lt;&gt;""),
IF(AND(E6601="Ducted",J6601&lt;10,K6601&lt;3.5),"ERROR: AEER must be greater than 3.5",
IF(AND(E6601="Ducted",J6601&gt;=10,J6601&lt;25,K6601&lt;3.4),"ERROR: AEER must be greater than 3.4",
IF(AND(E6601="Ducted",J6601&gt;=25,J6601&lt;=39,K6601&lt;3.4),"ERROR: AEER must be greater than 3.4",
IF(AND(E6601="Ducted",J6601&gt;39,J6601&lt;=65,K6601&lt;3.2),"ERROR: AEER must be greater than 3.2",
IF(AND(E6601="Non-ducted",J6601&lt;4,K6601&lt;4.1),"ERROR: AEER must be greater than 4.1",
IF(AND(E6601="Non-ducted",J6601&gt;=4,J6601&lt;7,K6601&lt;3.7),"ERROR: AEER must be greater than 3.7",
IF(AND(E6601="Non-ducted",J6601&gt;=7,J6601&lt;10,K6601&lt;3.7),"ERROR: AEER must be greater than 3.7",
IF(AND(E6601="Non-ducted",J6601&gt;=10,J6601&lt;=39,K6601&lt;3.6),"ERROR: AEER must be greater than 3.6",
IF(AND(E6601="Non-ducted",J6601&gt;39,J6601&lt;=65,K6601&lt;3.4),"ERROR: AEER must be greater than 3.4",""))))))))),"")</f>
        <v/>
      </c>
      <c r="W6602" s="41"/>
      <c r="X6602" s="41"/>
      <c r="Y6602" s="41"/>
      <c r="AJ6602" s="41"/>
    </row>
    <row r="6603" spans="22:36" x14ac:dyDescent="0.35">
      <c r="V6603" s="41" t="str">
        <f t="shared" si="113"/>
        <v/>
      </c>
      <c r="W6603" s="41"/>
      <c r="X6603" s="41"/>
      <c r="Y6603" s="41"/>
      <c r="AJ6603" s="41"/>
    </row>
    <row r="6604" spans="22:36" x14ac:dyDescent="0.35">
      <c r="V6604" s="41" t="str">
        <f t="shared" si="113"/>
        <v/>
      </c>
      <c r="W6604" s="41"/>
      <c r="X6604" s="41"/>
      <c r="Y6604" s="41"/>
      <c r="AJ6604" s="41"/>
    </row>
    <row r="6605" spans="22:36" x14ac:dyDescent="0.35">
      <c r="V6605" s="41" t="str">
        <f t="shared" si="113"/>
        <v/>
      </c>
      <c r="W6605" s="41"/>
      <c r="X6605" s="41"/>
      <c r="Y6605" s="41"/>
      <c r="AJ6605" s="41"/>
    </row>
    <row r="6606" spans="22:36" x14ac:dyDescent="0.35">
      <c r="V6606" s="41" t="str">
        <f t="shared" si="113"/>
        <v/>
      </c>
      <c r="W6606" s="41"/>
      <c r="X6606" s="41"/>
      <c r="Y6606" s="41"/>
      <c r="AJ6606" s="41"/>
    </row>
    <row r="6607" spans="22:36" x14ac:dyDescent="0.35">
      <c r="V6607" s="41" t="str">
        <f t="shared" si="113"/>
        <v/>
      </c>
      <c r="W6607" s="41"/>
      <c r="X6607" s="41"/>
      <c r="Y6607" s="41"/>
      <c r="AJ6607" s="41"/>
    </row>
    <row r="6608" spans="22:36" x14ac:dyDescent="0.35">
      <c r="V6608" s="41" t="str">
        <f t="shared" si="113"/>
        <v/>
      </c>
      <c r="W6608" s="41"/>
      <c r="X6608" s="41"/>
      <c r="Y6608" s="41"/>
      <c r="AJ6608" s="41"/>
    </row>
    <row r="6609" spans="22:36" x14ac:dyDescent="0.35">
      <c r="V6609" s="41" t="str">
        <f t="shared" si="113"/>
        <v/>
      </c>
      <c r="W6609" s="41"/>
      <c r="X6609" s="41"/>
      <c r="Y6609" s="41"/>
      <c r="AJ6609" s="41"/>
    </row>
    <row r="6610" spans="22:36" x14ac:dyDescent="0.35">
      <c r="V6610" s="41" t="str">
        <f t="shared" si="113"/>
        <v/>
      </c>
      <c r="W6610" s="41"/>
      <c r="X6610" s="41"/>
      <c r="Y6610" s="41"/>
      <c r="AJ6610" s="41"/>
    </row>
    <row r="6611" spans="22:36" x14ac:dyDescent="0.35">
      <c r="V6611" s="41" t="str">
        <f t="shared" si="113"/>
        <v/>
      </c>
      <c r="W6611" s="41"/>
      <c r="X6611" s="41"/>
      <c r="Y6611" s="41"/>
      <c r="AJ6611" s="41"/>
    </row>
    <row r="6612" spans="22:36" x14ac:dyDescent="0.35">
      <c r="V6612" s="41" t="str">
        <f t="shared" si="113"/>
        <v/>
      </c>
      <c r="W6612" s="41"/>
      <c r="X6612" s="41"/>
      <c r="Y6612" s="41"/>
      <c r="AJ6612" s="41"/>
    </row>
    <row r="6613" spans="22:36" x14ac:dyDescent="0.35">
      <c r="V6613" s="41" t="str">
        <f t="shared" si="113"/>
        <v/>
      </c>
      <c r="W6613" s="41"/>
      <c r="X6613" s="41"/>
      <c r="Y6613" s="41"/>
      <c r="AJ6613" s="41"/>
    </row>
    <row r="6614" spans="22:36" x14ac:dyDescent="0.35">
      <c r="V6614" s="41" t="str">
        <f t="shared" si="113"/>
        <v/>
      </c>
      <c r="W6614" s="41"/>
      <c r="X6614" s="41"/>
      <c r="Y6614" s="41"/>
      <c r="AJ6614" s="41"/>
    </row>
    <row r="6615" spans="22:36" x14ac:dyDescent="0.35">
      <c r="V6615" s="41" t="str">
        <f t="shared" si="113"/>
        <v/>
      </c>
      <c r="W6615" s="41"/>
      <c r="X6615" s="41"/>
      <c r="Y6615" s="41"/>
      <c r="AJ6615" s="41"/>
    </row>
    <row r="6616" spans="22:36" x14ac:dyDescent="0.35">
      <c r="V6616" s="41" t="str">
        <f t="shared" si="113"/>
        <v/>
      </c>
      <c r="W6616" s="41"/>
      <c r="X6616" s="41"/>
      <c r="Y6616" s="41"/>
      <c r="AJ6616" s="41"/>
    </row>
    <row r="6617" spans="22:36" x14ac:dyDescent="0.35">
      <c r="V6617" s="41" t="str">
        <f t="shared" si="113"/>
        <v/>
      </c>
      <c r="W6617" s="41"/>
      <c r="X6617" s="41"/>
      <c r="Y6617" s="41"/>
      <c r="AJ6617" s="41"/>
    </row>
    <row r="6618" spans="22:36" x14ac:dyDescent="0.35">
      <c r="V6618" s="41" t="str">
        <f t="shared" si="113"/>
        <v/>
      </c>
      <c r="W6618" s="41"/>
      <c r="X6618" s="41"/>
      <c r="Y6618" s="41"/>
      <c r="AJ6618" s="41"/>
    </row>
    <row r="6619" spans="22:36" x14ac:dyDescent="0.35">
      <c r="V6619" s="41" t="str">
        <f t="shared" si="113"/>
        <v/>
      </c>
      <c r="W6619" s="41"/>
      <c r="X6619" s="41"/>
      <c r="Y6619" s="41"/>
      <c r="AJ6619" s="41"/>
    </row>
    <row r="6620" spans="22:36" x14ac:dyDescent="0.35">
      <c r="V6620" s="41" t="str">
        <f t="shared" si="113"/>
        <v/>
      </c>
      <c r="W6620" s="41"/>
      <c r="X6620" s="41"/>
      <c r="Y6620" s="41"/>
      <c r="AJ6620" s="41"/>
    </row>
    <row r="6621" spans="22:36" x14ac:dyDescent="0.35">
      <c r="V6621" s="41" t="str">
        <f t="shared" si="113"/>
        <v/>
      </c>
      <c r="W6621" s="41"/>
      <c r="X6621" s="41"/>
      <c r="Y6621" s="41"/>
      <c r="AJ6621" s="41"/>
    </row>
    <row r="6622" spans="22:36" x14ac:dyDescent="0.35">
      <c r="V6622" s="41" t="str">
        <f t="shared" si="113"/>
        <v/>
      </c>
      <c r="W6622" s="41"/>
      <c r="X6622" s="41"/>
      <c r="Y6622" s="41"/>
      <c r="AJ6622" s="41"/>
    </row>
    <row r="6623" spans="22:36" x14ac:dyDescent="0.35">
      <c r="V6623" s="41" t="str">
        <f t="shared" si="113"/>
        <v/>
      </c>
      <c r="W6623" s="41"/>
      <c r="X6623" s="41"/>
      <c r="Y6623" s="41"/>
      <c r="AJ6623" s="41"/>
    </row>
    <row r="6624" spans="22:36" x14ac:dyDescent="0.35">
      <c r="V6624" s="41" t="str">
        <f t="shared" si="113"/>
        <v/>
      </c>
      <c r="W6624" s="41"/>
      <c r="X6624" s="41"/>
      <c r="Y6624" s="41"/>
      <c r="AJ6624" s="41"/>
    </row>
    <row r="6625" spans="22:36" x14ac:dyDescent="0.35">
      <c r="V6625" s="41" t="str">
        <f t="shared" si="113"/>
        <v/>
      </c>
      <c r="W6625" s="41"/>
      <c r="X6625" s="41"/>
      <c r="Y6625" s="41"/>
      <c r="AJ6625" s="41"/>
    </row>
    <row r="6626" spans="22:36" x14ac:dyDescent="0.35">
      <c r="V6626" s="41" t="str">
        <f t="shared" si="113"/>
        <v/>
      </c>
      <c r="W6626" s="41"/>
      <c r="X6626" s="41"/>
      <c r="Y6626" s="41"/>
      <c r="AJ6626" s="41"/>
    </row>
    <row r="6627" spans="22:36" x14ac:dyDescent="0.35">
      <c r="V6627" s="41" t="str">
        <f t="shared" si="113"/>
        <v/>
      </c>
      <c r="W6627" s="41"/>
      <c r="X6627" s="41"/>
      <c r="Y6627" s="41"/>
      <c r="AJ6627" s="41"/>
    </row>
    <row r="6628" spans="22:36" x14ac:dyDescent="0.35">
      <c r="V6628" s="41" t="str">
        <f t="shared" si="113"/>
        <v/>
      </c>
      <c r="W6628" s="41"/>
      <c r="X6628" s="41"/>
      <c r="Y6628" s="41"/>
      <c r="AJ6628" s="41"/>
    </row>
    <row r="6629" spans="22:36" x14ac:dyDescent="0.35">
      <c r="V6629" s="41" t="str">
        <f t="shared" si="113"/>
        <v/>
      </c>
      <c r="W6629" s="41"/>
      <c r="X6629" s="41"/>
      <c r="Y6629" s="41"/>
      <c r="AJ6629" s="41"/>
    </row>
    <row r="6630" spans="22:36" x14ac:dyDescent="0.35">
      <c r="V6630" s="41" t="str">
        <f t="shared" si="113"/>
        <v/>
      </c>
      <c r="W6630" s="41"/>
      <c r="X6630" s="41"/>
      <c r="Y6630" s="41"/>
      <c r="AJ6630" s="41"/>
    </row>
    <row r="6631" spans="22:36" x14ac:dyDescent="0.35">
      <c r="V6631" s="41" t="str">
        <f t="shared" si="113"/>
        <v/>
      </c>
      <c r="W6631" s="41"/>
      <c r="X6631" s="41"/>
      <c r="Y6631" s="41"/>
      <c r="AJ6631" s="41"/>
    </row>
    <row r="6632" spans="22:36" x14ac:dyDescent="0.35">
      <c r="V6632" s="41" t="str">
        <f t="shared" si="113"/>
        <v/>
      </c>
      <c r="W6632" s="41"/>
      <c r="X6632" s="41"/>
      <c r="Y6632" s="41"/>
      <c r="AJ6632" s="41"/>
    </row>
    <row r="6633" spans="22:36" x14ac:dyDescent="0.35">
      <c r="V6633" s="41" t="str">
        <f t="shared" si="113"/>
        <v/>
      </c>
      <c r="W6633" s="41"/>
      <c r="X6633" s="41"/>
      <c r="Y6633" s="41"/>
      <c r="AJ6633" s="41"/>
    </row>
    <row r="6634" spans="22:36" x14ac:dyDescent="0.35">
      <c r="V6634" s="41" t="str">
        <f t="shared" si="113"/>
        <v/>
      </c>
      <c r="W6634" s="41"/>
      <c r="X6634" s="41"/>
      <c r="Y6634" s="41"/>
      <c r="AJ6634" s="41"/>
    </row>
    <row r="6635" spans="22:36" x14ac:dyDescent="0.35">
      <c r="V6635" s="41" t="str">
        <f t="shared" si="113"/>
        <v/>
      </c>
      <c r="W6635" s="41"/>
      <c r="X6635" s="41"/>
      <c r="Y6635" s="41"/>
      <c r="AJ6635" s="41"/>
    </row>
    <row r="6636" spans="22:36" x14ac:dyDescent="0.35">
      <c r="V6636" s="41" t="str">
        <f t="shared" si="113"/>
        <v/>
      </c>
      <c r="W6636" s="41"/>
      <c r="X6636" s="41"/>
      <c r="Y6636" s="41"/>
      <c r="AJ6636" s="41"/>
    </row>
    <row r="6637" spans="22:36" x14ac:dyDescent="0.35">
      <c r="V6637" s="41" t="str">
        <f t="shared" si="113"/>
        <v/>
      </c>
      <c r="W6637" s="41"/>
      <c r="X6637" s="41"/>
      <c r="Y6637" s="41"/>
      <c r="AJ6637" s="41"/>
    </row>
    <row r="6638" spans="22:36" x14ac:dyDescent="0.35">
      <c r="V6638" s="41" t="str">
        <f t="shared" si="113"/>
        <v/>
      </c>
      <c r="W6638" s="41"/>
      <c r="X6638" s="41"/>
      <c r="Y6638" s="41"/>
      <c r="AJ6638" s="41"/>
    </row>
    <row r="6639" spans="22:36" x14ac:dyDescent="0.35">
      <c r="V6639" s="41" t="str">
        <f t="shared" si="113"/>
        <v/>
      </c>
      <c r="W6639" s="41"/>
      <c r="X6639" s="41"/>
      <c r="Y6639" s="41"/>
      <c r="AJ6639" s="41"/>
    </row>
    <row r="6640" spans="22:36" x14ac:dyDescent="0.35">
      <c r="V6640" s="41" t="str">
        <f t="shared" si="113"/>
        <v/>
      </c>
      <c r="W6640" s="41"/>
      <c r="X6640" s="41"/>
      <c r="Y6640" s="41"/>
      <c r="AJ6640" s="41"/>
    </row>
    <row r="6641" spans="22:36" x14ac:dyDescent="0.35">
      <c r="V6641" s="41" t="str">
        <f t="shared" si="113"/>
        <v/>
      </c>
      <c r="W6641" s="41"/>
      <c r="X6641" s="41"/>
      <c r="Y6641" s="41"/>
      <c r="AJ6641" s="41"/>
    </row>
    <row r="6642" spans="22:36" x14ac:dyDescent="0.35">
      <c r="V6642" s="41" t="str">
        <f t="shared" si="113"/>
        <v/>
      </c>
      <c r="W6642" s="41"/>
      <c r="X6642" s="41"/>
      <c r="Y6642" s="41"/>
      <c r="AJ6642" s="41"/>
    </row>
    <row r="6643" spans="22:36" x14ac:dyDescent="0.35">
      <c r="V6643" s="41" t="str">
        <f t="shared" si="113"/>
        <v/>
      </c>
      <c r="W6643" s="41"/>
      <c r="X6643" s="41"/>
      <c r="Y6643" s="41"/>
      <c r="AJ6643" s="41"/>
    </row>
    <row r="6644" spans="22:36" x14ac:dyDescent="0.35">
      <c r="V6644" s="41" t="str">
        <f t="shared" si="113"/>
        <v/>
      </c>
      <c r="W6644" s="41"/>
      <c r="X6644" s="41"/>
      <c r="Y6644" s="41"/>
      <c r="AJ6644" s="41"/>
    </row>
    <row r="6645" spans="22:36" x14ac:dyDescent="0.35">
      <c r="V6645" s="41" t="str">
        <f t="shared" si="113"/>
        <v/>
      </c>
      <c r="W6645" s="41"/>
      <c r="X6645" s="41"/>
      <c r="Y6645" s="41"/>
      <c r="AJ6645" s="41"/>
    </row>
    <row r="6646" spans="22:36" x14ac:dyDescent="0.35">
      <c r="V6646" s="41" t="str">
        <f t="shared" si="113"/>
        <v/>
      </c>
      <c r="W6646" s="41"/>
      <c r="X6646" s="41"/>
      <c r="Y6646" s="41"/>
      <c r="AJ6646" s="41"/>
    </row>
    <row r="6647" spans="22:36" x14ac:dyDescent="0.35">
      <c r="V6647" s="41" t="str">
        <f t="shared" si="113"/>
        <v/>
      </c>
      <c r="W6647" s="41"/>
      <c r="X6647" s="41"/>
      <c r="Y6647" s="41"/>
      <c r="AJ6647" s="41"/>
    </row>
    <row r="6648" spans="22:36" x14ac:dyDescent="0.35">
      <c r="V6648" s="41" t="str">
        <f t="shared" si="113"/>
        <v/>
      </c>
      <c r="W6648" s="41"/>
      <c r="X6648" s="41"/>
      <c r="Y6648" s="41"/>
      <c r="AJ6648" s="41"/>
    </row>
    <row r="6649" spans="22:36" x14ac:dyDescent="0.35">
      <c r="V6649" s="41" t="str">
        <f t="shared" si="113"/>
        <v/>
      </c>
      <c r="W6649" s="41"/>
      <c r="X6649" s="41"/>
      <c r="Y6649" s="41"/>
      <c r="AJ6649" s="41"/>
    </row>
    <row r="6650" spans="22:36" x14ac:dyDescent="0.35">
      <c r="V6650" s="41" t="str">
        <f t="shared" si="113"/>
        <v/>
      </c>
      <c r="W6650" s="41"/>
      <c r="X6650" s="41"/>
      <c r="Y6650" s="41"/>
      <c r="AJ6650" s="41"/>
    </row>
    <row r="6651" spans="22:36" x14ac:dyDescent="0.35">
      <c r="V6651" s="41" t="str">
        <f t="shared" si="113"/>
        <v/>
      </c>
      <c r="W6651" s="41"/>
      <c r="X6651" s="41"/>
      <c r="Y6651" s="41"/>
      <c r="AJ6651" s="41"/>
    </row>
    <row r="6652" spans="22:36" x14ac:dyDescent="0.35">
      <c r="V6652" s="41" t="str">
        <f t="shared" si="113"/>
        <v/>
      </c>
      <c r="W6652" s="41"/>
      <c r="X6652" s="41"/>
      <c r="Y6652" s="41"/>
      <c r="AJ6652" s="41"/>
    </row>
    <row r="6653" spans="22:36" x14ac:dyDescent="0.35">
      <c r="V6653" s="41" t="str">
        <f t="shared" si="113"/>
        <v/>
      </c>
      <c r="W6653" s="41"/>
      <c r="X6653" s="41"/>
      <c r="Y6653" s="41"/>
      <c r="AJ6653" s="41"/>
    </row>
    <row r="6654" spans="22:36" x14ac:dyDescent="0.35">
      <c r="V6654" s="41" t="str">
        <f t="shared" si="113"/>
        <v/>
      </c>
      <c r="W6654" s="41"/>
      <c r="X6654" s="41"/>
      <c r="Y6654" s="41"/>
      <c r="AJ6654" s="41"/>
    </row>
    <row r="6655" spans="22:36" x14ac:dyDescent="0.35">
      <c r="V6655" s="41" t="str">
        <f t="shared" si="113"/>
        <v/>
      </c>
      <c r="W6655" s="41"/>
      <c r="X6655" s="41"/>
      <c r="Y6655" s="41"/>
      <c r="AJ6655" s="41"/>
    </row>
    <row r="6656" spans="22:36" x14ac:dyDescent="0.35">
      <c r="V6656" s="41" t="str">
        <f t="shared" si="113"/>
        <v/>
      </c>
      <c r="W6656" s="41"/>
      <c r="X6656" s="41"/>
      <c r="Y6656" s="41"/>
      <c r="AJ6656" s="41"/>
    </row>
    <row r="6657" spans="22:36" x14ac:dyDescent="0.35">
      <c r="V6657" s="41" t="str">
        <f t="shared" si="113"/>
        <v/>
      </c>
      <c r="W6657" s="41"/>
      <c r="X6657" s="41"/>
      <c r="Y6657" s="41"/>
      <c r="AJ6657" s="41"/>
    </row>
    <row r="6658" spans="22:36" x14ac:dyDescent="0.35">
      <c r="V6658" s="41" t="str">
        <f t="shared" si="113"/>
        <v/>
      </c>
      <c r="W6658" s="41"/>
      <c r="X6658" s="41"/>
      <c r="Y6658" s="41"/>
      <c r="AJ6658" s="41"/>
    </row>
    <row r="6659" spans="22:36" x14ac:dyDescent="0.35">
      <c r="V6659" s="41" t="str">
        <f t="shared" si="113"/>
        <v/>
      </c>
      <c r="W6659" s="41"/>
      <c r="X6659" s="41"/>
      <c r="Y6659" s="41"/>
      <c r="AJ6659" s="41"/>
    </row>
    <row r="6660" spans="22:36" x14ac:dyDescent="0.35">
      <c r="V6660" s="41" t="str">
        <f t="shared" si="113"/>
        <v/>
      </c>
      <c r="W6660" s="41"/>
      <c r="X6660" s="41"/>
      <c r="Y6660" s="41"/>
      <c r="AJ6660" s="41"/>
    </row>
    <row r="6661" spans="22:36" x14ac:dyDescent="0.35">
      <c r="V6661" s="41" t="str">
        <f t="shared" si="113"/>
        <v/>
      </c>
      <c r="W6661" s="41"/>
      <c r="X6661" s="41"/>
      <c r="Y6661" s="41"/>
      <c r="AJ6661" s="41"/>
    </row>
    <row r="6662" spans="22:36" x14ac:dyDescent="0.35">
      <c r="V6662" s="41" t="str">
        <f t="shared" si="113"/>
        <v/>
      </c>
      <c r="W6662" s="41"/>
      <c r="X6662" s="41"/>
      <c r="Y6662" s="41"/>
      <c r="AJ6662" s="41"/>
    </row>
    <row r="6663" spans="22:36" x14ac:dyDescent="0.35">
      <c r="V6663" s="41" t="str">
        <f t="shared" si="113"/>
        <v/>
      </c>
      <c r="W6663" s="41"/>
      <c r="X6663" s="41"/>
      <c r="Y6663" s="41"/>
      <c r="AJ6663" s="41"/>
    </row>
    <row r="6664" spans="22:36" x14ac:dyDescent="0.35">
      <c r="V6664" s="41" t="str">
        <f t="shared" si="113"/>
        <v/>
      </c>
      <c r="W6664" s="41"/>
      <c r="X6664" s="41"/>
      <c r="Y6664" s="41"/>
      <c r="AJ6664" s="41"/>
    </row>
    <row r="6665" spans="22:36" x14ac:dyDescent="0.35">
      <c r="V6665" s="41" t="str">
        <f t="shared" si="113"/>
        <v/>
      </c>
      <c r="W6665" s="41"/>
      <c r="X6665" s="41"/>
      <c r="Y6665" s="41"/>
      <c r="AJ6665" s="41"/>
    </row>
    <row r="6666" spans="22:36" x14ac:dyDescent="0.35">
      <c r="V6666" s="41" t="str">
        <f t="shared" ref="V6666:V6729" si="114">IF(AND(E6665&lt;&gt;"",J6665&lt;&gt;"",K6665&lt;&gt;""),
IF(AND(E6665="Ducted",J6665&lt;10,K6665&lt;3.5),"ERROR: AEER must be greater than 3.5",
IF(AND(E6665="Ducted",J6665&gt;=10,J6665&lt;25,K6665&lt;3.4),"ERROR: AEER must be greater than 3.4",
IF(AND(E6665="Ducted",J6665&gt;=25,J6665&lt;=39,K6665&lt;3.4),"ERROR: AEER must be greater than 3.4",
IF(AND(E6665="Ducted",J6665&gt;39,J6665&lt;=65,K6665&lt;3.2),"ERROR: AEER must be greater than 3.2",
IF(AND(E6665="Non-ducted",J6665&lt;4,K6665&lt;4.1),"ERROR: AEER must be greater than 4.1",
IF(AND(E6665="Non-ducted",J6665&gt;=4,J6665&lt;7,K6665&lt;3.7),"ERROR: AEER must be greater than 3.7",
IF(AND(E6665="Non-ducted",J6665&gt;=7,J6665&lt;10,K6665&lt;3.7),"ERROR: AEER must be greater than 3.7",
IF(AND(E6665="Non-ducted",J6665&gt;=10,J6665&lt;=39,K6665&lt;3.6),"ERROR: AEER must be greater than 3.6",
IF(AND(E6665="Non-ducted",J6665&gt;39,J6665&lt;=65,K6665&lt;3.4),"ERROR: AEER must be greater than 3.4",""))))))))),"")</f>
        <v/>
      </c>
      <c r="W6666" s="41"/>
      <c r="X6666" s="41"/>
      <c r="Y6666" s="41"/>
      <c r="AJ6666" s="41"/>
    </row>
    <row r="6667" spans="22:36" x14ac:dyDescent="0.35">
      <c r="V6667" s="41" t="str">
        <f t="shared" si="114"/>
        <v/>
      </c>
      <c r="W6667" s="41"/>
      <c r="X6667" s="41"/>
      <c r="Y6667" s="41"/>
      <c r="AJ6667" s="41"/>
    </row>
    <row r="6668" spans="22:36" x14ac:dyDescent="0.35">
      <c r="V6668" s="41" t="str">
        <f t="shared" si="114"/>
        <v/>
      </c>
      <c r="W6668" s="41"/>
      <c r="X6668" s="41"/>
      <c r="Y6668" s="41"/>
      <c r="AJ6668" s="41"/>
    </row>
    <row r="6669" spans="22:36" x14ac:dyDescent="0.35">
      <c r="V6669" s="41" t="str">
        <f t="shared" si="114"/>
        <v/>
      </c>
      <c r="W6669" s="41"/>
      <c r="X6669" s="41"/>
      <c r="Y6669" s="41"/>
      <c r="AJ6669" s="41"/>
    </row>
    <row r="6670" spans="22:36" x14ac:dyDescent="0.35">
      <c r="V6670" s="41" t="str">
        <f t="shared" si="114"/>
        <v/>
      </c>
      <c r="W6670" s="41"/>
      <c r="X6670" s="41"/>
      <c r="Y6670" s="41"/>
      <c r="AJ6670" s="41"/>
    </row>
    <row r="6671" spans="22:36" x14ac:dyDescent="0.35">
      <c r="V6671" s="41" t="str">
        <f t="shared" si="114"/>
        <v/>
      </c>
      <c r="W6671" s="41"/>
      <c r="X6671" s="41"/>
      <c r="Y6671" s="41"/>
      <c r="AJ6671" s="41"/>
    </row>
    <row r="6672" spans="22:36" x14ac:dyDescent="0.35">
      <c r="V6672" s="41" t="str">
        <f t="shared" si="114"/>
        <v/>
      </c>
      <c r="W6672" s="41"/>
      <c r="X6672" s="41"/>
      <c r="Y6672" s="41"/>
      <c r="AJ6672" s="41"/>
    </row>
    <row r="6673" spans="22:36" x14ac:dyDescent="0.35">
      <c r="V6673" s="41" t="str">
        <f t="shared" si="114"/>
        <v/>
      </c>
      <c r="W6673" s="41"/>
      <c r="X6673" s="41"/>
      <c r="Y6673" s="41"/>
      <c r="AJ6673" s="41"/>
    </row>
    <row r="6674" spans="22:36" x14ac:dyDescent="0.35">
      <c r="V6674" s="41" t="str">
        <f t="shared" si="114"/>
        <v/>
      </c>
      <c r="W6674" s="41"/>
      <c r="X6674" s="41"/>
      <c r="Y6674" s="41"/>
      <c r="AJ6674" s="41"/>
    </row>
    <row r="6675" spans="22:36" x14ac:dyDescent="0.35">
      <c r="V6675" s="41" t="str">
        <f t="shared" si="114"/>
        <v/>
      </c>
      <c r="W6675" s="41"/>
      <c r="X6675" s="41"/>
      <c r="Y6675" s="41"/>
      <c r="AJ6675" s="41"/>
    </row>
    <row r="6676" spans="22:36" x14ac:dyDescent="0.35">
      <c r="V6676" s="41" t="str">
        <f t="shared" si="114"/>
        <v/>
      </c>
      <c r="W6676" s="41"/>
      <c r="X6676" s="41"/>
      <c r="Y6676" s="41"/>
      <c r="AJ6676" s="41"/>
    </row>
    <row r="6677" spans="22:36" x14ac:dyDescent="0.35">
      <c r="V6677" s="41" t="str">
        <f t="shared" si="114"/>
        <v/>
      </c>
      <c r="W6677" s="41"/>
      <c r="X6677" s="41"/>
      <c r="Y6677" s="41"/>
      <c r="AJ6677" s="41"/>
    </row>
    <row r="6678" spans="22:36" x14ac:dyDescent="0.35">
      <c r="V6678" s="41" t="str">
        <f t="shared" si="114"/>
        <v/>
      </c>
      <c r="W6678" s="41"/>
      <c r="X6678" s="41"/>
      <c r="Y6678" s="41"/>
      <c r="AJ6678" s="41"/>
    </row>
    <row r="6679" spans="22:36" x14ac:dyDescent="0.35">
      <c r="V6679" s="41" t="str">
        <f t="shared" si="114"/>
        <v/>
      </c>
      <c r="W6679" s="41"/>
      <c r="X6679" s="41"/>
      <c r="Y6679" s="41"/>
      <c r="AJ6679" s="41"/>
    </row>
    <row r="6680" spans="22:36" x14ac:dyDescent="0.35">
      <c r="V6680" s="41" t="str">
        <f t="shared" si="114"/>
        <v/>
      </c>
      <c r="W6680" s="41"/>
      <c r="X6680" s="41"/>
      <c r="Y6680" s="41"/>
      <c r="AJ6680" s="41"/>
    </row>
    <row r="6681" spans="22:36" x14ac:dyDescent="0.35">
      <c r="V6681" s="41" t="str">
        <f t="shared" si="114"/>
        <v/>
      </c>
      <c r="W6681" s="41"/>
      <c r="X6681" s="41"/>
      <c r="Y6681" s="41"/>
      <c r="AJ6681" s="41"/>
    </row>
    <row r="6682" spans="22:36" x14ac:dyDescent="0.35">
      <c r="V6682" s="41" t="str">
        <f t="shared" si="114"/>
        <v/>
      </c>
      <c r="W6682" s="41"/>
      <c r="X6682" s="41"/>
      <c r="Y6682" s="41"/>
      <c r="AJ6682" s="41"/>
    </row>
    <row r="6683" spans="22:36" x14ac:dyDescent="0.35">
      <c r="V6683" s="41" t="str">
        <f t="shared" si="114"/>
        <v/>
      </c>
      <c r="W6683" s="41"/>
      <c r="X6683" s="41"/>
      <c r="Y6683" s="41"/>
      <c r="AJ6683" s="41"/>
    </row>
    <row r="6684" spans="22:36" x14ac:dyDescent="0.35">
      <c r="V6684" s="41" t="str">
        <f t="shared" si="114"/>
        <v/>
      </c>
      <c r="W6684" s="41"/>
      <c r="X6684" s="41"/>
      <c r="Y6684" s="41"/>
      <c r="AJ6684" s="41"/>
    </row>
    <row r="6685" spans="22:36" x14ac:dyDescent="0.35">
      <c r="V6685" s="41" t="str">
        <f t="shared" si="114"/>
        <v/>
      </c>
      <c r="W6685" s="41"/>
      <c r="X6685" s="41"/>
      <c r="Y6685" s="41"/>
      <c r="AJ6685" s="41"/>
    </row>
    <row r="6686" spans="22:36" x14ac:dyDescent="0.35">
      <c r="V6686" s="41" t="str">
        <f t="shared" si="114"/>
        <v/>
      </c>
      <c r="W6686" s="41"/>
      <c r="X6686" s="41"/>
      <c r="Y6686" s="41"/>
      <c r="AJ6686" s="41"/>
    </row>
    <row r="6687" spans="22:36" x14ac:dyDescent="0.35">
      <c r="V6687" s="41" t="str">
        <f t="shared" si="114"/>
        <v/>
      </c>
      <c r="W6687" s="41"/>
      <c r="X6687" s="41"/>
      <c r="Y6687" s="41"/>
      <c r="AJ6687" s="41"/>
    </row>
    <row r="6688" spans="22:36" x14ac:dyDescent="0.35">
      <c r="V6688" s="41" t="str">
        <f t="shared" si="114"/>
        <v/>
      </c>
      <c r="W6688" s="41"/>
      <c r="X6688" s="41"/>
      <c r="Y6688" s="41"/>
      <c r="AJ6688" s="41"/>
    </row>
    <row r="6689" spans="22:36" x14ac:dyDescent="0.35">
      <c r="V6689" s="41" t="str">
        <f t="shared" si="114"/>
        <v/>
      </c>
      <c r="W6689" s="41"/>
      <c r="X6689" s="41"/>
      <c r="Y6689" s="41"/>
      <c r="AJ6689" s="41"/>
    </row>
    <row r="6690" spans="22:36" x14ac:dyDescent="0.35">
      <c r="V6690" s="41" t="str">
        <f t="shared" si="114"/>
        <v/>
      </c>
      <c r="W6690" s="41"/>
      <c r="X6690" s="41"/>
      <c r="Y6690" s="41"/>
      <c r="AJ6690" s="41"/>
    </row>
    <row r="6691" spans="22:36" x14ac:dyDescent="0.35">
      <c r="V6691" s="41" t="str">
        <f t="shared" si="114"/>
        <v/>
      </c>
      <c r="W6691" s="41"/>
      <c r="X6691" s="41"/>
      <c r="Y6691" s="41"/>
      <c r="AJ6691" s="41"/>
    </row>
    <row r="6692" spans="22:36" x14ac:dyDescent="0.35">
      <c r="V6692" s="41" t="str">
        <f t="shared" si="114"/>
        <v/>
      </c>
      <c r="W6692" s="41"/>
      <c r="X6692" s="41"/>
      <c r="Y6692" s="41"/>
      <c r="AJ6692" s="41"/>
    </row>
    <row r="6693" spans="22:36" x14ac:dyDescent="0.35">
      <c r="V6693" s="41" t="str">
        <f t="shared" si="114"/>
        <v/>
      </c>
      <c r="W6693" s="41"/>
      <c r="X6693" s="41"/>
      <c r="Y6693" s="41"/>
      <c r="AJ6693" s="41"/>
    </row>
    <row r="6694" spans="22:36" x14ac:dyDescent="0.35">
      <c r="V6694" s="41" t="str">
        <f t="shared" si="114"/>
        <v/>
      </c>
      <c r="W6694" s="41"/>
      <c r="X6694" s="41"/>
      <c r="Y6694" s="41"/>
      <c r="AJ6694" s="41"/>
    </row>
    <row r="6695" spans="22:36" x14ac:dyDescent="0.35">
      <c r="V6695" s="41" t="str">
        <f t="shared" si="114"/>
        <v/>
      </c>
      <c r="W6695" s="41"/>
      <c r="X6695" s="41"/>
      <c r="Y6695" s="41"/>
      <c r="AJ6695" s="41"/>
    </row>
    <row r="6696" spans="22:36" x14ac:dyDescent="0.35">
      <c r="V6696" s="41" t="str">
        <f t="shared" si="114"/>
        <v/>
      </c>
      <c r="W6696" s="41"/>
      <c r="X6696" s="41"/>
      <c r="Y6696" s="41"/>
      <c r="AJ6696" s="41"/>
    </row>
    <row r="6697" spans="22:36" x14ac:dyDescent="0.35">
      <c r="V6697" s="41" t="str">
        <f t="shared" si="114"/>
        <v/>
      </c>
      <c r="W6697" s="41"/>
      <c r="X6697" s="41"/>
      <c r="Y6697" s="41"/>
      <c r="AJ6697" s="41"/>
    </row>
    <row r="6698" spans="22:36" x14ac:dyDescent="0.35">
      <c r="V6698" s="41" t="str">
        <f t="shared" si="114"/>
        <v/>
      </c>
      <c r="W6698" s="41"/>
      <c r="X6698" s="41"/>
      <c r="Y6698" s="41"/>
      <c r="AJ6698" s="41"/>
    </row>
    <row r="6699" spans="22:36" x14ac:dyDescent="0.35">
      <c r="V6699" s="41" t="str">
        <f t="shared" si="114"/>
        <v/>
      </c>
      <c r="W6699" s="41"/>
      <c r="X6699" s="41"/>
      <c r="Y6699" s="41"/>
      <c r="AJ6699" s="41"/>
    </row>
    <row r="6700" spans="22:36" x14ac:dyDescent="0.35">
      <c r="V6700" s="41" t="str">
        <f t="shared" si="114"/>
        <v/>
      </c>
      <c r="W6700" s="41"/>
      <c r="X6700" s="41"/>
      <c r="Y6700" s="41"/>
      <c r="AJ6700" s="41"/>
    </row>
    <row r="6701" spans="22:36" x14ac:dyDescent="0.35">
      <c r="V6701" s="41" t="str">
        <f t="shared" si="114"/>
        <v/>
      </c>
      <c r="W6701" s="41"/>
      <c r="X6701" s="41"/>
      <c r="Y6701" s="41"/>
      <c r="AJ6701" s="41"/>
    </row>
    <row r="6702" spans="22:36" x14ac:dyDescent="0.35">
      <c r="V6702" s="41" t="str">
        <f t="shared" si="114"/>
        <v/>
      </c>
      <c r="W6702" s="41"/>
      <c r="X6702" s="41"/>
      <c r="Y6702" s="41"/>
      <c r="AJ6702" s="41"/>
    </row>
    <row r="6703" spans="22:36" x14ac:dyDescent="0.35">
      <c r="V6703" s="41" t="str">
        <f t="shared" si="114"/>
        <v/>
      </c>
      <c r="W6703" s="41"/>
      <c r="X6703" s="41"/>
      <c r="Y6703" s="41"/>
      <c r="AJ6703" s="41"/>
    </row>
    <row r="6704" spans="22:36" x14ac:dyDescent="0.35">
      <c r="V6704" s="41" t="str">
        <f t="shared" si="114"/>
        <v/>
      </c>
      <c r="W6704" s="41"/>
      <c r="X6704" s="41"/>
      <c r="Y6704" s="41"/>
      <c r="AJ6704" s="41"/>
    </row>
    <row r="6705" spans="22:36" x14ac:dyDescent="0.35">
      <c r="V6705" s="41" t="str">
        <f t="shared" si="114"/>
        <v/>
      </c>
      <c r="W6705" s="41"/>
      <c r="X6705" s="41"/>
      <c r="Y6705" s="41"/>
      <c r="AJ6705" s="41"/>
    </row>
    <row r="6706" spans="22:36" x14ac:dyDescent="0.35">
      <c r="V6706" s="41" t="str">
        <f t="shared" si="114"/>
        <v/>
      </c>
      <c r="W6706" s="41"/>
      <c r="X6706" s="41"/>
      <c r="Y6706" s="41"/>
      <c r="AJ6706" s="41"/>
    </row>
    <row r="6707" spans="22:36" x14ac:dyDescent="0.35">
      <c r="V6707" s="41" t="str">
        <f t="shared" si="114"/>
        <v/>
      </c>
      <c r="W6707" s="41"/>
      <c r="X6707" s="41"/>
      <c r="Y6707" s="41"/>
      <c r="AJ6707" s="41"/>
    </row>
    <row r="6708" spans="22:36" x14ac:dyDescent="0.35">
      <c r="V6708" s="41" t="str">
        <f t="shared" si="114"/>
        <v/>
      </c>
      <c r="W6708" s="41"/>
      <c r="X6708" s="41"/>
      <c r="Y6708" s="41"/>
      <c r="AJ6708" s="41"/>
    </row>
    <row r="6709" spans="22:36" x14ac:dyDescent="0.35">
      <c r="V6709" s="41" t="str">
        <f t="shared" si="114"/>
        <v/>
      </c>
      <c r="W6709" s="41"/>
      <c r="X6709" s="41"/>
      <c r="Y6709" s="41"/>
      <c r="AJ6709" s="41"/>
    </row>
    <row r="6710" spans="22:36" x14ac:dyDescent="0.35">
      <c r="V6710" s="41" t="str">
        <f t="shared" si="114"/>
        <v/>
      </c>
      <c r="W6710" s="41"/>
      <c r="X6710" s="41"/>
      <c r="Y6710" s="41"/>
      <c r="AJ6710" s="41"/>
    </row>
    <row r="6711" spans="22:36" x14ac:dyDescent="0.35">
      <c r="V6711" s="41" t="str">
        <f t="shared" si="114"/>
        <v/>
      </c>
      <c r="W6711" s="41"/>
      <c r="X6711" s="41"/>
      <c r="Y6711" s="41"/>
      <c r="AJ6711" s="41"/>
    </row>
    <row r="6712" spans="22:36" x14ac:dyDescent="0.35">
      <c r="V6712" s="41" t="str">
        <f t="shared" si="114"/>
        <v/>
      </c>
      <c r="W6712" s="41"/>
      <c r="X6712" s="41"/>
      <c r="Y6712" s="41"/>
      <c r="AJ6712" s="41"/>
    </row>
    <row r="6713" spans="22:36" x14ac:dyDescent="0.35">
      <c r="V6713" s="41" t="str">
        <f t="shared" si="114"/>
        <v/>
      </c>
      <c r="W6713" s="41"/>
      <c r="X6713" s="41"/>
      <c r="Y6713" s="41"/>
      <c r="AJ6713" s="41"/>
    </row>
    <row r="6714" spans="22:36" x14ac:dyDescent="0.35">
      <c r="V6714" s="41" t="str">
        <f t="shared" si="114"/>
        <v/>
      </c>
      <c r="W6714" s="41"/>
      <c r="X6714" s="41"/>
      <c r="Y6714" s="41"/>
      <c r="AJ6714" s="41"/>
    </row>
    <row r="6715" spans="22:36" x14ac:dyDescent="0.35">
      <c r="V6715" s="41" t="str">
        <f t="shared" si="114"/>
        <v/>
      </c>
      <c r="W6715" s="41"/>
      <c r="X6715" s="41"/>
      <c r="Y6715" s="41"/>
      <c r="AJ6715" s="41"/>
    </row>
    <row r="6716" spans="22:36" x14ac:dyDescent="0.35">
      <c r="V6716" s="41" t="str">
        <f t="shared" si="114"/>
        <v/>
      </c>
      <c r="W6716" s="41"/>
      <c r="X6716" s="41"/>
      <c r="Y6716" s="41"/>
      <c r="AJ6716" s="41"/>
    </row>
    <row r="6717" spans="22:36" x14ac:dyDescent="0.35">
      <c r="V6717" s="41" t="str">
        <f t="shared" si="114"/>
        <v/>
      </c>
      <c r="W6717" s="41"/>
      <c r="X6717" s="41"/>
      <c r="Y6717" s="41"/>
      <c r="AJ6717" s="41"/>
    </row>
    <row r="6718" spans="22:36" x14ac:dyDescent="0.35">
      <c r="V6718" s="41" t="str">
        <f t="shared" si="114"/>
        <v/>
      </c>
      <c r="W6718" s="41"/>
      <c r="X6718" s="41"/>
      <c r="Y6718" s="41"/>
      <c r="AJ6718" s="41"/>
    </row>
    <row r="6719" spans="22:36" x14ac:dyDescent="0.35">
      <c r="V6719" s="41" t="str">
        <f t="shared" si="114"/>
        <v/>
      </c>
      <c r="W6719" s="41"/>
      <c r="X6719" s="41"/>
      <c r="Y6719" s="41"/>
      <c r="AJ6719" s="41"/>
    </row>
    <row r="6720" spans="22:36" x14ac:dyDescent="0.35">
      <c r="V6720" s="41" t="str">
        <f t="shared" si="114"/>
        <v/>
      </c>
      <c r="W6720" s="41"/>
      <c r="X6720" s="41"/>
      <c r="Y6720" s="41"/>
      <c r="AJ6720" s="41"/>
    </row>
    <row r="6721" spans="22:36" x14ac:dyDescent="0.35">
      <c r="V6721" s="41" t="str">
        <f t="shared" si="114"/>
        <v/>
      </c>
      <c r="W6721" s="41"/>
      <c r="X6721" s="41"/>
      <c r="Y6721" s="41"/>
      <c r="AJ6721" s="41"/>
    </row>
    <row r="6722" spans="22:36" x14ac:dyDescent="0.35">
      <c r="V6722" s="41" t="str">
        <f t="shared" si="114"/>
        <v/>
      </c>
      <c r="W6722" s="41"/>
      <c r="X6722" s="41"/>
      <c r="Y6722" s="41"/>
      <c r="AJ6722" s="41"/>
    </row>
    <row r="6723" spans="22:36" x14ac:dyDescent="0.35">
      <c r="V6723" s="41" t="str">
        <f t="shared" si="114"/>
        <v/>
      </c>
      <c r="W6723" s="41"/>
      <c r="X6723" s="41"/>
      <c r="Y6723" s="41"/>
      <c r="AJ6723" s="41"/>
    </row>
    <row r="6724" spans="22:36" x14ac:dyDescent="0.35">
      <c r="V6724" s="41" t="str">
        <f t="shared" si="114"/>
        <v/>
      </c>
      <c r="W6724" s="41"/>
      <c r="X6724" s="41"/>
      <c r="Y6724" s="41"/>
      <c r="AJ6724" s="41"/>
    </row>
    <row r="6725" spans="22:36" x14ac:dyDescent="0.35">
      <c r="V6725" s="41" t="str">
        <f t="shared" si="114"/>
        <v/>
      </c>
      <c r="W6725" s="41"/>
      <c r="X6725" s="41"/>
      <c r="Y6725" s="41"/>
      <c r="AJ6725" s="41"/>
    </row>
    <row r="6726" spans="22:36" x14ac:dyDescent="0.35">
      <c r="V6726" s="41" t="str">
        <f t="shared" si="114"/>
        <v/>
      </c>
      <c r="W6726" s="41"/>
      <c r="X6726" s="41"/>
      <c r="Y6726" s="41"/>
      <c r="AJ6726" s="41"/>
    </row>
    <row r="6727" spans="22:36" x14ac:dyDescent="0.35">
      <c r="V6727" s="41" t="str">
        <f t="shared" si="114"/>
        <v/>
      </c>
      <c r="W6727" s="41"/>
      <c r="X6727" s="41"/>
      <c r="Y6727" s="41"/>
      <c r="AJ6727" s="41"/>
    </row>
    <row r="6728" spans="22:36" x14ac:dyDescent="0.35">
      <c r="V6728" s="41" t="str">
        <f t="shared" si="114"/>
        <v/>
      </c>
      <c r="W6728" s="41"/>
      <c r="X6728" s="41"/>
      <c r="Y6728" s="41"/>
      <c r="AJ6728" s="41"/>
    </row>
    <row r="6729" spans="22:36" x14ac:dyDescent="0.35">
      <c r="V6729" s="41" t="str">
        <f t="shared" si="114"/>
        <v/>
      </c>
      <c r="W6729" s="41"/>
      <c r="X6729" s="41"/>
      <c r="Y6729" s="41"/>
      <c r="AJ6729" s="41"/>
    </row>
    <row r="6730" spans="22:36" x14ac:dyDescent="0.35">
      <c r="V6730" s="41" t="str">
        <f t="shared" ref="V6730:V6793" si="115">IF(AND(E6729&lt;&gt;"",J6729&lt;&gt;"",K6729&lt;&gt;""),
IF(AND(E6729="Ducted",J6729&lt;10,K6729&lt;3.5),"ERROR: AEER must be greater than 3.5",
IF(AND(E6729="Ducted",J6729&gt;=10,J6729&lt;25,K6729&lt;3.4),"ERROR: AEER must be greater than 3.4",
IF(AND(E6729="Ducted",J6729&gt;=25,J6729&lt;=39,K6729&lt;3.4),"ERROR: AEER must be greater than 3.4",
IF(AND(E6729="Ducted",J6729&gt;39,J6729&lt;=65,K6729&lt;3.2),"ERROR: AEER must be greater than 3.2",
IF(AND(E6729="Non-ducted",J6729&lt;4,K6729&lt;4.1),"ERROR: AEER must be greater than 4.1",
IF(AND(E6729="Non-ducted",J6729&gt;=4,J6729&lt;7,K6729&lt;3.7),"ERROR: AEER must be greater than 3.7",
IF(AND(E6729="Non-ducted",J6729&gt;=7,J6729&lt;10,K6729&lt;3.7),"ERROR: AEER must be greater than 3.7",
IF(AND(E6729="Non-ducted",J6729&gt;=10,J6729&lt;=39,K6729&lt;3.6),"ERROR: AEER must be greater than 3.6",
IF(AND(E6729="Non-ducted",J6729&gt;39,J6729&lt;=65,K6729&lt;3.4),"ERROR: AEER must be greater than 3.4",""))))))))),"")</f>
        <v/>
      </c>
      <c r="W6730" s="41"/>
      <c r="X6730" s="41"/>
      <c r="Y6730" s="41"/>
      <c r="AJ6730" s="41"/>
    </row>
    <row r="6731" spans="22:36" x14ac:dyDescent="0.35">
      <c r="V6731" s="41" t="str">
        <f t="shared" si="115"/>
        <v/>
      </c>
      <c r="W6731" s="41"/>
      <c r="X6731" s="41"/>
      <c r="Y6731" s="41"/>
      <c r="AJ6731" s="41"/>
    </row>
    <row r="6732" spans="22:36" x14ac:dyDescent="0.35">
      <c r="V6732" s="41" t="str">
        <f t="shared" si="115"/>
        <v/>
      </c>
      <c r="W6732" s="41"/>
      <c r="X6732" s="41"/>
      <c r="Y6732" s="41"/>
      <c r="AJ6732" s="41"/>
    </row>
    <row r="6733" spans="22:36" x14ac:dyDescent="0.35">
      <c r="V6733" s="41" t="str">
        <f t="shared" si="115"/>
        <v/>
      </c>
      <c r="W6733" s="41"/>
      <c r="X6733" s="41"/>
      <c r="Y6733" s="41"/>
      <c r="AJ6733" s="41"/>
    </row>
    <row r="6734" spans="22:36" x14ac:dyDescent="0.35">
      <c r="V6734" s="41" t="str">
        <f t="shared" si="115"/>
        <v/>
      </c>
      <c r="W6734" s="41"/>
      <c r="X6734" s="41"/>
      <c r="Y6734" s="41"/>
      <c r="AJ6734" s="41"/>
    </row>
    <row r="6735" spans="22:36" x14ac:dyDescent="0.35">
      <c r="V6735" s="41" t="str">
        <f t="shared" si="115"/>
        <v/>
      </c>
      <c r="W6735" s="41"/>
      <c r="X6735" s="41"/>
      <c r="Y6735" s="41"/>
      <c r="AJ6735" s="41"/>
    </row>
    <row r="6736" spans="22:36" x14ac:dyDescent="0.35">
      <c r="V6736" s="41" t="str">
        <f t="shared" si="115"/>
        <v/>
      </c>
      <c r="W6736" s="41"/>
      <c r="X6736" s="41"/>
      <c r="Y6736" s="41"/>
      <c r="AJ6736" s="41"/>
    </row>
    <row r="6737" spans="22:36" x14ac:dyDescent="0.35">
      <c r="V6737" s="41" t="str">
        <f t="shared" si="115"/>
        <v/>
      </c>
      <c r="W6737" s="41"/>
      <c r="X6737" s="41"/>
      <c r="Y6737" s="41"/>
      <c r="AJ6737" s="41"/>
    </row>
    <row r="6738" spans="22:36" x14ac:dyDescent="0.35">
      <c r="V6738" s="41" t="str">
        <f t="shared" si="115"/>
        <v/>
      </c>
      <c r="W6738" s="41"/>
      <c r="X6738" s="41"/>
      <c r="Y6738" s="41"/>
      <c r="AJ6738" s="41"/>
    </row>
    <row r="6739" spans="22:36" x14ac:dyDescent="0.35">
      <c r="V6739" s="41" t="str">
        <f t="shared" si="115"/>
        <v/>
      </c>
      <c r="W6739" s="41"/>
      <c r="X6739" s="41"/>
      <c r="Y6739" s="41"/>
      <c r="AJ6739" s="41"/>
    </row>
    <row r="6740" spans="22:36" x14ac:dyDescent="0.35">
      <c r="V6740" s="41" t="str">
        <f t="shared" si="115"/>
        <v/>
      </c>
      <c r="W6740" s="41"/>
      <c r="X6740" s="41"/>
      <c r="Y6740" s="41"/>
      <c r="AJ6740" s="41"/>
    </row>
    <row r="6741" spans="22:36" x14ac:dyDescent="0.35">
      <c r="V6741" s="41" t="str">
        <f t="shared" si="115"/>
        <v/>
      </c>
      <c r="W6741" s="41"/>
      <c r="X6741" s="41"/>
      <c r="Y6741" s="41"/>
      <c r="AJ6741" s="41"/>
    </row>
    <row r="6742" spans="22:36" x14ac:dyDescent="0.35">
      <c r="V6742" s="41" t="str">
        <f t="shared" si="115"/>
        <v/>
      </c>
      <c r="W6742" s="41"/>
      <c r="X6742" s="41"/>
      <c r="Y6742" s="41"/>
      <c r="AJ6742" s="41"/>
    </row>
    <row r="6743" spans="22:36" x14ac:dyDescent="0.35">
      <c r="V6743" s="41" t="str">
        <f t="shared" si="115"/>
        <v/>
      </c>
      <c r="W6743" s="41"/>
      <c r="X6743" s="41"/>
      <c r="Y6743" s="41"/>
      <c r="AJ6743" s="41"/>
    </row>
    <row r="6744" spans="22:36" x14ac:dyDescent="0.35">
      <c r="V6744" s="41" t="str">
        <f t="shared" si="115"/>
        <v/>
      </c>
      <c r="W6744" s="41"/>
      <c r="X6744" s="41"/>
      <c r="Y6744" s="41"/>
      <c r="AJ6744" s="41"/>
    </row>
    <row r="6745" spans="22:36" x14ac:dyDescent="0.35">
      <c r="V6745" s="41" t="str">
        <f t="shared" si="115"/>
        <v/>
      </c>
      <c r="W6745" s="41"/>
      <c r="X6745" s="41"/>
      <c r="Y6745" s="41"/>
      <c r="AJ6745" s="41"/>
    </row>
    <row r="6746" spans="22:36" x14ac:dyDescent="0.35">
      <c r="V6746" s="41" t="str">
        <f t="shared" si="115"/>
        <v/>
      </c>
      <c r="W6746" s="41"/>
      <c r="X6746" s="41"/>
      <c r="Y6746" s="41"/>
      <c r="AJ6746" s="41"/>
    </row>
    <row r="6747" spans="22:36" x14ac:dyDescent="0.35">
      <c r="V6747" s="41" t="str">
        <f t="shared" si="115"/>
        <v/>
      </c>
      <c r="W6747" s="41"/>
      <c r="X6747" s="41"/>
      <c r="Y6747" s="41"/>
      <c r="AJ6747" s="41"/>
    </row>
    <row r="6748" spans="22:36" x14ac:dyDescent="0.35">
      <c r="V6748" s="41" t="str">
        <f t="shared" si="115"/>
        <v/>
      </c>
      <c r="W6748" s="41"/>
      <c r="X6748" s="41"/>
      <c r="Y6748" s="41"/>
      <c r="AJ6748" s="41"/>
    </row>
    <row r="6749" spans="22:36" x14ac:dyDescent="0.35">
      <c r="V6749" s="41" t="str">
        <f t="shared" si="115"/>
        <v/>
      </c>
      <c r="W6749" s="41"/>
      <c r="X6749" s="41"/>
      <c r="Y6749" s="41"/>
      <c r="AJ6749" s="41"/>
    </row>
    <row r="6750" spans="22:36" x14ac:dyDescent="0.35">
      <c r="V6750" s="41" t="str">
        <f t="shared" si="115"/>
        <v/>
      </c>
      <c r="W6750" s="41"/>
      <c r="X6750" s="41"/>
      <c r="Y6750" s="41"/>
      <c r="AJ6750" s="41"/>
    </row>
    <row r="6751" spans="22:36" x14ac:dyDescent="0.35">
      <c r="V6751" s="41" t="str">
        <f t="shared" si="115"/>
        <v/>
      </c>
      <c r="W6751" s="41"/>
      <c r="X6751" s="41"/>
      <c r="Y6751" s="41"/>
      <c r="AJ6751" s="41"/>
    </row>
    <row r="6752" spans="22:36" x14ac:dyDescent="0.35">
      <c r="V6752" s="41" t="str">
        <f t="shared" si="115"/>
        <v/>
      </c>
      <c r="W6752" s="41"/>
      <c r="X6752" s="41"/>
      <c r="Y6752" s="41"/>
      <c r="AJ6752" s="41"/>
    </row>
    <row r="6753" spans="22:36" x14ac:dyDescent="0.35">
      <c r="V6753" s="41" t="str">
        <f t="shared" si="115"/>
        <v/>
      </c>
      <c r="W6753" s="41"/>
      <c r="X6753" s="41"/>
      <c r="Y6753" s="41"/>
      <c r="AJ6753" s="41"/>
    </row>
    <row r="6754" spans="22:36" x14ac:dyDescent="0.35">
      <c r="V6754" s="41" t="str">
        <f t="shared" si="115"/>
        <v/>
      </c>
      <c r="W6754" s="41"/>
      <c r="X6754" s="41"/>
      <c r="Y6754" s="41"/>
      <c r="AJ6754" s="41"/>
    </row>
    <row r="6755" spans="22:36" x14ac:dyDescent="0.35">
      <c r="V6755" s="41" t="str">
        <f t="shared" si="115"/>
        <v/>
      </c>
      <c r="W6755" s="41"/>
      <c r="X6755" s="41"/>
      <c r="Y6755" s="41"/>
      <c r="AJ6755" s="41"/>
    </row>
    <row r="6756" spans="22:36" x14ac:dyDescent="0.35">
      <c r="V6756" s="41" t="str">
        <f t="shared" si="115"/>
        <v/>
      </c>
      <c r="W6756" s="41"/>
      <c r="X6756" s="41"/>
      <c r="Y6756" s="41"/>
      <c r="AJ6756" s="41"/>
    </row>
    <row r="6757" spans="22:36" x14ac:dyDescent="0.35">
      <c r="V6757" s="41" t="str">
        <f t="shared" si="115"/>
        <v/>
      </c>
      <c r="W6757" s="41"/>
      <c r="X6757" s="41"/>
      <c r="Y6757" s="41"/>
      <c r="AJ6757" s="41"/>
    </row>
    <row r="6758" spans="22:36" x14ac:dyDescent="0.35">
      <c r="V6758" s="41" t="str">
        <f t="shared" si="115"/>
        <v/>
      </c>
      <c r="W6758" s="41"/>
      <c r="X6758" s="41"/>
      <c r="Y6758" s="41"/>
      <c r="AJ6758" s="41"/>
    </row>
    <row r="6759" spans="22:36" x14ac:dyDescent="0.35">
      <c r="V6759" s="41" t="str">
        <f t="shared" si="115"/>
        <v/>
      </c>
      <c r="W6759" s="41"/>
      <c r="X6759" s="41"/>
      <c r="Y6759" s="41"/>
      <c r="AJ6759" s="41"/>
    </row>
    <row r="6760" spans="22:36" x14ac:dyDescent="0.35">
      <c r="V6760" s="41" t="str">
        <f t="shared" si="115"/>
        <v/>
      </c>
      <c r="W6760" s="41"/>
      <c r="X6760" s="41"/>
      <c r="Y6760" s="41"/>
      <c r="AJ6760" s="41"/>
    </row>
    <row r="6761" spans="22:36" x14ac:dyDescent="0.35">
      <c r="V6761" s="41" t="str">
        <f t="shared" si="115"/>
        <v/>
      </c>
      <c r="W6761" s="41"/>
      <c r="X6761" s="41"/>
      <c r="Y6761" s="41"/>
      <c r="AJ6761" s="41"/>
    </row>
    <row r="6762" spans="22:36" x14ac:dyDescent="0.35">
      <c r="V6762" s="41" t="str">
        <f t="shared" si="115"/>
        <v/>
      </c>
      <c r="W6762" s="41"/>
      <c r="X6762" s="41"/>
      <c r="Y6762" s="41"/>
      <c r="AJ6762" s="41"/>
    </row>
    <row r="6763" spans="22:36" x14ac:dyDescent="0.35">
      <c r="V6763" s="41" t="str">
        <f t="shared" si="115"/>
        <v/>
      </c>
      <c r="W6763" s="41"/>
      <c r="X6763" s="41"/>
      <c r="Y6763" s="41"/>
      <c r="AJ6763" s="41"/>
    </row>
    <row r="6764" spans="22:36" x14ac:dyDescent="0.35">
      <c r="V6764" s="41" t="str">
        <f t="shared" si="115"/>
        <v/>
      </c>
      <c r="W6764" s="41"/>
      <c r="X6764" s="41"/>
      <c r="Y6764" s="41"/>
      <c r="AJ6764" s="41"/>
    </row>
    <row r="6765" spans="22:36" x14ac:dyDescent="0.35">
      <c r="V6765" s="41" t="str">
        <f t="shared" si="115"/>
        <v/>
      </c>
      <c r="W6765" s="41"/>
      <c r="X6765" s="41"/>
      <c r="Y6765" s="41"/>
      <c r="AJ6765" s="41"/>
    </row>
    <row r="6766" spans="22:36" x14ac:dyDescent="0.35">
      <c r="V6766" s="41" t="str">
        <f t="shared" si="115"/>
        <v/>
      </c>
      <c r="W6766" s="41"/>
      <c r="X6766" s="41"/>
      <c r="Y6766" s="41"/>
      <c r="AJ6766" s="41"/>
    </row>
    <row r="6767" spans="22:36" x14ac:dyDescent="0.35">
      <c r="V6767" s="41" t="str">
        <f t="shared" si="115"/>
        <v/>
      </c>
      <c r="W6767" s="41"/>
      <c r="X6767" s="41"/>
      <c r="Y6767" s="41"/>
      <c r="AJ6767" s="41"/>
    </row>
    <row r="6768" spans="22:36" x14ac:dyDescent="0.35">
      <c r="V6768" s="41" t="str">
        <f t="shared" si="115"/>
        <v/>
      </c>
      <c r="W6768" s="41"/>
      <c r="X6768" s="41"/>
      <c r="Y6768" s="41"/>
      <c r="AJ6768" s="41"/>
    </row>
    <row r="6769" spans="22:36" x14ac:dyDescent="0.35">
      <c r="V6769" s="41" t="str">
        <f t="shared" si="115"/>
        <v/>
      </c>
      <c r="W6769" s="41"/>
      <c r="X6769" s="41"/>
      <c r="Y6769" s="41"/>
      <c r="AJ6769" s="41"/>
    </row>
    <row r="6770" spans="22:36" x14ac:dyDescent="0.35">
      <c r="V6770" s="41" t="str">
        <f t="shared" si="115"/>
        <v/>
      </c>
      <c r="W6770" s="41"/>
      <c r="X6770" s="41"/>
      <c r="Y6770" s="41"/>
      <c r="AJ6770" s="41"/>
    </row>
    <row r="6771" spans="22:36" x14ac:dyDescent="0.35">
      <c r="V6771" s="41" t="str">
        <f t="shared" si="115"/>
        <v/>
      </c>
      <c r="W6771" s="41"/>
      <c r="X6771" s="41"/>
      <c r="Y6771" s="41"/>
      <c r="AJ6771" s="41"/>
    </row>
    <row r="6772" spans="22:36" x14ac:dyDescent="0.35">
      <c r="V6772" s="41" t="str">
        <f t="shared" si="115"/>
        <v/>
      </c>
      <c r="W6772" s="41"/>
      <c r="X6772" s="41"/>
      <c r="Y6772" s="41"/>
      <c r="AJ6772" s="41"/>
    </row>
    <row r="6773" spans="22:36" x14ac:dyDescent="0.35">
      <c r="V6773" s="41" t="str">
        <f t="shared" si="115"/>
        <v/>
      </c>
      <c r="W6773" s="41"/>
      <c r="X6773" s="41"/>
      <c r="Y6773" s="41"/>
      <c r="AJ6773" s="41"/>
    </row>
    <row r="6774" spans="22:36" x14ac:dyDescent="0.35">
      <c r="V6774" s="41" t="str">
        <f t="shared" si="115"/>
        <v/>
      </c>
      <c r="W6774" s="41"/>
      <c r="X6774" s="41"/>
      <c r="Y6774" s="41"/>
      <c r="AJ6774" s="41"/>
    </row>
    <row r="6775" spans="22:36" x14ac:dyDescent="0.35">
      <c r="V6775" s="41" t="str">
        <f t="shared" si="115"/>
        <v/>
      </c>
      <c r="W6775" s="41"/>
      <c r="X6775" s="41"/>
      <c r="Y6775" s="41"/>
      <c r="AJ6775" s="41"/>
    </row>
    <row r="6776" spans="22:36" x14ac:dyDescent="0.35">
      <c r="V6776" s="41" t="str">
        <f t="shared" si="115"/>
        <v/>
      </c>
      <c r="W6776" s="41"/>
      <c r="X6776" s="41"/>
      <c r="Y6776" s="41"/>
      <c r="AJ6776" s="41"/>
    </row>
    <row r="6777" spans="22:36" x14ac:dyDescent="0.35">
      <c r="V6777" s="41" t="str">
        <f t="shared" si="115"/>
        <v/>
      </c>
      <c r="W6777" s="41"/>
      <c r="X6777" s="41"/>
      <c r="Y6777" s="41"/>
      <c r="AJ6777" s="41"/>
    </row>
    <row r="6778" spans="22:36" x14ac:dyDescent="0.35">
      <c r="V6778" s="41" t="str">
        <f t="shared" si="115"/>
        <v/>
      </c>
      <c r="W6778" s="41"/>
      <c r="X6778" s="41"/>
      <c r="Y6778" s="41"/>
      <c r="AJ6778" s="41"/>
    </row>
    <row r="6779" spans="22:36" x14ac:dyDescent="0.35">
      <c r="V6779" s="41" t="str">
        <f t="shared" si="115"/>
        <v/>
      </c>
      <c r="W6779" s="41"/>
      <c r="X6779" s="41"/>
      <c r="Y6779" s="41"/>
      <c r="AJ6779" s="41"/>
    </row>
    <row r="6780" spans="22:36" x14ac:dyDescent="0.35">
      <c r="V6780" s="41" t="str">
        <f t="shared" si="115"/>
        <v/>
      </c>
      <c r="W6780" s="41"/>
      <c r="X6780" s="41"/>
      <c r="Y6780" s="41"/>
      <c r="AJ6780" s="41"/>
    </row>
    <row r="6781" spans="22:36" x14ac:dyDescent="0.35">
      <c r="V6781" s="41" t="str">
        <f t="shared" si="115"/>
        <v/>
      </c>
      <c r="W6781" s="41"/>
      <c r="X6781" s="41"/>
      <c r="Y6781" s="41"/>
      <c r="AJ6781" s="41"/>
    </row>
    <row r="6782" spans="22:36" x14ac:dyDescent="0.35">
      <c r="V6782" s="41" t="str">
        <f t="shared" si="115"/>
        <v/>
      </c>
      <c r="W6782" s="41"/>
      <c r="X6782" s="41"/>
      <c r="Y6782" s="41"/>
      <c r="AJ6782" s="41"/>
    </row>
    <row r="6783" spans="22:36" x14ac:dyDescent="0.35">
      <c r="V6783" s="41" t="str">
        <f t="shared" si="115"/>
        <v/>
      </c>
      <c r="W6783" s="41"/>
      <c r="X6783" s="41"/>
      <c r="Y6783" s="41"/>
      <c r="AJ6783" s="41"/>
    </row>
    <row r="6784" spans="22:36" x14ac:dyDescent="0.35">
      <c r="V6784" s="41" t="str">
        <f t="shared" si="115"/>
        <v/>
      </c>
      <c r="W6784" s="41"/>
      <c r="X6784" s="41"/>
      <c r="Y6784" s="41"/>
      <c r="AJ6784" s="41"/>
    </row>
    <row r="6785" spans="22:36" x14ac:dyDescent="0.35">
      <c r="V6785" s="41" t="str">
        <f t="shared" si="115"/>
        <v/>
      </c>
      <c r="W6785" s="41"/>
      <c r="X6785" s="41"/>
      <c r="Y6785" s="41"/>
      <c r="AJ6785" s="41"/>
    </row>
    <row r="6786" spans="22:36" x14ac:dyDescent="0.35">
      <c r="V6786" s="41" t="str">
        <f t="shared" si="115"/>
        <v/>
      </c>
      <c r="W6786" s="41"/>
      <c r="X6786" s="41"/>
      <c r="Y6786" s="41"/>
      <c r="AJ6786" s="41"/>
    </row>
    <row r="6787" spans="22:36" x14ac:dyDescent="0.35">
      <c r="V6787" s="41" t="str">
        <f t="shared" si="115"/>
        <v/>
      </c>
      <c r="W6787" s="41"/>
      <c r="X6787" s="41"/>
      <c r="Y6787" s="41"/>
      <c r="AJ6787" s="41"/>
    </row>
    <row r="6788" spans="22:36" x14ac:dyDescent="0.35">
      <c r="V6788" s="41" t="str">
        <f t="shared" si="115"/>
        <v/>
      </c>
      <c r="W6788" s="41"/>
      <c r="X6788" s="41"/>
      <c r="Y6788" s="41"/>
      <c r="AJ6788" s="41"/>
    </row>
    <row r="6789" spans="22:36" x14ac:dyDescent="0.35">
      <c r="V6789" s="41" t="str">
        <f t="shared" si="115"/>
        <v/>
      </c>
      <c r="W6789" s="41"/>
      <c r="X6789" s="41"/>
      <c r="Y6789" s="41"/>
      <c r="AJ6789" s="41"/>
    </row>
    <row r="6790" spans="22:36" x14ac:dyDescent="0.35">
      <c r="V6790" s="41" t="str">
        <f t="shared" si="115"/>
        <v/>
      </c>
      <c r="W6790" s="41"/>
      <c r="X6790" s="41"/>
      <c r="Y6790" s="41"/>
      <c r="AJ6790" s="41"/>
    </row>
    <row r="6791" spans="22:36" x14ac:dyDescent="0.35">
      <c r="V6791" s="41" t="str">
        <f t="shared" si="115"/>
        <v/>
      </c>
      <c r="W6791" s="41"/>
      <c r="X6791" s="41"/>
      <c r="Y6791" s="41"/>
      <c r="AJ6791" s="41"/>
    </row>
    <row r="6792" spans="22:36" x14ac:dyDescent="0.35">
      <c r="V6792" s="41" t="str">
        <f t="shared" si="115"/>
        <v/>
      </c>
      <c r="W6792" s="41"/>
      <c r="X6792" s="41"/>
      <c r="Y6792" s="41"/>
      <c r="AJ6792" s="41"/>
    </row>
    <row r="6793" spans="22:36" x14ac:dyDescent="0.35">
      <c r="V6793" s="41" t="str">
        <f t="shared" si="115"/>
        <v/>
      </c>
      <c r="W6793" s="41"/>
      <c r="X6793" s="41"/>
      <c r="Y6793" s="41"/>
      <c r="AJ6793" s="41"/>
    </row>
    <row r="6794" spans="22:36" x14ac:dyDescent="0.35">
      <c r="V6794" s="41" t="str">
        <f t="shared" ref="V6794:V6857" si="116">IF(AND(E6793&lt;&gt;"",J6793&lt;&gt;"",K6793&lt;&gt;""),
IF(AND(E6793="Ducted",J6793&lt;10,K6793&lt;3.5),"ERROR: AEER must be greater than 3.5",
IF(AND(E6793="Ducted",J6793&gt;=10,J6793&lt;25,K6793&lt;3.4),"ERROR: AEER must be greater than 3.4",
IF(AND(E6793="Ducted",J6793&gt;=25,J6793&lt;=39,K6793&lt;3.4),"ERROR: AEER must be greater than 3.4",
IF(AND(E6793="Ducted",J6793&gt;39,J6793&lt;=65,K6793&lt;3.2),"ERROR: AEER must be greater than 3.2",
IF(AND(E6793="Non-ducted",J6793&lt;4,K6793&lt;4.1),"ERROR: AEER must be greater than 4.1",
IF(AND(E6793="Non-ducted",J6793&gt;=4,J6793&lt;7,K6793&lt;3.7),"ERROR: AEER must be greater than 3.7",
IF(AND(E6793="Non-ducted",J6793&gt;=7,J6793&lt;10,K6793&lt;3.7),"ERROR: AEER must be greater than 3.7",
IF(AND(E6793="Non-ducted",J6793&gt;=10,J6793&lt;=39,K6793&lt;3.6),"ERROR: AEER must be greater than 3.6",
IF(AND(E6793="Non-ducted",J6793&gt;39,J6793&lt;=65,K6793&lt;3.4),"ERROR: AEER must be greater than 3.4",""))))))))),"")</f>
        <v/>
      </c>
      <c r="W6794" s="41"/>
      <c r="X6794" s="41"/>
      <c r="Y6794" s="41"/>
      <c r="AJ6794" s="41"/>
    </row>
    <row r="6795" spans="22:36" x14ac:dyDescent="0.35">
      <c r="V6795" s="41" t="str">
        <f t="shared" si="116"/>
        <v/>
      </c>
      <c r="W6795" s="41"/>
      <c r="X6795" s="41"/>
      <c r="Y6795" s="41"/>
      <c r="AJ6795" s="41"/>
    </row>
    <row r="6796" spans="22:36" x14ac:dyDescent="0.35">
      <c r="V6796" s="41" t="str">
        <f t="shared" si="116"/>
        <v/>
      </c>
      <c r="W6796" s="41"/>
      <c r="X6796" s="41"/>
      <c r="Y6796" s="41"/>
      <c r="AJ6796" s="41"/>
    </row>
    <row r="6797" spans="22:36" x14ac:dyDescent="0.35">
      <c r="V6797" s="41" t="str">
        <f t="shared" si="116"/>
        <v/>
      </c>
      <c r="W6797" s="41"/>
      <c r="X6797" s="41"/>
      <c r="Y6797" s="41"/>
      <c r="AJ6797" s="41"/>
    </row>
    <row r="6798" spans="22:36" x14ac:dyDescent="0.35">
      <c r="V6798" s="41" t="str">
        <f t="shared" si="116"/>
        <v/>
      </c>
      <c r="W6798" s="41"/>
      <c r="X6798" s="41"/>
      <c r="Y6798" s="41"/>
      <c r="AJ6798" s="41"/>
    </row>
    <row r="6799" spans="22:36" x14ac:dyDescent="0.35">
      <c r="V6799" s="41" t="str">
        <f t="shared" si="116"/>
        <v/>
      </c>
      <c r="W6799" s="41"/>
      <c r="X6799" s="41"/>
      <c r="Y6799" s="41"/>
      <c r="AJ6799" s="41"/>
    </row>
    <row r="6800" spans="22:36" x14ac:dyDescent="0.35">
      <c r="V6800" s="41" t="str">
        <f t="shared" si="116"/>
        <v/>
      </c>
      <c r="W6800" s="41"/>
      <c r="X6800" s="41"/>
      <c r="Y6800" s="41"/>
      <c r="AJ6800" s="41"/>
    </row>
    <row r="6801" spans="22:36" x14ac:dyDescent="0.35">
      <c r="V6801" s="41" t="str">
        <f t="shared" si="116"/>
        <v/>
      </c>
      <c r="W6801" s="41"/>
      <c r="X6801" s="41"/>
      <c r="Y6801" s="41"/>
      <c r="AJ6801" s="41"/>
    </row>
    <row r="6802" spans="22:36" x14ac:dyDescent="0.35">
      <c r="V6802" s="41" t="str">
        <f t="shared" si="116"/>
        <v/>
      </c>
      <c r="W6802" s="41"/>
      <c r="X6802" s="41"/>
      <c r="Y6802" s="41"/>
      <c r="AJ6802" s="41"/>
    </row>
    <row r="6803" spans="22:36" x14ac:dyDescent="0.35">
      <c r="V6803" s="41" t="str">
        <f t="shared" si="116"/>
        <v/>
      </c>
      <c r="W6803" s="41"/>
      <c r="X6803" s="41"/>
      <c r="Y6803" s="41"/>
      <c r="AJ6803" s="41"/>
    </row>
    <row r="6804" spans="22:36" x14ac:dyDescent="0.35">
      <c r="V6804" s="41" t="str">
        <f t="shared" si="116"/>
        <v/>
      </c>
      <c r="W6804" s="41"/>
      <c r="X6804" s="41"/>
      <c r="Y6804" s="41"/>
      <c r="AJ6804" s="41"/>
    </row>
    <row r="6805" spans="22:36" x14ac:dyDescent="0.35">
      <c r="V6805" s="41" t="str">
        <f t="shared" si="116"/>
        <v/>
      </c>
      <c r="W6805" s="41"/>
      <c r="X6805" s="41"/>
      <c r="Y6805" s="41"/>
      <c r="AJ6805" s="41"/>
    </row>
    <row r="6806" spans="22:36" x14ac:dyDescent="0.35">
      <c r="V6806" s="41" t="str">
        <f t="shared" si="116"/>
        <v/>
      </c>
      <c r="W6806" s="41"/>
      <c r="X6806" s="41"/>
      <c r="Y6806" s="41"/>
      <c r="AJ6806" s="41"/>
    </row>
    <row r="6807" spans="22:36" x14ac:dyDescent="0.35">
      <c r="V6807" s="41" t="str">
        <f t="shared" si="116"/>
        <v/>
      </c>
      <c r="W6807" s="41"/>
      <c r="X6807" s="41"/>
      <c r="Y6807" s="41"/>
      <c r="AJ6807" s="41"/>
    </row>
    <row r="6808" spans="22:36" x14ac:dyDescent="0.35">
      <c r="V6808" s="41" t="str">
        <f t="shared" si="116"/>
        <v/>
      </c>
      <c r="W6808" s="41"/>
      <c r="X6808" s="41"/>
      <c r="Y6808" s="41"/>
      <c r="AJ6808" s="41"/>
    </row>
    <row r="6809" spans="22:36" x14ac:dyDescent="0.35">
      <c r="V6809" s="41" t="str">
        <f t="shared" si="116"/>
        <v/>
      </c>
      <c r="W6809" s="41"/>
      <c r="X6809" s="41"/>
      <c r="Y6809" s="41"/>
      <c r="AJ6809" s="41"/>
    </row>
    <row r="6810" spans="22:36" x14ac:dyDescent="0.35">
      <c r="V6810" s="41" t="str">
        <f t="shared" si="116"/>
        <v/>
      </c>
      <c r="W6810" s="41"/>
      <c r="X6810" s="41"/>
      <c r="Y6810" s="41"/>
      <c r="AJ6810" s="41"/>
    </row>
    <row r="6811" spans="22:36" x14ac:dyDescent="0.35">
      <c r="V6811" s="41" t="str">
        <f t="shared" si="116"/>
        <v/>
      </c>
      <c r="W6811" s="41"/>
      <c r="X6811" s="41"/>
      <c r="Y6811" s="41"/>
      <c r="AJ6811" s="41"/>
    </row>
    <row r="6812" spans="22:36" x14ac:dyDescent="0.35">
      <c r="V6812" s="41" t="str">
        <f t="shared" si="116"/>
        <v/>
      </c>
      <c r="W6812" s="41"/>
      <c r="X6812" s="41"/>
      <c r="Y6812" s="41"/>
      <c r="AJ6812" s="41"/>
    </row>
    <row r="6813" spans="22:36" x14ac:dyDescent="0.35">
      <c r="V6813" s="41" t="str">
        <f t="shared" si="116"/>
        <v/>
      </c>
      <c r="W6813" s="41"/>
      <c r="X6813" s="41"/>
      <c r="Y6813" s="41"/>
      <c r="AJ6813" s="41"/>
    </row>
    <row r="6814" spans="22:36" x14ac:dyDescent="0.35">
      <c r="V6814" s="41" t="str">
        <f t="shared" si="116"/>
        <v/>
      </c>
      <c r="W6814" s="41"/>
      <c r="X6814" s="41"/>
      <c r="Y6814" s="41"/>
      <c r="AJ6814" s="41"/>
    </row>
    <row r="6815" spans="22:36" x14ac:dyDescent="0.35">
      <c r="V6815" s="41" t="str">
        <f t="shared" si="116"/>
        <v/>
      </c>
      <c r="W6815" s="41"/>
      <c r="X6815" s="41"/>
      <c r="Y6815" s="41"/>
      <c r="AJ6815" s="41"/>
    </row>
    <row r="6816" spans="22:36" x14ac:dyDescent="0.35">
      <c r="V6816" s="41" t="str">
        <f t="shared" si="116"/>
        <v/>
      </c>
      <c r="W6816" s="41"/>
      <c r="X6816" s="41"/>
      <c r="Y6816" s="41"/>
      <c r="AJ6816" s="41"/>
    </row>
    <row r="6817" spans="22:36" x14ac:dyDescent="0.35">
      <c r="V6817" s="41" t="str">
        <f t="shared" si="116"/>
        <v/>
      </c>
      <c r="W6817" s="41"/>
      <c r="X6817" s="41"/>
      <c r="Y6817" s="41"/>
      <c r="AJ6817" s="41"/>
    </row>
    <row r="6818" spans="22:36" x14ac:dyDescent="0.35">
      <c r="V6818" s="41" t="str">
        <f t="shared" si="116"/>
        <v/>
      </c>
      <c r="W6818" s="41"/>
      <c r="X6818" s="41"/>
      <c r="Y6818" s="41"/>
      <c r="AJ6818" s="41"/>
    </row>
    <row r="6819" spans="22:36" x14ac:dyDescent="0.35">
      <c r="V6819" s="41" t="str">
        <f t="shared" si="116"/>
        <v/>
      </c>
      <c r="W6819" s="41"/>
      <c r="X6819" s="41"/>
      <c r="Y6819" s="41"/>
      <c r="AJ6819" s="41"/>
    </row>
    <row r="6820" spans="22:36" x14ac:dyDescent="0.35">
      <c r="V6820" s="41" t="str">
        <f t="shared" si="116"/>
        <v/>
      </c>
      <c r="W6820" s="41"/>
      <c r="X6820" s="41"/>
      <c r="Y6820" s="41"/>
      <c r="AJ6820" s="41"/>
    </row>
    <row r="6821" spans="22:36" x14ac:dyDescent="0.35">
      <c r="V6821" s="41" t="str">
        <f t="shared" si="116"/>
        <v/>
      </c>
      <c r="W6821" s="41"/>
      <c r="X6821" s="41"/>
      <c r="Y6821" s="41"/>
      <c r="AJ6821" s="41"/>
    </row>
    <row r="6822" spans="22:36" x14ac:dyDescent="0.35">
      <c r="V6822" s="41" t="str">
        <f t="shared" si="116"/>
        <v/>
      </c>
      <c r="W6822" s="41"/>
      <c r="X6822" s="41"/>
      <c r="Y6822" s="41"/>
      <c r="AJ6822" s="41"/>
    </row>
    <row r="6823" spans="22:36" x14ac:dyDescent="0.35">
      <c r="V6823" s="41" t="str">
        <f t="shared" si="116"/>
        <v/>
      </c>
      <c r="W6823" s="41"/>
      <c r="X6823" s="41"/>
      <c r="Y6823" s="41"/>
      <c r="AJ6823" s="41"/>
    </row>
    <row r="6824" spans="22:36" x14ac:dyDescent="0.35">
      <c r="V6824" s="41" t="str">
        <f t="shared" si="116"/>
        <v/>
      </c>
      <c r="W6824" s="41"/>
      <c r="X6824" s="41"/>
      <c r="Y6824" s="41"/>
      <c r="AJ6824" s="41"/>
    </row>
    <row r="6825" spans="22:36" x14ac:dyDescent="0.35">
      <c r="V6825" s="41" t="str">
        <f t="shared" si="116"/>
        <v/>
      </c>
      <c r="W6825" s="41"/>
      <c r="X6825" s="41"/>
      <c r="Y6825" s="41"/>
      <c r="AJ6825" s="41"/>
    </row>
    <row r="6826" spans="22:36" x14ac:dyDescent="0.35">
      <c r="V6826" s="41" t="str">
        <f t="shared" si="116"/>
        <v/>
      </c>
      <c r="W6826" s="41"/>
      <c r="X6826" s="41"/>
      <c r="Y6826" s="41"/>
      <c r="AJ6826" s="41"/>
    </row>
    <row r="6827" spans="22:36" x14ac:dyDescent="0.35">
      <c r="V6827" s="41" t="str">
        <f t="shared" si="116"/>
        <v/>
      </c>
      <c r="W6827" s="41"/>
      <c r="X6827" s="41"/>
      <c r="Y6827" s="41"/>
      <c r="AJ6827" s="41"/>
    </row>
    <row r="6828" spans="22:36" x14ac:dyDescent="0.35">
      <c r="V6828" s="41" t="str">
        <f t="shared" si="116"/>
        <v/>
      </c>
      <c r="W6828" s="41"/>
      <c r="X6828" s="41"/>
      <c r="Y6828" s="41"/>
      <c r="AJ6828" s="41"/>
    </row>
    <row r="6829" spans="22:36" x14ac:dyDescent="0.35">
      <c r="V6829" s="41" t="str">
        <f t="shared" si="116"/>
        <v/>
      </c>
      <c r="W6829" s="41"/>
      <c r="X6829" s="41"/>
      <c r="Y6829" s="41"/>
      <c r="AJ6829" s="41"/>
    </row>
    <row r="6830" spans="22:36" x14ac:dyDescent="0.35">
      <c r="V6830" s="41" t="str">
        <f t="shared" si="116"/>
        <v/>
      </c>
      <c r="W6830" s="41"/>
      <c r="X6830" s="41"/>
      <c r="Y6830" s="41"/>
      <c r="AJ6830" s="41"/>
    </row>
    <row r="6831" spans="22:36" x14ac:dyDescent="0.35">
      <c r="V6831" s="41" t="str">
        <f t="shared" si="116"/>
        <v/>
      </c>
      <c r="W6831" s="41"/>
      <c r="X6831" s="41"/>
      <c r="Y6831" s="41"/>
      <c r="AJ6831" s="41"/>
    </row>
    <row r="6832" spans="22:36" x14ac:dyDescent="0.35">
      <c r="V6832" s="41" t="str">
        <f t="shared" si="116"/>
        <v/>
      </c>
      <c r="W6832" s="41"/>
      <c r="X6832" s="41"/>
      <c r="Y6832" s="41"/>
      <c r="AJ6832" s="41"/>
    </row>
    <row r="6833" spans="22:36" x14ac:dyDescent="0.35">
      <c r="V6833" s="41" t="str">
        <f t="shared" si="116"/>
        <v/>
      </c>
      <c r="W6833" s="41"/>
      <c r="X6833" s="41"/>
      <c r="Y6833" s="41"/>
      <c r="AJ6833" s="41"/>
    </row>
    <row r="6834" spans="22:36" x14ac:dyDescent="0.35">
      <c r="V6834" s="41" t="str">
        <f t="shared" si="116"/>
        <v/>
      </c>
      <c r="W6834" s="41"/>
      <c r="X6834" s="41"/>
      <c r="Y6834" s="41"/>
      <c r="AJ6834" s="41"/>
    </row>
    <row r="6835" spans="22:36" x14ac:dyDescent="0.35">
      <c r="V6835" s="41" t="str">
        <f t="shared" si="116"/>
        <v/>
      </c>
      <c r="W6835" s="41"/>
      <c r="X6835" s="41"/>
      <c r="Y6835" s="41"/>
      <c r="AJ6835" s="41"/>
    </row>
    <row r="6836" spans="22:36" x14ac:dyDescent="0.35">
      <c r="V6836" s="41" t="str">
        <f t="shared" si="116"/>
        <v/>
      </c>
      <c r="W6836" s="41"/>
      <c r="X6836" s="41"/>
      <c r="Y6836" s="41"/>
      <c r="AJ6836" s="41"/>
    </row>
    <row r="6837" spans="22:36" x14ac:dyDescent="0.35">
      <c r="V6837" s="41" t="str">
        <f t="shared" si="116"/>
        <v/>
      </c>
      <c r="W6837" s="41"/>
      <c r="X6837" s="41"/>
      <c r="Y6837" s="41"/>
      <c r="AJ6837" s="41"/>
    </row>
    <row r="6838" spans="22:36" x14ac:dyDescent="0.35">
      <c r="V6838" s="41" t="str">
        <f t="shared" si="116"/>
        <v/>
      </c>
      <c r="W6838" s="41"/>
      <c r="X6838" s="41"/>
      <c r="Y6838" s="41"/>
      <c r="AJ6838" s="41"/>
    </row>
    <row r="6839" spans="22:36" x14ac:dyDescent="0.35">
      <c r="V6839" s="41" t="str">
        <f t="shared" si="116"/>
        <v/>
      </c>
      <c r="W6839" s="41"/>
      <c r="X6839" s="41"/>
      <c r="Y6839" s="41"/>
      <c r="AJ6839" s="41"/>
    </row>
    <row r="6840" spans="22:36" x14ac:dyDescent="0.35">
      <c r="V6840" s="41" t="str">
        <f t="shared" si="116"/>
        <v/>
      </c>
      <c r="W6840" s="41"/>
      <c r="X6840" s="41"/>
      <c r="Y6840" s="41"/>
      <c r="AJ6840" s="41"/>
    </row>
    <row r="6841" spans="22:36" x14ac:dyDescent="0.35">
      <c r="V6841" s="41" t="str">
        <f t="shared" si="116"/>
        <v/>
      </c>
      <c r="W6841" s="41"/>
      <c r="X6841" s="41"/>
      <c r="Y6841" s="41"/>
      <c r="AJ6841" s="41"/>
    </row>
    <row r="6842" spans="22:36" x14ac:dyDescent="0.35">
      <c r="V6842" s="41" t="str">
        <f t="shared" si="116"/>
        <v/>
      </c>
      <c r="W6842" s="41"/>
      <c r="X6842" s="41"/>
      <c r="Y6842" s="41"/>
      <c r="AJ6842" s="41"/>
    </row>
    <row r="6843" spans="22:36" x14ac:dyDescent="0.35">
      <c r="V6843" s="41" t="str">
        <f t="shared" si="116"/>
        <v/>
      </c>
      <c r="W6843" s="41"/>
      <c r="X6843" s="41"/>
      <c r="Y6843" s="41"/>
      <c r="AJ6843" s="41"/>
    </row>
    <row r="6844" spans="22:36" x14ac:dyDescent="0.35">
      <c r="V6844" s="41" t="str">
        <f t="shared" si="116"/>
        <v/>
      </c>
      <c r="W6844" s="41"/>
      <c r="X6844" s="41"/>
      <c r="Y6844" s="41"/>
      <c r="AJ6844" s="41"/>
    </row>
    <row r="6845" spans="22:36" x14ac:dyDescent="0.35">
      <c r="V6845" s="41" t="str">
        <f t="shared" si="116"/>
        <v/>
      </c>
      <c r="W6845" s="41"/>
      <c r="X6845" s="41"/>
      <c r="Y6845" s="41"/>
      <c r="AJ6845" s="41"/>
    </row>
    <row r="6846" spans="22:36" x14ac:dyDescent="0.35">
      <c r="V6846" s="41" t="str">
        <f t="shared" si="116"/>
        <v/>
      </c>
      <c r="W6846" s="41"/>
      <c r="X6846" s="41"/>
      <c r="Y6846" s="41"/>
      <c r="AJ6846" s="41"/>
    </row>
    <row r="6847" spans="22:36" x14ac:dyDescent="0.35">
      <c r="V6847" s="41" t="str">
        <f t="shared" si="116"/>
        <v/>
      </c>
      <c r="W6847" s="41"/>
      <c r="X6847" s="41"/>
      <c r="Y6847" s="41"/>
      <c r="AJ6847" s="41"/>
    </row>
    <row r="6848" spans="22:36" x14ac:dyDescent="0.35">
      <c r="V6848" s="41" t="str">
        <f t="shared" si="116"/>
        <v/>
      </c>
      <c r="W6848" s="41"/>
      <c r="X6848" s="41"/>
      <c r="Y6848" s="41"/>
      <c r="AJ6848" s="41"/>
    </row>
    <row r="6849" spans="22:36" x14ac:dyDescent="0.35">
      <c r="V6849" s="41" t="str">
        <f t="shared" si="116"/>
        <v/>
      </c>
      <c r="W6849" s="41"/>
      <c r="X6849" s="41"/>
      <c r="Y6849" s="41"/>
      <c r="AJ6849" s="41"/>
    </row>
    <row r="6850" spans="22:36" x14ac:dyDescent="0.35">
      <c r="V6850" s="41" t="str">
        <f t="shared" si="116"/>
        <v/>
      </c>
      <c r="W6850" s="41"/>
      <c r="X6850" s="41"/>
      <c r="Y6850" s="41"/>
      <c r="AJ6850" s="41"/>
    </row>
    <row r="6851" spans="22:36" x14ac:dyDescent="0.35">
      <c r="V6851" s="41" t="str">
        <f t="shared" si="116"/>
        <v/>
      </c>
      <c r="W6851" s="41"/>
      <c r="X6851" s="41"/>
      <c r="Y6851" s="41"/>
      <c r="AJ6851" s="41"/>
    </row>
    <row r="6852" spans="22:36" x14ac:dyDescent="0.35">
      <c r="V6852" s="41" t="str">
        <f t="shared" si="116"/>
        <v/>
      </c>
      <c r="W6852" s="41"/>
      <c r="X6852" s="41"/>
      <c r="Y6852" s="41"/>
      <c r="AJ6852" s="41"/>
    </row>
    <row r="6853" spans="22:36" x14ac:dyDescent="0.35">
      <c r="V6853" s="41" t="str">
        <f t="shared" si="116"/>
        <v/>
      </c>
      <c r="W6853" s="41"/>
      <c r="X6853" s="41"/>
      <c r="Y6853" s="41"/>
      <c r="AJ6853" s="41"/>
    </row>
    <row r="6854" spans="22:36" x14ac:dyDescent="0.35">
      <c r="V6854" s="41" t="str">
        <f t="shared" si="116"/>
        <v/>
      </c>
      <c r="W6854" s="41"/>
      <c r="X6854" s="41"/>
      <c r="Y6854" s="41"/>
      <c r="AJ6854" s="41"/>
    </row>
    <row r="6855" spans="22:36" x14ac:dyDescent="0.35">
      <c r="V6855" s="41" t="str">
        <f t="shared" si="116"/>
        <v/>
      </c>
      <c r="W6855" s="41"/>
      <c r="X6855" s="41"/>
      <c r="Y6855" s="41"/>
      <c r="AJ6855" s="41"/>
    </row>
    <row r="6856" spans="22:36" x14ac:dyDescent="0.35">
      <c r="V6856" s="41" t="str">
        <f t="shared" si="116"/>
        <v/>
      </c>
      <c r="W6856" s="41"/>
      <c r="X6856" s="41"/>
      <c r="Y6856" s="41"/>
      <c r="AJ6856" s="41"/>
    </row>
    <row r="6857" spans="22:36" x14ac:dyDescent="0.35">
      <c r="V6857" s="41" t="str">
        <f t="shared" si="116"/>
        <v/>
      </c>
      <c r="W6857" s="41"/>
      <c r="X6857" s="41"/>
      <c r="Y6857" s="41"/>
      <c r="AJ6857" s="41"/>
    </row>
    <row r="6858" spans="22:36" x14ac:dyDescent="0.35">
      <c r="V6858" s="41" t="str">
        <f t="shared" ref="V6858:V6921" si="117">IF(AND(E6857&lt;&gt;"",J6857&lt;&gt;"",K6857&lt;&gt;""),
IF(AND(E6857="Ducted",J6857&lt;10,K6857&lt;3.5),"ERROR: AEER must be greater than 3.5",
IF(AND(E6857="Ducted",J6857&gt;=10,J6857&lt;25,K6857&lt;3.4),"ERROR: AEER must be greater than 3.4",
IF(AND(E6857="Ducted",J6857&gt;=25,J6857&lt;=39,K6857&lt;3.4),"ERROR: AEER must be greater than 3.4",
IF(AND(E6857="Ducted",J6857&gt;39,J6857&lt;=65,K6857&lt;3.2),"ERROR: AEER must be greater than 3.2",
IF(AND(E6857="Non-ducted",J6857&lt;4,K6857&lt;4.1),"ERROR: AEER must be greater than 4.1",
IF(AND(E6857="Non-ducted",J6857&gt;=4,J6857&lt;7,K6857&lt;3.7),"ERROR: AEER must be greater than 3.7",
IF(AND(E6857="Non-ducted",J6857&gt;=7,J6857&lt;10,K6857&lt;3.7),"ERROR: AEER must be greater than 3.7",
IF(AND(E6857="Non-ducted",J6857&gt;=10,J6857&lt;=39,K6857&lt;3.6),"ERROR: AEER must be greater than 3.6",
IF(AND(E6857="Non-ducted",J6857&gt;39,J6857&lt;=65,K6857&lt;3.4),"ERROR: AEER must be greater than 3.4",""))))))))),"")</f>
        <v/>
      </c>
      <c r="W6858" s="41"/>
      <c r="X6858" s="41"/>
      <c r="Y6858" s="41"/>
      <c r="AJ6858" s="41"/>
    </row>
    <row r="6859" spans="22:36" x14ac:dyDescent="0.35">
      <c r="V6859" s="41" t="str">
        <f t="shared" si="117"/>
        <v/>
      </c>
      <c r="W6859" s="41"/>
      <c r="X6859" s="41"/>
      <c r="Y6859" s="41"/>
      <c r="AJ6859" s="41"/>
    </row>
    <row r="6860" spans="22:36" x14ac:dyDescent="0.35">
      <c r="V6860" s="41" t="str">
        <f t="shared" si="117"/>
        <v/>
      </c>
      <c r="W6860" s="41"/>
      <c r="X6860" s="41"/>
      <c r="Y6860" s="41"/>
      <c r="AJ6860" s="41"/>
    </row>
    <row r="6861" spans="22:36" x14ac:dyDescent="0.35">
      <c r="V6861" s="41" t="str">
        <f t="shared" si="117"/>
        <v/>
      </c>
      <c r="W6861" s="41"/>
      <c r="X6861" s="41"/>
      <c r="Y6861" s="41"/>
      <c r="AJ6861" s="41"/>
    </row>
    <row r="6862" spans="22:36" x14ac:dyDescent="0.35">
      <c r="V6862" s="41" t="str">
        <f t="shared" si="117"/>
        <v/>
      </c>
      <c r="W6862" s="41"/>
      <c r="X6862" s="41"/>
      <c r="Y6862" s="41"/>
      <c r="AJ6862" s="41"/>
    </row>
    <row r="6863" spans="22:36" x14ac:dyDescent="0.35">
      <c r="V6863" s="41" t="str">
        <f t="shared" si="117"/>
        <v/>
      </c>
      <c r="W6863" s="41"/>
      <c r="X6863" s="41"/>
      <c r="Y6863" s="41"/>
      <c r="AJ6863" s="41"/>
    </row>
    <row r="6864" spans="22:36" x14ac:dyDescent="0.35">
      <c r="V6864" s="41" t="str">
        <f t="shared" si="117"/>
        <v/>
      </c>
      <c r="W6864" s="41"/>
      <c r="X6864" s="41"/>
      <c r="Y6864" s="41"/>
      <c r="AJ6864" s="41"/>
    </row>
    <row r="6865" spans="22:36" x14ac:dyDescent="0.35">
      <c r="V6865" s="41" t="str">
        <f t="shared" si="117"/>
        <v/>
      </c>
      <c r="W6865" s="41"/>
      <c r="X6865" s="41"/>
      <c r="Y6865" s="41"/>
      <c r="AJ6865" s="41"/>
    </row>
    <row r="6866" spans="22:36" x14ac:dyDescent="0.35">
      <c r="V6866" s="41" t="str">
        <f t="shared" si="117"/>
        <v/>
      </c>
      <c r="W6866" s="41"/>
      <c r="X6866" s="41"/>
      <c r="Y6866" s="41"/>
      <c r="AJ6866" s="41"/>
    </row>
    <row r="6867" spans="22:36" x14ac:dyDescent="0.35">
      <c r="V6867" s="41" t="str">
        <f t="shared" si="117"/>
        <v/>
      </c>
      <c r="W6867" s="41"/>
      <c r="X6867" s="41"/>
      <c r="Y6867" s="41"/>
      <c r="AJ6867" s="41"/>
    </row>
    <row r="6868" spans="22:36" x14ac:dyDescent="0.35">
      <c r="V6868" s="41" t="str">
        <f t="shared" si="117"/>
        <v/>
      </c>
      <c r="W6868" s="41"/>
      <c r="X6868" s="41"/>
      <c r="Y6868" s="41"/>
      <c r="AJ6868" s="41"/>
    </row>
    <row r="6869" spans="22:36" x14ac:dyDescent="0.35">
      <c r="V6869" s="41" t="str">
        <f t="shared" si="117"/>
        <v/>
      </c>
      <c r="W6869" s="41"/>
      <c r="X6869" s="41"/>
      <c r="Y6869" s="41"/>
      <c r="AJ6869" s="41"/>
    </row>
    <row r="6870" spans="22:36" x14ac:dyDescent="0.35">
      <c r="V6870" s="41" t="str">
        <f t="shared" si="117"/>
        <v/>
      </c>
      <c r="W6870" s="41"/>
      <c r="X6870" s="41"/>
      <c r="Y6870" s="41"/>
      <c r="AJ6870" s="41"/>
    </row>
    <row r="6871" spans="22:36" x14ac:dyDescent="0.35">
      <c r="V6871" s="41" t="str">
        <f t="shared" si="117"/>
        <v/>
      </c>
      <c r="W6871" s="41"/>
      <c r="X6871" s="41"/>
      <c r="Y6871" s="41"/>
      <c r="AJ6871" s="41"/>
    </row>
    <row r="6872" spans="22:36" x14ac:dyDescent="0.35">
      <c r="V6872" s="41" t="str">
        <f t="shared" si="117"/>
        <v/>
      </c>
      <c r="W6872" s="41"/>
      <c r="X6872" s="41"/>
      <c r="Y6872" s="41"/>
      <c r="AJ6872" s="41"/>
    </row>
    <row r="6873" spans="22:36" x14ac:dyDescent="0.35">
      <c r="V6873" s="41" t="str">
        <f t="shared" si="117"/>
        <v/>
      </c>
      <c r="W6873" s="41"/>
      <c r="X6873" s="41"/>
      <c r="Y6873" s="41"/>
      <c r="AJ6873" s="41"/>
    </row>
    <row r="6874" spans="22:36" x14ac:dyDescent="0.35">
      <c r="V6874" s="41" t="str">
        <f t="shared" si="117"/>
        <v/>
      </c>
      <c r="W6874" s="41"/>
      <c r="X6874" s="41"/>
      <c r="Y6874" s="41"/>
      <c r="AJ6874" s="41"/>
    </row>
    <row r="6875" spans="22:36" x14ac:dyDescent="0.35">
      <c r="V6875" s="41" t="str">
        <f t="shared" si="117"/>
        <v/>
      </c>
      <c r="W6875" s="41"/>
      <c r="X6875" s="41"/>
      <c r="Y6875" s="41"/>
      <c r="AJ6875" s="41"/>
    </row>
    <row r="6876" spans="22:36" x14ac:dyDescent="0.35">
      <c r="V6876" s="41" t="str">
        <f t="shared" si="117"/>
        <v/>
      </c>
      <c r="W6876" s="41"/>
      <c r="X6876" s="41"/>
      <c r="Y6876" s="41"/>
      <c r="AJ6876" s="41"/>
    </row>
    <row r="6877" spans="22:36" x14ac:dyDescent="0.35">
      <c r="V6877" s="41" t="str">
        <f t="shared" si="117"/>
        <v/>
      </c>
      <c r="W6877" s="41"/>
      <c r="X6877" s="41"/>
      <c r="Y6877" s="41"/>
      <c r="AJ6877" s="41"/>
    </row>
    <row r="6878" spans="22:36" x14ac:dyDescent="0.35">
      <c r="V6878" s="41" t="str">
        <f t="shared" si="117"/>
        <v/>
      </c>
      <c r="W6878" s="41"/>
      <c r="X6878" s="41"/>
      <c r="Y6878" s="41"/>
      <c r="AJ6878" s="41"/>
    </row>
    <row r="6879" spans="22:36" x14ac:dyDescent="0.35">
      <c r="V6879" s="41" t="str">
        <f t="shared" si="117"/>
        <v/>
      </c>
      <c r="W6879" s="41"/>
      <c r="X6879" s="41"/>
      <c r="Y6879" s="41"/>
      <c r="AJ6879" s="41"/>
    </row>
    <row r="6880" spans="22:36" x14ac:dyDescent="0.35">
      <c r="V6880" s="41" t="str">
        <f t="shared" si="117"/>
        <v/>
      </c>
      <c r="W6880" s="41"/>
      <c r="X6880" s="41"/>
      <c r="Y6880" s="41"/>
      <c r="AJ6880" s="41"/>
    </row>
    <row r="6881" spans="22:36" x14ac:dyDescent="0.35">
      <c r="V6881" s="41" t="str">
        <f t="shared" si="117"/>
        <v/>
      </c>
      <c r="W6881" s="41"/>
      <c r="X6881" s="41"/>
      <c r="Y6881" s="41"/>
      <c r="AJ6881" s="41"/>
    </row>
    <row r="6882" spans="22:36" x14ac:dyDescent="0.35">
      <c r="V6882" s="41" t="str">
        <f t="shared" si="117"/>
        <v/>
      </c>
      <c r="W6882" s="41"/>
      <c r="X6882" s="41"/>
      <c r="Y6882" s="41"/>
      <c r="AJ6882" s="41"/>
    </row>
    <row r="6883" spans="22:36" x14ac:dyDescent="0.35">
      <c r="V6883" s="41" t="str">
        <f t="shared" si="117"/>
        <v/>
      </c>
      <c r="W6883" s="41"/>
      <c r="X6883" s="41"/>
      <c r="Y6883" s="41"/>
      <c r="AJ6883" s="41"/>
    </row>
    <row r="6884" spans="22:36" x14ac:dyDescent="0.35">
      <c r="V6884" s="41" t="str">
        <f t="shared" si="117"/>
        <v/>
      </c>
      <c r="W6884" s="41"/>
      <c r="X6884" s="41"/>
      <c r="Y6884" s="41"/>
      <c r="AJ6884" s="41"/>
    </row>
    <row r="6885" spans="22:36" x14ac:dyDescent="0.35">
      <c r="V6885" s="41" t="str">
        <f t="shared" si="117"/>
        <v/>
      </c>
      <c r="W6885" s="41"/>
      <c r="X6885" s="41"/>
      <c r="Y6885" s="41"/>
      <c r="AJ6885" s="41"/>
    </row>
    <row r="6886" spans="22:36" x14ac:dyDescent="0.35">
      <c r="V6886" s="41" t="str">
        <f t="shared" si="117"/>
        <v/>
      </c>
      <c r="W6886" s="41"/>
      <c r="X6886" s="41"/>
      <c r="Y6886" s="41"/>
      <c r="AJ6886" s="41"/>
    </row>
    <row r="6887" spans="22:36" x14ac:dyDescent="0.35">
      <c r="V6887" s="41" t="str">
        <f t="shared" si="117"/>
        <v/>
      </c>
      <c r="W6887" s="41"/>
      <c r="X6887" s="41"/>
      <c r="Y6887" s="41"/>
      <c r="AJ6887" s="41"/>
    </row>
    <row r="6888" spans="22:36" x14ac:dyDescent="0.35">
      <c r="V6888" s="41" t="str">
        <f t="shared" si="117"/>
        <v/>
      </c>
      <c r="W6888" s="41"/>
      <c r="X6888" s="41"/>
      <c r="Y6888" s="41"/>
      <c r="AJ6888" s="41"/>
    </row>
    <row r="6889" spans="22:36" x14ac:dyDescent="0.35">
      <c r="V6889" s="41" t="str">
        <f t="shared" si="117"/>
        <v/>
      </c>
      <c r="W6889" s="41"/>
      <c r="X6889" s="41"/>
      <c r="Y6889" s="41"/>
      <c r="AJ6889" s="41"/>
    </row>
    <row r="6890" spans="22:36" x14ac:dyDescent="0.35">
      <c r="V6890" s="41" t="str">
        <f t="shared" si="117"/>
        <v/>
      </c>
      <c r="W6890" s="41"/>
      <c r="X6890" s="41"/>
      <c r="Y6890" s="41"/>
      <c r="AJ6890" s="41"/>
    </row>
    <row r="6891" spans="22:36" x14ac:dyDescent="0.35">
      <c r="V6891" s="41" t="str">
        <f t="shared" si="117"/>
        <v/>
      </c>
      <c r="W6891" s="41"/>
      <c r="X6891" s="41"/>
      <c r="Y6891" s="41"/>
      <c r="AJ6891" s="41"/>
    </row>
    <row r="6892" spans="22:36" x14ac:dyDescent="0.35">
      <c r="V6892" s="41" t="str">
        <f t="shared" si="117"/>
        <v/>
      </c>
      <c r="W6892" s="41"/>
      <c r="X6892" s="41"/>
      <c r="Y6892" s="41"/>
      <c r="AJ6892" s="41"/>
    </row>
    <row r="6893" spans="22:36" x14ac:dyDescent="0.35">
      <c r="V6893" s="41" t="str">
        <f t="shared" si="117"/>
        <v/>
      </c>
      <c r="W6893" s="41"/>
      <c r="X6893" s="41"/>
      <c r="Y6893" s="41"/>
      <c r="AJ6893" s="41"/>
    </row>
    <row r="6894" spans="22:36" x14ac:dyDescent="0.35">
      <c r="V6894" s="41" t="str">
        <f t="shared" si="117"/>
        <v/>
      </c>
      <c r="W6894" s="41"/>
      <c r="X6894" s="41"/>
      <c r="Y6894" s="41"/>
      <c r="AJ6894" s="41"/>
    </row>
    <row r="6895" spans="22:36" x14ac:dyDescent="0.35">
      <c r="V6895" s="41" t="str">
        <f t="shared" si="117"/>
        <v/>
      </c>
      <c r="W6895" s="41"/>
      <c r="X6895" s="41"/>
      <c r="Y6895" s="41"/>
      <c r="AJ6895" s="41"/>
    </row>
    <row r="6896" spans="22:36" x14ac:dyDescent="0.35">
      <c r="V6896" s="41" t="str">
        <f t="shared" si="117"/>
        <v/>
      </c>
      <c r="W6896" s="41"/>
      <c r="X6896" s="41"/>
      <c r="Y6896" s="41"/>
      <c r="AJ6896" s="41"/>
    </row>
    <row r="6897" spans="22:36" x14ac:dyDescent="0.35">
      <c r="V6897" s="41" t="str">
        <f t="shared" si="117"/>
        <v/>
      </c>
      <c r="W6897" s="41"/>
      <c r="X6897" s="41"/>
      <c r="Y6897" s="41"/>
      <c r="AJ6897" s="41"/>
    </row>
    <row r="6898" spans="22:36" x14ac:dyDescent="0.35">
      <c r="V6898" s="41" t="str">
        <f t="shared" si="117"/>
        <v/>
      </c>
      <c r="W6898" s="41"/>
      <c r="X6898" s="41"/>
      <c r="Y6898" s="41"/>
      <c r="AJ6898" s="41"/>
    </row>
    <row r="6899" spans="22:36" x14ac:dyDescent="0.35">
      <c r="V6899" s="41" t="str">
        <f t="shared" si="117"/>
        <v/>
      </c>
      <c r="W6899" s="41"/>
      <c r="X6899" s="41"/>
      <c r="Y6899" s="41"/>
      <c r="AJ6899" s="41"/>
    </row>
    <row r="6900" spans="22:36" x14ac:dyDescent="0.35">
      <c r="V6900" s="41" t="str">
        <f t="shared" si="117"/>
        <v/>
      </c>
      <c r="W6900" s="41"/>
      <c r="X6900" s="41"/>
      <c r="Y6900" s="41"/>
      <c r="AJ6900" s="41"/>
    </row>
    <row r="6901" spans="22:36" x14ac:dyDescent="0.35">
      <c r="V6901" s="41" t="str">
        <f t="shared" si="117"/>
        <v/>
      </c>
      <c r="W6901" s="41"/>
      <c r="X6901" s="41"/>
      <c r="Y6901" s="41"/>
      <c r="AJ6901" s="41"/>
    </row>
    <row r="6902" spans="22:36" x14ac:dyDescent="0.35">
      <c r="V6902" s="41" t="str">
        <f t="shared" si="117"/>
        <v/>
      </c>
      <c r="W6902" s="41"/>
      <c r="X6902" s="41"/>
      <c r="Y6902" s="41"/>
      <c r="AJ6902" s="41"/>
    </row>
    <row r="6903" spans="22:36" x14ac:dyDescent="0.35">
      <c r="V6903" s="41" t="str">
        <f t="shared" si="117"/>
        <v/>
      </c>
      <c r="W6903" s="41"/>
      <c r="X6903" s="41"/>
      <c r="Y6903" s="41"/>
      <c r="AJ6903" s="41"/>
    </row>
    <row r="6904" spans="22:36" x14ac:dyDescent="0.35">
      <c r="V6904" s="41" t="str">
        <f t="shared" si="117"/>
        <v/>
      </c>
      <c r="W6904" s="41"/>
      <c r="X6904" s="41"/>
      <c r="Y6904" s="41"/>
      <c r="AJ6904" s="41"/>
    </row>
    <row r="6905" spans="22:36" x14ac:dyDescent="0.35">
      <c r="V6905" s="41" t="str">
        <f t="shared" si="117"/>
        <v/>
      </c>
      <c r="W6905" s="41"/>
      <c r="X6905" s="41"/>
      <c r="Y6905" s="41"/>
      <c r="AJ6905" s="41"/>
    </row>
    <row r="6906" spans="22:36" x14ac:dyDescent="0.35">
      <c r="V6906" s="41" t="str">
        <f t="shared" si="117"/>
        <v/>
      </c>
      <c r="W6906" s="41"/>
      <c r="X6906" s="41"/>
      <c r="Y6906" s="41"/>
      <c r="AJ6906" s="41"/>
    </row>
    <row r="6907" spans="22:36" x14ac:dyDescent="0.35">
      <c r="V6907" s="41" t="str">
        <f t="shared" si="117"/>
        <v/>
      </c>
      <c r="W6907" s="41"/>
      <c r="X6907" s="41"/>
      <c r="Y6907" s="41"/>
      <c r="AJ6907" s="41"/>
    </row>
    <row r="6908" spans="22:36" x14ac:dyDescent="0.35">
      <c r="V6908" s="41" t="str">
        <f t="shared" si="117"/>
        <v/>
      </c>
      <c r="W6908" s="41"/>
      <c r="X6908" s="41"/>
      <c r="Y6908" s="41"/>
      <c r="AJ6908" s="41"/>
    </row>
    <row r="6909" spans="22:36" x14ac:dyDescent="0.35">
      <c r="V6909" s="41" t="str">
        <f t="shared" si="117"/>
        <v/>
      </c>
      <c r="W6909" s="41"/>
      <c r="X6909" s="41"/>
      <c r="Y6909" s="41"/>
      <c r="AJ6909" s="41"/>
    </row>
    <row r="6910" spans="22:36" x14ac:dyDescent="0.35">
      <c r="V6910" s="41" t="str">
        <f t="shared" si="117"/>
        <v/>
      </c>
      <c r="W6910" s="41"/>
      <c r="X6910" s="41"/>
      <c r="Y6910" s="41"/>
      <c r="AJ6910" s="41"/>
    </row>
    <row r="6911" spans="22:36" x14ac:dyDescent="0.35">
      <c r="V6911" s="41" t="str">
        <f t="shared" si="117"/>
        <v/>
      </c>
      <c r="W6911" s="41"/>
      <c r="X6911" s="41"/>
      <c r="Y6911" s="41"/>
      <c r="AJ6911" s="41"/>
    </row>
    <row r="6912" spans="22:36" x14ac:dyDescent="0.35">
      <c r="V6912" s="41" t="str">
        <f t="shared" si="117"/>
        <v/>
      </c>
      <c r="W6912" s="41"/>
      <c r="X6912" s="41"/>
      <c r="Y6912" s="41"/>
      <c r="AJ6912" s="41"/>
    </row>
    <row r="6913" spans="22:36" x14ac:dyDescent="0.35">
      <c r="V6913" s="41" t="str">
        <f t="shared" si="117"/>
        <v/>
      </c>
      <c r="W6913" s="41"/>
      <c r="X6913" s="41"/>
      <c r="Y6913" s="41"/>
      <c r="AJ6913" s="41"/>
    </row>
    <row r="6914" spans="22:36" x14ac:dyDescent="0.35">
      <c r="V6914" s="41" t="str">
        <f t="shared" si="117"/>
        <v/>
      </c>
      <c r="W6914" s="41"/>
      <c r="X6914" s="41"/>
      <c r="Y6914" s="41"/>
      <c r="AJ6914" s="41"/>
    </row>
    <row r="6915" spans="22:36" x14ac:dyDescent="0.35">
      <c r="V6915" s="41" t="str">
        <f t="shared" si="117"/>
        <v/>
      </c>
      <c r="W6915" s="41"/>
      <c r="X6915" s="41"/>
      <c r="Y6915" s="41"/>
      <c r="AJ6915" s="41"/>
    </row>
    <row r="6916" spans="22:36" x14ac:dyDescent="0.35">
      <c r="V6916" s="41" t="str">
        <f t="shared" si="117"/>
        <v/>
      </c>
      <c r="W6916" s="41"/>
      <c r="X6916" s="41"/>
      <c r="Y6916" s="41"/>
      <c r="AJ6916" s="41"/>
    </row>
    <row r="6917" spans="22:36" x14ac:dyDescent="0.35">
      <c r="V6917" s="41" t="str">
        <f t="shared" si="117"/>
        <v/>
      </c>
      <c r="W6917" s="41"/>
      <c r="X6917" s="41"/>
      <c r="Y6917" s="41"/>
      <c r="AJ6917" s="41"/>
    </row>
    <row r="6918" spans="22:36" x14ac:dyDescent="0.35">
      <c r="V6918" s="41" t="str">
        <f t="shared" si="117"/>
        <v/>
      </c>
      <c r="W6918" s="41"/>
      <c r="X6918" s="41"/>
      <c r="Y6918" s="41"/>
      <c r="AJ6918" s="41"/>
    </row>
    <row r="6919" spans="22:36" x14ac:dyDescent="0.35">
      <c r="V6919" s="41" t="str">
        <f t="shared" si="117"/>
        <v/>
      </c>
      <c r="W6919" s="41"/>
      <c r="X6919" s="41"/>
      <c r="Y6919" s="41"/>
      <c r="AJ6919" s="41"/>
    </row>
    <row r="6920" spans="22:36" x14ac:dyDescent="0.35">
      <c r="V6920" s="41" t="str">
        <f t="shared" si="117"/>
        <v/>
      </c>
      <c r="W6920" s="41"/>
      <c r="X6920" s="41"/>
      <c r="Y6920" s="41"/>
      <c r="AJ6920" s="41"/>
    </row>
    <row r="6921" spans="22:36" x14ac:dyDescent="0.35">
      <c r="V6921" s="41" t="str">
        <f t="shared" si="117"/>
        <v/>
      </c>
      <c r="W6921" s="41"/>
      <c r="X6921" s="41"/>
      <c r="Y6921" s="41"/>
      <c r="AJ6921" s="41"/>
    </row>
    <row r="6922" spans="22:36" x14ac:dyDescent="0.35">
      <c r="V6922" s="41" t="str">
        <f t="shared" ref="V6922:V6985" si="118">IF(AND(E6921&lt;&gt;"",J6921&lt;&gt;"",K6921&lt;&gt;""),
IF(AND(E6921="Ducted",J6921&lt;10,K6921&lt;3.5),"ERROR: AEER must be greater than 3.5",
IF(AND(E6921="Ducted",J6921&gt;=10,J6921&lt;25,K6921&lt;3.4),"ERROR: AEER must be greater than 3.4",
IF(AND(E6921="Ducted",J6921&gt;=25,J6921&lt;=39,K6921&lt;3.4),"ERROR: AEER must be greater than 3.4",
IF(AND(E6921="Ducted",J6921&gt;39,J6921&lt;=65,K6921&lt;3.2),"ERROR: AEER must be greater than 3.2",
IF(AND(E6921="Non-ducted",J6921&lt;4,K6921&lt;4.1),"ERROR: AEER must be greater than 4.1",
IF(AND(E6921="Non-ducted",J6921&gt;=4,J6921&lt;7,K6921&lt;3.7),"ERROR: AEER must be greater than 3.7",
IF(AND(E6921="Non-ducted",J6921&gt;=7,J6921&lt;10,K6921&lt;3.7),"ERROR: AEER must be greater than 3.7",
IF(AND(E6921="Non-ducted",J6921&gt;=10,J6921&lt;=39,K6921&lt;3.6),"ERROR: AEER must be greater than 3.6",
IF(AND(E6921="Non-ducted",J6921&gt;39,J6921&lt;=65,K6921&lt;3.4),"ERROR: AEER must be greater than 3.4",""))))))))),"")</f>
        <v/>
      </c>
      <c r="W6922" s="41"/>
      <c r="X6922" s="41"/>
      <c r="Y6922" s="41"/>
      <c r="AJ6922" s="41"/>
    </row>
    <row r="6923" spans="22:36" x14ac:dyDescent="0.35">
      <c r="V6923" s="41" t="str">
        <f t="shared" si="118"/>
        <v/>
      </c>
      <c r="W6923" s="41"/>
      <c r="X6923" s="41"/>
      <c r="Y6923" s="41"/>
      <c r="AJ6923" s="41"/>
    </row>
    <row r="6924" spans="22:36" x14ac:dyDescent="0.35">
      <c r="V6924" s="41" t="str">
        <f t="shared" si="118"/>
        <v/>
      </c>
      <c r="W6924" s="41"/>
      <c r="X6924" s="41"/>
      <c r="Y6924" s="41"/>
      <c r="AJ6924" s="41"/>
    </row>
    <row r="6925" spans="22:36" x14ac:dyDescent="0.35">
      <c r="V6925" s="41" t="str">
        <f t="shared" si="118"/>
        <v/>
      </c>
      <c r="W6925" s="41"/>
      <c r="X6925" s="41"/>
      <c r="Y6925" s="41"/>
      <c r="AJ6925" s="41"/>
    </row>
    <row r="6926" spans="22:36" x14ac:dyDescent="0.35">
      <c r="V6926" s="41" t="str">
        <f t="shared" si="118"/>
        <v/>
      </c>
      <c r="W6926" s="41"/>
      <c r="X6926" s="41"/>
      <c r="Y6926" s="41"/>
      <c r="AJ6926" s="41"/>
    </row>
    <row r="6927" spans="22:36" x14ac:dyDescent="0.35">
      <c r="V6927" s="41" t="str">
        <f t="shared" si="118"/>
        <v/>
      </c>
      <c r="W6927" s="41"/>
      <c r="X6927" s="41"/>
      <c r="Y6927" s="41"/>
      <c r="AJ6927" s="41"/>
    </row>
    <row r="6928" spans="22:36" x14ac:dyDescent="0.35">
      <c r="V6928" s="41" t="str">
        <f t="shared" si="118"/>
        <v/>
      </c>
      <c r="W6928" s="41"/>
      <c r="X6928" s="41"/>
      <c r="Y6928" s="41"/>
      <c r="AJ6928" s="41"/>
    </row>
    <row r="6929" spans="22:36" x14ac:dyDescent="0.35">
      <c r="V6929" s="41" t="str">
        <f t="shared" si="118"/>
        <v/>
      </c>
      <c r="W6929" s="41"/>
      <c r="X6929" s="41"/>
      <c r="Y6929" s="41"/>
      <c r="AJ6929" s="41"/>
    </row>
    <row r="6930" spans="22:36" x14ac:dyDescent="0.35">
      <c r="V6930" s="41" t="str">
        <f t="shared" si="118"/>
        <v/>
      </c>
      <c r="W6930" s="41"/>
      <c r="X6930" s="41"/>
      <c r="Y6930" s="41"/>
      <c r="AJ6930" s="41"/>
    </row>
    <row r="6931" spans="22:36" x14ac:dyDescent="0.35">
      <c r="V6931" s="41" t="str">
        <f t="shared" si="118"/>
        <v/>
      </c>
      <c r="W6931" s="41"/>
      <c r="X6931" s="41"/>
      <c r="Y6931" s="41"/>
      <c r="AJ6931" s="41"/>
    </row>
    <row r="6932" spans="22:36" x14ac:dyDescent="0.35">
      <c r="V6932" s="41" t="str">
        <f t="shared" si="118"/>
        <v/>
      </c>
      <c r="W6932" s="41"/>
      <c r="X6932" s="41"/>
      <c r="Y6932" s="41"/>
      <c r="AJ6932" s="41"/>
    </row>
    <row r="6933" spans="22:36" x14ac:dyDescent="0.35">
      <c r="V6933" s="41" t="str">
        <f t="shared" si="118"/>
        <v/>
      </c>
      <c r="W6933" s="41"/>
      <c r="X6933" s="41"/>
      <c r="Y6933" s="41"/>
      <c r="AJ6933" s="41"/>
    </row>
    <row r="6934" spans="22:36" x14ac:dyDescent="0.35">
      <c r="V6934" s="41" t="str">
        <f t="shared" si="118"/>
        <v/>
      </c>
      <c r="W6934" s="41"/>
      <c r="X6934" s="41"/>
      <c r="Y6934" s="41"/>
      <c r="AJ6934" s="41"/>
    </row>
    <row r="6935" spans="22:36" x14ac:dyDescent="0.35">
      <c r="V6935" s="41" t="str">
        <f t="shared" si="118"/>
        <v/>
      </c>
      <c r="W6935" s="41"/>
      <c r="X6935" s="41"/>
      <c r="Y6935" s="41"/>
      <c r="AJ6935" s="41"/>
    </row>
    <row r="6936" spans="22:36" x14ac:dyDescent="0.35">
      <c r="V6936" s="41" t="str">
        <f t="shared" si="118"/>
        <v/>
      </c>
      <c r="W6936" s="41"/>
      <c r="X6936" s="41"/>
      <c r="Y6936" s="41"/>
      <c r="AJ6936" s="41"/>
    </row>
    <row r="6937" spans="22:36" x14ac:dyDescent="0.35">
      <c r="V6937" s="41" t="str">
        <f t="shared" si="118"/>
        <v/>
      </c>
      <c r="W6937" s="41"/>
      <c r="X6937" s="41"/>
      <c r="Y6937" s="41"/>
      <c r="AJ6937" s="41"/>
    </row>
    <row r="6938" spans="22:36" x14ac:dyDescent="0.35">
      <c r="V6938" s="41" t="str">
        <f t="shared" si="118"/>
        <v/>
      </c>
      <c r="W6938" s="41"/>
      <c r="X6938" s="41"/>
      <c r="Y6938" s="41"/>
      <c r="AJ6938" s="41"/>
    </row>
    <row r="6939" spans="22:36" x14ac:dyDescent="0.35">
      <c r="V6939" s="41" t="str">
        <f t="shared" si="118"/>
        <v/>
      </c>
      <c r="W6939" s="41"/>
      <c r="X6939" s="41"/>
      <c r="Y6939" s="41"/>
      <c r="AJ6939" s="41"/>
    </row>
    <row r="6940" spans="22:36" x14ac:dyDescent="0.35">
      <c r="V6940" s="41" t="str">
        <f t="shared" si="118"/>
        <v/>
      </c>
      <c r="W6940" s="41"/>
      <c r="X6940" s="41"/>
      <c r="Y6940" s="41"/>
      <c r="AJ6940" s="41"/>
    </row>
    <row r="6941" spans="22:36" x14ac:dyDescent="0.35">
      <c r="V6941" s="41" t="str">
        <f t="shared" si="118"/>
        <v/>
      </c>
      <c r="W6941" s="41"/>
      <c r="X6941" s="41"/>
      <c r="Y6941" s="41"/>
      <c r="AJ6941" s="41"/>
    </row>
    <row r="6942" spans="22:36" x14ac:dyDescent="0.35">
      <c r="V6942" s="41" t="str">
        <f t="shared" si="118"/>
        <v/>
      </c>
      <c r="W6942" s="41"/>
      <c r="X6942" s="41"/>
      <c r="Y6942" s="41"/>
      <c r="AJ6942" s="41"/>
    </row>
    <row r="6943" spans="22:36" x14ac:dyDescent="0.35">
      <c r="V6943" s="41" t="str">
        <f t="shared" si="118"/>
        <v/>
      </c>
      <c r="W6943" s="41"/>
      <c r="X6943" s="41"/>
      <c r="Y6943" s="41"/>
      <c r="AJ6943" s="41"/>
    </row>
    <row r="6944" spans="22:36" x14ac:dyDescent="0.35">
      <c r="V6944" s="41" t="str">
        <f t="shared" si="118"/>
        <v/>
      </c>
      <c r="W6944" s="41"/>
      <c r="X6944" s="41"/>
      <c r="Y6944" s="41"/>
      <c r="AJ6944" s="41"/>
    </row>
    <row r="6945" spans="22:36" x14ac:dyDescent="0.35">
      <c r="V6945" s="41" t="str">
        <f t="shared" si="118"/>
        <v/>
      </c>
      <c r="W6945" s="41"/>
      <c r="X6945" s="41"/>
      <c r="Y6945" s="41"/>
      <c r="AJ6945" s="41"/>
    </row>
    <row r="6946" spans="22:36" x14ac:dyDescent="0.35">
      <c r="V6946" s="41" t="str">
        <f t="shared" si="118"/>
        <v/>
      </c>
      <c r="W6946" s="41"/>
      <c r="X6946" s="41"/>
      <c r="Y6946" s="41"/>
      <c r="AJ6946" s="41"/>
    </row>
    <row r="6947" spans="22:36" x14ac:dyDescent="0.35">
      <c r="V6947" s="41" t="str">
        <f t="shared" si="118"/>
        <v/>
      </c>
      <c r="W6947" s="41"/>
      <c r="X6947" s="41"/>
      <c r="Y6947" s="41"/>
      <c r="AJ6947" s="41"/>
    </row>
    <row r="6948" spans="22:36" x14ac:dyDescent="0.35">
      <c r="V6948" s="41" t="str">
        <f t="shared" si="118"/>
        <v/>
      </c>
      <c r="W6948" s="41"/>
      <c r="X6948" s="41"/>
      <c r="Y6948" s="41"/>
      <c r="AJ6948" s="41"/>
    </row>
    <row r="6949" spans="22:36" x14ac:dyDescent="0.35">
      <c r="V6949" s="41" t="str">
        <f t="shared" si="118"/>
        <v/>
      </c>
      <c r="W6949" s="41"/>
      <c r="X6949" s="41"/>
      <c r="Y6949" s="41"/>
      <c r="AJ6949" s="41"/>
    </row>
    <row r="6950" spans="22:36" x14ac:dyDescent="0.35">
      <c r="V6950" s="41" t="str">
        <f t="shared" si="118"/>
        <v/>
      </c>
      <c r="W6950" s="41"/>
      <c r="X6950" s="41"/>
      <c r="Y6950" s="41"/>
      <c r="AJ6950" s="41"/>
    </row>
    <row r="6951" spans="22:36" x14ac:dyDescent="0.35">
      <c r="V6951" s="41" t="str">
        <f t="shared" si="118"/>
        <v/>
      </c>
      <c r="W6951" s="41"/>
      <c r="X6951" s="41"/>
      <c r="Y6951" s="41"/>
      <c r="AJ6951" s="41"/>
    </row>
    <row r="6952" spans="22:36" x14ac:dyDescent="0.35">
      <c r="V6952" s="41" t="str">
        <f t="shared" si="118"/>
        <v/>
      </c>
      <c r="W6952" s="41"/>
      <c r="X6952" s="41"/>
      <c r="Y6952" s="41"/>
      <c r="AJ6952" s="41"/>
    </row>
    <row r="6953" spans="22:36" x14ac:dyDescent="0.35">
      <c r="V6953" s="41" t="str">
        <f t="shared" si="118"/>
        <v/>
      </c>
      <c r="W6953" s="41"/>
      <c r="X6953" s="41"/>
      <c r="Y6953" s="41"/>
      <c r="AJ6953" s="41"/>
    </row>
    <row r="6954" spans="22:36" x14ac:dyDescent="0.35">
      <c r="V6954" s="41" t="str">
        <f t="shared" si="118"/>
        <v/>
      </c>
      <c r="W6954" s="41"/>
      <c r="X6954" s="41"/>
      <c r="Y6954" s="41"/>
      <c r="AJ6954" s="41"/>
    </row>
    <row r="6955" spans="22:36" x14ac:dyDescent="0.35">
      <c r="V6955" s="41" t="str">
        <f t="shared" si="118"/>
        <v/>
      </c>
      <c r="W6955" s="41"/>
      <c r="X6955" s="41"/>
      <c r="Y6955" s="41"/>
      <c r="AJ6955" s="41"/>
    </row>
    <row r="6956" spans="22:36" x14ac:dyDescent="0.35">
      <c r="V6956" s="41" t="str">
        <f t="shared" si="118"/>
        <v/>
      </c>
      <c r="W6956" s="41"/>
      <c r="X6956" s="41"/>
      <c r="Y6956" s="41"/>
      <c r="AJ6956" s="41"/>
    </row>
    <row r="6957" spans="22:36" x14ac:dyDescent="0.35">
      <c r="V6957" s="41" t="str">
        <f t="shared" si="118"/>
        <v/>
      </c>
      <c r="W6957" s="41"/>
      <c r="X6957" s="41"/>
      <c r="Y6957" s="41"/>
      <c r="AJ6957" s="41"/>
    </row>
    <row r="6958" spans="22:36" x14ac:dyDescent="0.35">
      <c r="V6958" s="41" t="str">
        <f t="shared" si="118"/>
        <v/>
      </c>
      <c r="W6958" s="41"/>
      <c r="X6958" s="41"/>
      <c r="Y6958" s="41"/>
      <c r="AJ6958" s="41"/>
    </row>
    <row r="6959" spans="22:36" x14ac:dyDescent="0.35">
      <c r="V6959" s="41" t="str">
        <f t="shared" si="118"/>
        <v/>
      </c>
      <c r="W6959" s="41"/>
      <c r="X6959" s="41"/>
      <c r="Y6959" s="41"/>
      <c r="AJ6959" s="41"/>
    </row>
    <row r="6960" spans="22:36" x14ac:dyDescent="0.35">
      <c r="V6960" s="41" t="str">
        <f t="shared" si="118"/>
        <v/>
      </c>
      <c r="W6960" s="41"/>
      <c r="X6960" s="41"/>
      <c r="Y6960" s="41"/>
      <c r="AJ6960" s="41"/>
    </row>
    <row r="6961" spans="22:36" x14ac:dyDescent="0.35">
      <c r="V6961" s="41" t="str">
        <f t="shared" si="118"/>
        <v/>
      </c>
      <c r="W6961" s="41"/>
      <c r="X6961" s="41"/>
      <c r="Y6961" s="41"/>
      <c r="AJ6961" s="41"/>
    </row>
    <row r="6962" spans="22:36" x14ac:dyDescent="0.35">
      <c r="V6962" s="41" t="str">
        <f t="shared" si="118"/>
        <v/>
      </c>
      <c r="W6962" s="41"/>
      <c r="X6962" s="41"/>
      <c r="Y6962" s="41"/>
      <c r="AJ6962" s="41"/>
    </row>
    <row r="6963" spans="22:36" x14ac:dyDescent="0.35">
      <c r="V6963" s="41" t="str">
        <f t="shared" si="118"/>
        <v/>
      </c>
      <c r="W6963" s="41"/>
      <c r="X6963" s="41"/>
      <c r="Y6963" s="41"/>
      <c r="AJ6963" s="41"/>
    </row>
    <row r="6964" spans="22:36" x14ac:dyDescent="0.35">
      <c r="V6964" s="41" t="str">
        <f t="shared" si="118"/>
        <v/>
      </c>
      <c r="W6964" s="41"/>
      <c r="X6964" s="41"/>
      <c r="Y6964" s="41"/>
      <c r="AJ6964" s="41"/>
    </row>
    <row r="6965" spans="22:36" x14ac:dyDescent="0.35">
      <c r="V6965" s="41" t="str">
        <f t="shared" si="118"/>
        <v/>
      </c>
      <c r="W6965" s="41"/>
      <c r="X6965" s="41"/>
      <c r="Y6965" s="41"/>
      <c r="AJ6965" s="41"/>
    </row>
    <row r="6966" spans="22:36" x14ac:dyDescent="0.35">
      <c r="V6966" s="41" t="str">
        <f t="shared" si="118"/>
        <v/>
      </c>
      <c r="W6966" s="41"/>
      <c r="X6966" s="41"/>
      <c r="Y6966" s="41"/>
      <c r="AJ6966" s="41"/>
    </row>
    <row r="6967" spans="22:36" x14ac:dyDescent="0.35">
      <c r="V6967" s="41" t="str">
        <f t="shared" si="118"/>
        <v/>
      </c>
      <c r="W6967" s="41"/>
      <c r="X6967" s="41"/>
      <c r="Y6967" s="41"/>
      <c r="AJ6967" s="41"/>
    </row>
    <row r="6968" spans="22:36" x14ac:dyDescent="0.35">
      <c r="V6968" s="41" t="str">
        <f t="shared" si="118"/>
        <v/>
      </c>
      <c r="W6968" s="41"/>
      <c r="X6968" s="41"/>
      <c r="Y6968" s="41"/>
      <c r="AJ6968" s="41"/>
    </row>
    <row r="6969" spans="22:36" x14ac:dyDescent="0.35">
      <c r="V6969" s="41" t="str">
        <f t="shared" si="118"/>
        <v/>
      </c>
      <c r="W6969" s="41"/>
      <c r="X6969" s="41"/>
      <c r="Y6969" s="41"/>
      <c r="AJ6969" s="41"/>
    </row>
    <row r="6970" spans="22:36" x14ac:dyDescent="0.35">
      <c r="V6970" s="41" t="str">
        <f t="shared" si="118"/>
        <v/>
      </c>
      <c r="W6970" s="41"/>
      <c r="X6970" s="41"/>
      <c r="Y6970" s="41"/>
      <c r="AJ6970" s="41"/>
    </row>
    <row r="6971" spans="22:36" x14ac:dyDescent="0.35">
      <c r="V6971" s="41" t="str">
        <f t="shared" si="118"/>
        <v/>
      </c>
      <c r="W6971" s="41"/>
      <c r="X6971" s="41"/>
      <c r="Y6971" s="41"/>
      <c r="AJ6971" s="41"/>
    </row>
    <row r="6972" spans="22:36" x14ac:dyDescent="0.35">
      <c r="V6972" s="41" t="str">
        <f t="shared" si="118"/>
        <v/>
      </c>
      <c r="W6972" s="41"/>
      <c r="X6972" s="41"/>
      <c r="Y6972" s="41"/>
      <c r="AJ6972" s="41"/>
    </row>
    <row r="6973" spans="22:36" x14ac:dyDescent="0.35">
      <c r="V6973" s="41" t="str">
        <f t="shared" si="118"/>
        <v/>
      </c>
      <c r="W6973" s="41"/>
      <c r="X6973" s="41"/>
      <c r="Y6973" s="41"/>
      <c r="AJ6973" s="41"/>
    </row>
    <row r="6974" spans="22:36" x14ac:dyDescent="0.35">
      <c r="V6974" s="41" t="str">
        <f t="shared" si="118"/>
        <v/>
      </c>
      <c r="W6974" s="41"/>
      <c r="X6974" s="41"/>
      <c r="Y6974" s="41"/>
      <c r="AJ6974" s="41"/>
    </row>
    <row r="6975" spans="22:36" x14ac:dyDescent="0.35">
      <c r="V6975" s="41" t="str">
        <f t="shared" si="118"/>
        <v/>
      </c>
      <c r="W6975" s="41"/>
      <c r="X6975" s="41"/>
      <c r="Y6975" s="41"/>
      <c r="AJ6975" s="41"/>
    </row>
    <row r="6976" spans="22:36" x14ac:dyDescent="0.35">
      <c r="V6976" s="41" t="str">
        <f t="shared" si="118"/>
        <v/>
      </c>
      <c r="W6976" s="41"/>
      <c r="X6976" s="41"/>
      <c r="Y6976" s="41"/>
      <c r="AJ6976" s="41"/>
    </row>
    <row r="6977" spans="22:36" x14ac:dyDescent="0.35">
      <c r="V6977" s="41" t="str">
        <f t="shared" si="118"/>
        <v/>
      </c>
      <c r="W6977" s="41"/>
      <c r="X6977" s="41"/>
      <c r="Y6977" s="41"/>
      <c r="AJ6977" s="41"/>
    </row>
    <row r="6978" spans="22:36" x14ac:dyDescent="0.35">
      <c r="V6978" s="41" t="str">
        <f t="shared" si="118"/>
        <v/>
      </c>
      <c r="W6978" s="41"/>
      <c r="X6978" s="41"/>
      <c r="Y6978" s="41"/>
      <c r="AJ6978" s="41"/>
    </row>
    <row r="6979" spans="22:36" x14ac:dyDescent="0.35">
      <c r="V6979" s="41" t="str">
        <f t="shared" si="118"/>
        <v/>
      </c>
      <c r="W6979" s="41"/>
      <c r="X6979" s="41"/>
      <c r="Y6979" s="41"/>
      <c r="AJ6979" s="41"/>
    </row>
    <row r="6980" spans="22:36" x14ac:dyDescent="0.35">
      <c r="V6980" s="41" t="str">
        <f t="shared" si="118"/>
        <v/>
      </c>
      <c r="W6980" s="41"/>
      <c r="X6980" s="41"/>
      <c r="Y6980" s="41"/>
      <c r="AJ6980" s="41"/>
    </row>
    <row r="6981" spans="22:36" x14ac:dyDescent="0.35">
      <c r="V6981" s="41" t="str">
        <f t="shared" si="118"/>
        <v/>
      </c>
      <c r="W6981" s="41"/>
      <c r="X6981" s="41"/>
      <c r="Y6981" s="41"/>
      <c r="AJ6981" s="41"/>
    </row>
    <row r="6982" spans="22:36" x14ac:dyDescent="0.35">
      <c r="V6982" s="41" t="str">
        <f t="shared" si="118"/>
        <v/>
      </c>
      <c r="W6982" s="41"/>
      <c r="X6982" s="41"/>
      <c r="Y6982" s="41"/>
      <c r="AJ6982" s="41"/>
    </row>
    <row r="6983" spans="22:36" x14ac:dyDescent="0.35">
      <c r="V6983" s="41" t="str">
        <f t="shared" si="118"/>
        <v/>
      </c>
      <c r="W6983" s="41"/>
      <c r="X6983" s="41"/>
      <c r="Y6983" s="41"/>
      <c r="AJ6983" s="41"/>
    </row>
    <row r="6984" spans="22:36" x14ac:dyDescent="0.35">
      <c r="V6984" s="41" t="str">
        <f t="shared" si="118"/>
        <v/>
      </c>
      <c r="W6984" s="41"/>
      <c r="X6984" s="41"/>
      <c r="Y6984" s="41"/>
      <c r="AJ6984" s="41"/>
    </row>
    <row r="6985" spans="22:36" x14ac:dyDescent="0.35">
      <c r="V6985" s="41" t="str">
        <f t="shared" si="118"/>
        <v/>
      </c>
      <c r="W6985" s="41"/>
      <c r="X6985" s="41"/>
      <c r="Y6985" s="41"/>
      <c r="AJ6985" s="41"/>
    </row>
    <row r="6986" spans="22:36" x14ac:dyDescent="0.35">
      <c r="V6986" s="41" t="str">
        <f t="shared" ref="V6986:V7049" si="119">IF(AND(E6985&lt;&gt;"",J6985&lt;&gt;"",K6985&lt;&gt;""),
IF(AND(E6985="Ducted",J6985&lt;10,K6985&lt;3.5),"ERROR: AEER must be greater than 3.5",
IF(AND(E6985="Ducted",J6985&gt;=10,J6985&lt;25,K6985&lt;3.4),"ERROR: AEER must be greater than 3.4",
IF(AND(E6985="Ducted",J6985&gt;=25,J6985&lt;=39,K6985&lt;3.4),"ERROR: AEER must be greater than 3.4",
IF(AND(E6985="Ducted",J6985&gt;39,J6985&lt;=65,K6985&lt;3.2),"ERROR: AEER must be greater than 3.2",
IF(AND(E6985="Non-ducted",J6985&lt;4,K6985&lt;4.1),"ERROR: AEER must be greater than 4.1",
IF(AND(E6985="Non-ducted",J6985&gt;=4,J6985&lt;7,K6985&lt;3.7),"ERROR: AEER must be greater than 3.7",
IF(AND(E6985="Non-ducted",J6985&gt;=7,J6985&lt;10,K6985&lt;3.7),"ERROR: AEER must be greater than 3.7",
IF(AND(E6985="Non-ducted",J6985&gt;=10,J6985&lt;=39,K6985&lt;3.6),"ERROR: AEER must be greater than 3.6",
IF(AND(E6985="Non-ducted",J6985&gt;39,J6985&lt;=65,K6985&lt;3.4),"ERROR: AEER must be greater than 3.4",""))))))))),"")</f>
        <v/>
      </c>
      <c r="W6986" s="41"/>
      <c r="X6986" s="41"/>
      <c r="Y6986" s="41"/>
      <c r="AJ6986" s="41"/>
    </row>
    <row r="6987" spans="22:36" x14ac:dyDescent="0.35">
      <c r="V6987" s="41" t="str">
        <f t="shared" si="119"/>
        <v/>
      </c>
      <c r="W6987" s="41"/>
      <c r="X6987" s="41"/>
      <c r="Y6987" s="41"/>
      <c r="AJ6987" s="41"/>
    </row>
    <row r="6988" spans="22:36" x14ac:dyDescent="0.35">
      <c r="V6988" s="41" t="str">
        <f t="shared" si="119"/>
        <v/>
      </c>
      <c r="W6988" s="41"/>
      <c r="X6988" s="41"/>
      <c r="Y6988" s="41"/>
      <c r="AJ6988" s="41"/>
    </row>
    <row r="6989" spans="22:36" x14ac:dyDescent="0.35">
      <c r="V6989" s="41" t="str">
        <f t="shared" si="119"/>
        <v/>
      </c>
      <c r="W6989" s="41"/>
      <c r="X6989" s="41"/>
      <c r="Y6989" s="41"/>
      <c r="AJ6989" s="41"/>
    </row>
    <row r="6990" spans="22:36" x14ac:dyDescent="0.35">
      <c r="V6990" s="41" t="str">
        <f t="shared" si="119"/>
        <v/>
      </c>
      <c r="W6990" s="41"/>
      <c r="X6990" s="41"/>
      <c r="Y6990" s="41"/>
      <c r="AJ6990" s="41"/>
    </row>
    <row r="6991" spans="22:36" x14ac:dyDescent="0.35">
      <c r="V6991" s="41" t="str">
        <f t="shared" si="119"/>
        <v/>
      </c>
      <c r="W6991" s="41"/>
      <c r="X6991" s="41"/>
      <c r="Y6991" s="41"/>
      <c r="AJ6991" s="41"/>
    </row>
    <row r="6992" spans="22:36" x14ac:dyDescent="0.35">
      <c r="V6992" s="41" t="str">
        <f t="shared" si="119"/>
        <v/>
      </c>
      <c r="W6992" s="41"/>
      <c r="X6992" s="41"/>
      <c r="Y6992" s="41"/>
      <c r="AJ6992" s="41"/>
    </row>
    <row r="6993" spans="22:36" x14ac:dyDescent="0.35">
      <c r="V6993" s="41" t="str">
        <f t="shared" si="119"/>
        <v/>
      </c>
      <c r="W6993" s="41"/>
      <c r="X6993" s="41"/>
      <c r="Y6993" s="41"/>
      <c r="AJ6993" s="41"/>
    </row>
    <row r="6994" spans="22:36" x14ac:dyDescent="0.35">
      <c r="V6994" s="41" t="str">
        <f t="shared" si="119"/>
        <v/>
      </c>
      <c r="W6994" s="41"/>
      <c r="X6994" s="41"/>
      <c r="Y6994" s="41"/>
      <c r="AJ6994" s="41"/>
    </row>
    <row r="6995" spans="22:36" x14ac:dyDescent="0.35">
      <c r="V6995" s="41" t="str">
        <f t="shared" si="119"/>
        <v/>
      </c>
      <c r="W6995" s="41"/>
      <c r="X6995" s="41"/>
      <c r="Y6995" s="41"/>
      <c r="AJ6995" s="41"/>
    </row>
    <row r="6996" spans="22:36" x14ac:dyDescent="0.35">
      <c r="V6996" s="41" t="str">
        <f t="shared" si="119"/>
        <v/>
      </c>
      <c r="W6996" s="41"/>
      <c r="X6996" s="41"/>
      <c r="Y6996" s="41"/>
      <c r="AJ6996" s="41"/>
    </row>
    <row r="6997" spans="22:36" x14ac:dyDescent="0.35">
      <c r="V6997" s="41" t="str">
        <f t="shared" si="119"/>
        <v/>
      </c>
      <c r="W6997" s="41"/>
      <c r="X6997" s="41"/>
      <c r="Y6997" s="41"/>
      <c r="AJ6997" s="41"/>
    </row>
    <row r="6998" spans="22:36" x14ac:dyDescent="0.35">
      <c r="V6998" s="41" t="str">
        <f t="shared" si="119"/>
        <v/>
      </c>
      <c r="W6998" s="41"/>
      <c r="X6998" s="41"/>
      <c r="Y6998" s="41"/>
      <c r="AJ6998" s="41"/>
    </row>
    <row r="6999" spans="22:36" x14ac:dyDescent="0.35">
      <c r="V6999" s="41" t="str">
        <f t="shared" si="119"/>
        <v/>
      </c>
      <c r="W6999" s="41"/>
      <c r="X6999" s="41"/>
      <c r="Y6999" s="41"/>
      <c r="AJ6999" s="41"/>
    </row>
    <row r="7000" spans="22:36" x14ac:dyDescent="0.35">
      <c r="V7000" s="41" t="str">
        <f t="shared" si="119"/>
        <v/>
      </c>
      <c r="W7000" s="41"/>
      <c r="X7000" s="41"/>
      <c r="Y7000" s="41"/>
      <c r="AJ7000" s="41"/>
    </row>
    <row r="7001" spans="22:36" x14ac:dyDescent="0.35">
      <c r="V7001" s="41" t="str">
        <f t="shared" si="119"/>
        <v/>
      </c>
      <c r="W7001" s="41"/>
      <c r="X7001" s="41"/>
      <c r="Y7001" s="41"/>
      <c r="AJ7001" s="41"/>
    </row>
    <row r="7002" spans="22:36" x14ac:dyDescent="0.35">
      <c r="V7002" s="41" t="str">
        <f t="shared" si="119"/>
        <v/>
      </c>
      <c r="W7002" s="41"/>
      <c r="X7002" s="41"/>
      <c r="Y7002" s="41"/>
      <c r="AJ7002" s="41"/>
    </row>
    <row r="7003" spans="22:36" x14ac:dyDescent="0.35">
      <c r="V7003" s="41" t="str">
        <f t="shared" si="119"/>
        <v/>
      </c>
      <c r="W7003" s="41"/>
      <c r="X7003" s="41"/>
      <c r="Y7003" s="41"/>
      <c r="AJ7003" s="41"/>
    </row>
    <row r="7004" spans="22:36" x14ac:dyDescent="0.35">
      <c r="V7004" s="41" t="str">
        <f t="shared" si="119"/>
        <v/>
      </c>
      <c r="W7004" s="41"/>
      <c r="X7004" s="41"/>
      <c r="Y7004" s="41"/>
      <c r="AJ7004" s="41"/>
    </row>
    <row r="7005" spans="22:36" x14ac:dyDescent="0.35">
      <c r="V7005" s="41" t="str">
        <f t="shared" si="119"/>
        <v/>
      </c>
      <c r="W7005" s="41"/>
      <c r="X7005" s="41"/>
      <c r="Y7005" s="41"/>
      <c r="AJ7005" s="41"/>
    </row>
    <row r="7006" spans="22:36" x14ac:dyDescent="0.35">
      <c r="V7006" s="41" t="str">
        <f t="shared" si="119"/>
        <v/>
      </c>
      <c r="W7006" s="41"/>
      <c r="X7006" s="41"/>
      <c r="Y7006" s="41"/>
      <c r="AJ7006" s="41"/>
    </row>
    <row r="7007" spans="22:36" x14ac:dyDescent="0.35">
      <c r="V7007" s="41" t="str">
        <f t="shared" si="119"/>
        <v/>
      </c>
      <c r="W7007" s="41"/>
      <c r="X7007" s="41"/>
      <c r="Y7007" s="41"/>
      <c r="AJ7007" s="41"/>
    </row>
    <row r="7008" spans="22:36" x14ac:dyDescent="0.35">
      <c r="V7008" s="41" t="str">
        <f t="shared" si="119"/>
        <v/>
      </c>
      <c r="W7008" s="41"/>
      <c r="X7008" s="41"/>
      <c r="Y7008" s="41"/>
      <c r="AJ7008" s="41"/>
    </row>
    <row r="7009" spans="22:36" x14ac:dyDescent="0.35">
      <c r="V7009" s="41" t="str">
        <f t="shared" si="119"/>
        <v/>
      </c>
      <c r="W7009" s="41"/>
      <c r="X7009" s="41"/>
      <c r="Y7009" s="41"/>
      <c r="AJ7009" s="41"/>
    </row>
    <row r="7010" spans="22:36" x14ac:dyDescent="0.35">
      <c r="V7010" s="41" t="str">
        <f t="shared" si="119"/>
        <v/>
      </c>
      <c r="W7010" s="41"/>
      <c r="X7010" s="41"/>
      <c r="Y7010" s="41"/>
      <c r="AJ7010" s="41"/>
    </row>
    <row r="7011" spans="22:36" x14ac:dyDescent="0.35">
      <c r="V7011" s="41" t="str">
        <f t="shared" si="119"/>
        <v/>
      </c>
      <c r="W7011" s="41"/>
      <c r="X7011" s="41"/>
      <c r="Y7011" s="41"/>
      <c r="AJ7011" s="41"/>
    </row>
    <row r="7012" spans="22:36" x14ac:dyDescent="0.35">
      <c r="V7012" s="41" t="str">
        <f t="shared" si="119"/>
        <v/>
      </c>
      <c r="W7012" s="41"/>
      <c r="X7012" s="41"/>
      <c r="Y7012" s="41"/>
      <c r="AJ7012" s="41"/>
    </row>
    <row r="7013" spans="22:36" x14ac:dyDescent="0.35">
      <c r="V7013" s="41" t="str">
        <f t="shared" si="119"/>
        <v/>
      </c>
      <c r="W7013" s="41"/>
      <c r="X7013" s="41"/>
      <c r="Y7013" s="41"/>
      <c r="AJ7013" s="41"/>
    </row>
    <row r="7014" spans="22:36" x14ac:dyDescent="0.35">
      <c r="V7014" s="41" t="str">
        <f t="shared" si="119"/>
        <v/>
      </c>
      <c r="W7014" s="41"/>
      <c r="X7014" s="41"/>
      <c r="Y7014" s="41"/>
      <c r="AJ7014" s="41"/>
    </row>
    <row r="7015" spans="22:36" x14ac:dyDescent="0.35">
      <c r="V7015" s="41" t="str">
        <f t="shared" si="119"/>
        <v/>
      </c>
      <c r="W7015" s="41"/>
      <c r="X7015" s="41"/>
      <c r="Y7015" s="41"/>
      <c r="AJ7015" s="41"/>
    </row>
    <row r="7016" spans="22:36" x14ac:dyDescent="0.35">
      <c r="V7016" s="41" t="str">
        <f t="shared" si="119"/>
        <v/>
      </c>
      <c r="W7016" s="41"/>
      <c r="X7016" s="41"/>
      <c r="Y7016" s="41"/>
      <c r="AJ7016" s="41"/>
    </row>
    <row r="7017" spans="22:36" x14ac:dyDescent="0.35">
      <c r="V7017" s="41" t="str">
        <f t="shared" si="119"/>
        <v/>
      </c>
      <c r="W7017" s="41"/>
      <c r="X7017" s="41"/>
      <c r="Y7017" s="41"/>
      <c r="AJ7017" s="41"/>
    </row>
    <row r="7018" spans="22:36" x14ac:dyDescent="0.35">
      <c r="V7018" s="41" t="str">
        <f t="shared" si="119"/>
        <v/>
      </c>
      <c r="W7018" s="41"/>
      <c r="X7018" s="41"/>
      <c r="Y7018" s="41"/>
      <c r="AJ7018" s="41"/>
    </row>
    <row r="7019" spans="22:36" x14ac:dyDescent="0.35">
      <c r="V7019" s="41" t="str">
        <f t="shared" si="119"/>
        <v/>
      </c>
      <c r="W7019" s="41"/>
      <c r="X7019" s="41"/>
      <c r="Y7019" s="41"/>
      <c r="AJ7019" s="41"/>
    </row>
    <row r="7020" spans="22:36" x14ac:dyDescent="0.35">
      <c r="V7020" s="41" t="str">
        <f t="shared" si="119"/>
        <v/>
      </c>
      <c r="W7020" s="41"/>
      <c r="X7020" s="41"/>
      <c r="Y7020" s="41"/>
      <c r="AJ7020" s="41"/>
    </row>
    <row r="7021" spans="22:36" x14ac:dyDescent="0.35">
      <c r="V7021" s="41" t="str">
        <f t="shared" si="119"/>
        <v/>
      </c>
      <c r="W7021" s="41"/>
      <c r="X7021" s="41"/>
      <c r="Y7021" s="41"/>
      <c r="AJ7021" s="41"/>
    </row>
    <row r="7022" spans="22:36" x14ac:dyDescent="0.35">
      <c r="V7022" s="41" t="str">
        <f t="shared" si="119"/>
        <v/>
      </c>
      <c r="W7022" s="41"/>
      <c r="X7022" s="41"/>
      <c r="Y7022" s="41"/>
      <c r="AJ7022" s="41"/>
    </row>
    <row r="7023" spans="22:36" x14ac:dyDescent="0.35">
      <c r="V7023" s="41" t="str">
        <f t="shared" si="119"/>
        <v/>
      </c>
      <c r="W7023" s="41"/>
      <c r="X7023" s="41"/>
      <c r="Y7023" s="41"/>
      <c r="AJ7023" s="41"/>
    </row>
    <row r="7024" spans="22:36" x14ac:dyDescent="0.35">
      <c r="V7024" s="41" t="str">
        <f t="shared" si="119"/>
        <v/>
      </c>
      <c r="W7024" s="41"/>
      <c r="X7024" s="41"/>
      <c r="Y7024" s="41"/>
      <c r="AJ7024" s="41"/>
    </row>
    <row r="7025" spans="22:36" x14ac:dyDescent="0.35">
      <c r="V7025" s="41" t="str">
        <f t="shared" si="119"/>
        <v/>
      </c>
      <c r="W7025" s="41"/>
      <c r="X7025" s="41"/>
      <c r="Y7025" s="41"/>
      <c r="AJ7025" s="41"/>
    </row>
    <row r="7026" spans="22:36" x14ac:dyDescent="0.35">
      <c r="V7026" s="41" t="str">
        <f t="shared" si="119"/>
        <v/>
      </c>
      <c r="W7026" s="41"/>
      <c r="X7026" s="41"/>
      <c r="Y7026" s="41"/>
      <c r="AJ7026" s="41"/>
    </row>
    <row r="7027" spans="22:36" x14ac:dyDescent="0.35">
      <c r="V7027" s="41" t="str">
        <f t="shared" si="119"/>
        <v/>
      </c>
      <c r="W7027" s="41"/>
      <c r="X7027" s="41"/>
      <c r="Y7027" s="41"/>
      <c r="AJ7027" s="41"/>
    </row>
    <row r="7028" spans="22:36" x14ac:dyDescent="0.35">
      <c r="V7028" s="41" t="str">
        <f t="shared" si="119"/>
        <v/>
      </c>
      <c r="W7028" s="41"/>
      <c r="X7028" s="41"/>
      <c r="Y7028" s="41"/>
      <c r="AJ7028" s="41"/>
    </row>
    <row r="7029" spans="22:36" x14ac:dyDescent="0.35">
      <c r="V7029" s="41" t="str">
        <f t="shared" si="119"/>
        <v/>
      </c>
      <c r="W7029" s="41"/>
      <c r="X7029" s="41"/>
      <c r="Y7029" s="41"/>
      <c r="AJ7029" s="41"/>
    </row>
    <row r="7030" spans="22:36" x14ac:dyDescent="0.35">
      <c r="V7030" s="41" t="str">
        <f t="shared" si="119"/>
        <v/>
      </c>
      <c r="W7030" s="41"/>
      <c r="X7030" s="41"/>
      <c r="Y7030" s="41"/>
      <c r="AJ7030" s="41"/>
    </row>
    <row r="7031" spans="22:36" x14ac:dyDescent="0.35">
      <c r="V7031" s="41" t="str">
        <f t="shared" si="119"/>
        <v/>
      </c>
      <c r="W7031" s="41"/>
      <c r="X7031" s="41"/>
      <c r="Y7031" s="41"/>
      <c r="AJ7031" s="41"/>
    </row>
    <row r="7032" spans="22:36" x14ac:dyDescent="0.35">
      <c r="V7032" s="41" t="str">
        <f t="shared" si="119"/>
        <v/>
      </c>
      <c r="W7032" s="41"/>
      <c r="X7032" s="41"/>
      <c r="Y7032" s="41"/>
      <c r="AJ7032" s="41"/>
    </row>
    <row r="7033" spans="22:36" x14ac:dyDescent="0.35">
      <c r="V7033" s="41" t="str">
        <f t="shared" si="119"/>
        <v/>
      </c>
      <c r="W7033" s="41"/>
      <c r="X7033" s="41"/>
      <c r="Y7033" s="41"/>
      <c r="AJ7033" s="41"/>
    </row>
    <row r="7034" spans="22:36" x14ac:dyDescent="0.35">
      <c r="V7034" s="41" t="str">
        <f t="shared" si="119"/>
        <v/>
      </c>
      <c r="W7034" s="41"/>
      <c r="X7034" s="41"/>
      <c r="Y7034" s="41"/>
      <c r="AJ7034" s="41"/>
    </row>
    <row r="7035" spans="22:36" x14ac:dyDescent="0.35">
      <c r="V7035" s="41" t="str">
        <f t="shared" si="119"/>
        <v/>
      </c>
      <c r="W7035" s="41"/>
      <c r="X7035" s="41"/>
      <c r="Y7035" s="41"/>
      <c r="AJ7035" s="41"/>
    </row>
    <row r="7036" spans="22:36" x14ac:dyDescent="0.35">
      <c r="V7036" s="41" t="str">
        <f t="shared" si="119"/>
        <v/>
      </c>
      <c r="W7036" s="41"/>
      <c r="X7036" s="41"/>
      <c r="Y7036" s="41"/>
      <c r="AJ7036" s="41"/>
    </row>
    <row r="7037" spans="22:36" x14ac:dyDescent="0.35">
      <c r="V7037" s="41" t="str">
        <f t="shared" si="119"/>
        <v/>
      </c>
      <c r="W7037" s="41"/>
      <c r="X7037" s="41"/>
      <c r="Y7037" s="41"/>
      <c r="AJ7037" s="41"/>
    </row>
    <row r="7038" spans="22:36" x14ac:dyDescent="0.35">
      <c r="V7038" s="41" t="str">
        <f t="shared" si="119"/>
        <v/>
      </c>
      <c r="W7038" s="41"/>
      <c r="X7038" s="41"/>
      <c r="Y7038" s="41"/>
      <c r="AJ7038" s="41"/>
    </row>
    <row r="7039" spans="22:36" x14ac:dyDescent="0.35">
      <c r="V7039" s="41" t="str">
        <f t="shared" si="119"/>
        <v/>
      </c>
      <c r="W7039" s="41"/>
      <c r="X7039" s="41"/>
      <c r="Y7039" s="41"/>
      <c r="AJ7039" s="41"/>
    </row>
    <row r="7040" spans="22:36" x14ac:dyDescent="0.35">
      <c r="V7040" s="41" t="str">
        <f t="shared" si="119"/>
        <v/>
      </c>
      <c r="W7040" s="41"/>
      <c r="X7040" s="41"/>
      <c r="Y7040" s="41"/>
      <c r="AJ7040" s="41"/>
    </row>
    <row r="7041" spans="22:36" x14ac:dyDescent="0.35">
      <c r="V7041" s="41" t="str">
        <f t="shared" si="119"/>
        <v/>
      </c>
      <c r="W7041" s="41"/>
      <c r="X7041" s="41"/>
      <c r="Y7041" s="41"/>
      <c r="AJ7041" s="41"/>
    </row>
    <row r="7042" spans="22:36" x14ac:dyDescent="0.35">
      <c r="V7042" s="41" t="str">
        <f t="shared" si="119"/>
        <v/>
      </c>
      <c r="W7042" s="41"/>
      <c r="X7042" s="41"/>
      <c r="Y7042" s="41"/>
      <c r="AJ7042" s="41"/>
    </row>
    <row r="7043" spans="22:36" x14ac:dyDescent="0.35">
      <c r="V7043" s="41" t="str">
        <f t="shared" si="119"/>
        <v/>
      </c>
      <c r="W7043" s="41"/>
      <c r="X7043" s="41"/>
      <c r="Y7043" s="41"/>
      <c r="AJ7043" s="41"/>
    </row>
    <row r="7044" spans="22:36" x14ac:dyDescent="0.35">
      <c r="V7044" s="41" t="str">
        <f t="shared" si="119"/>
        <v/>
      </c>
      <c r="W7044" s="41"/>
      <c r="X7044" s="41"/>
      <c r="Y7044" s="41"/>
      <c r="AJ7044" s="41"/>
    </row>
    <row r="7045" spans="22:36" x14ac:dyDescent="0.35">
      <c r="V7045" s="41" t="str">
        <f t="shared" si="119"/>
        <v/>
      </c>
      <c r="W7045" s="41"/>
      <c r="X7045" s="41"/>
      <c r="Y7045" s="41"/>
      <c r="AJ7045" s="41"/>
    </row>
    <row r="7046" spans="22:36" x14ac:dyDescent="0.35">
      <c r="V7046" s="41" t="str">
        <f t="shared" si="119"/>
        <v/>
      </c>
      <c r="W7046" s="41"/>
      <c r="X7046" s="41"/>
      <c r="Y7046" s="41"/>
      <c r="AJ7046" s="41"/>
    </row>
    <row r="7047" spans="22:36" x14ac:dyDescent="0.35">
      <c r="V7047" s="41" t="str">
        <f t="shared" si="119"/>
        <v/>
      </c>
      <c r="W7047" s="41"/>
      <c r="X7047" s="41"/>
      <c r="Y7047" s="41"/>
      <c r="AJ7047" s="41"/>
    </row>
    <row r="7048" spans="22:36" x14ac:dyDescent="0.35">
      <c r="V7048" s="41" t="str">
        <f t="shared" si="119"/>
        <v/>
      </c>
      <c r="W7048" s="41"/>
      <c r="X7048" s="41"/>
      <c r="Y7048" s="41"/>
      <c r="AJ7048" s="41"/>
    </row>
    <row r="7049" spans="22:36" x14ac:dyDescent="0.35">
      <c r="V7049" s="41" t="str">
        <f t="shared" si="119"/>
        <v/>
      </c>
      <c r="W7049" s="41"/>
      <c r="X7049" s="41"/>
      <c r="Y7049" s="41"/>
      <c r="AJ7049" s="41"/>
    </row>
    <row r="7050" spans="22:36" x14ac:dyDescent="0.35">
      <c r="V7050" s="41" t="str">
        <f t="shared" ref="V7050:V7113" si="120">IF(AND(E7049&lt;&gt;"",J7049&lt;&gt;"",K7049&lt;&gt;""),
IF(AND(E7049="Ducted",J7049&lt;10,K7049&lt;3.5),"ERROR: AEER must be greater than 3.5",
IF(AND(E7049="Ducted",J7049&gt;=10,J7049&lt;25,K7049&lt;3.4),"ERROR: AEER must be greater than 3.4",
IF(AND(E7049="Ducted",J7049&gt;=25,J7049&lt;=39,K7049&lt;3.4),"ERROR: AEER must be greater than 3.4",
IF(AND(E7049="Ducted",J7049&gt;39,J7049&lt;=65,K7049&lt;3.2),"ERROR: AEER must be greater than 3.2",
IF(AND(E7049="Non-ducted",J7049&lt;4,K7049&lt;4.1),"ERROR: AEER must be greater than 4.1",
IF(AND(E7049="Non-ducted",J7049&gt;=4,J7049&lt;7,K7049&lt;3.7),"ERROR: AEER must be greater than 3.7",
IF(AND(E7049="Non-ducted",J7049&gt;=7,J7049&lt;10,K7049&lt;3.7),"ERROR: AEER must be greater than 3.7",
IF(AND(E7049="Non-ducted",J7049&gt;=10,J7049&lt;=39,K7049&lt;3.6),"ERROR: AEER must be greater than 3.6",
IF(AND(E7049="Non-ducted",J7049&gt;39,J7049&lt;=65,K7049&lt;3.4),"ERROR: AEER must be greater than 3.4",""))))))))),"")</f>
        <v/>
      </c>
      <c r="W7050" s="41"/>
      <c r="X7050" s="41"/>
      <c r="Y7050" s="41"/>
      <c r="AJ7050" s="41"/>
    </row>
    <row r="7051" spans="22:36" x14ac:dyDescent="0.35">
      <c r="V7051" s="41" t="str">
        <f t="shared" si="120"/>
        <v/>
      </c>
      <c r="W7051" s="41"/>
      <c r="X7051" s="41"/>
      <c r="Y7051" s="41"/>
      <c r="AJ7051" s="41"/>
    </row>
    <row r="7052" spans="22:36" x14ac:dyDescent="0.35">
      <c r="V7052" s="41" t="str">
        <f t="shared" si="120"/>
        <v/>
      </c>
      <c r="W7052" s="41"/>
      <c r="X7052" s="41"/>
      <c r="Y7052" s="41"/>
      <c r="AJ7052" s="41"/>
    </row>
    <row r="7053" spans="22:36" x14ac:dyDescent="0.35">
      <c r="V7053" s="41" t="str">
        <f t="shared" si="120"/>
        <v/>
      </c>
      <c r="W7053" s="41"/>
      <c r="X7053" s="41"/>
      <c r="Y7053" s="41"/>
      <c r="AJ7053" s="41"/>
    </row>
    <row r="7054" spans="22:36" x14ac:dyDescent="0.35">
      <c r="V7054" s="41" t="str">
        <f t="shared" si="120"/>
        <v/>
      </c>
      <c r="W7054" s="41"/>
      <c r="X7054" s="41"/>
      <c r="Y7054" s="41"/>
      <c r="AJ7054" s="41"/>
    </row>
    <row r="7055" spans="22:36" x14ac:dyDescent="0.35">
      <c r="V7055" s="41" t="str">
        <f t="shared" si="120"/>
        <v/>
      </c>
      <c r="W7055" s="41"/>
      <c r="X7055" s="41"/>
      <c r="Y7055" s="41"/>
      <c r="AJ7055" s="41"/>
    </row>
    <row r="7056" spans="22:36" x14ac:dyDescent="0.35">
      <c r="V7056" s="41" t="str">
        <f t="shared" si="120"/>
        <v/>
      </c>
      <c r="W7056" s="41"/>
      <c r="X7056" s="41"/>
      <c r="Y7056" s="41"/>
      <c r="AJ7056" s="41"/>
    </row>
    <row r="7057" spans="22:36" x14ac:dyDescent="0.35">
      <c r="V7057" s="41" t="str">
        <f t="shared" si="120"/>
        <v/>
      </c>
      <c r="W7057" s="41"/>
      <c r="X7057" s="41"/>
      <c r="Y7057" s="41"/>
      <c r="AJ7057" s="41"/>
    </row>
    <row r="7058" spans="22:36" x14ac:dyDescent="0.35">
      <c r="V7058" s="41" t="str">
        <f t="shared" si="120"/>
        <v/>
      </c>
      <c r="W7058" s="41"/>
      <c r="X7058" s="41"/>
      <c r="Y7058" s="41"/>
      <c r="AJ7058" s="41"/>
    </row>
    <row r="7059" spans="22:36" x14ac:dyDescent="0.35">
      <c r="V7059" s="41" t="str">
        <f t="shared" si="120"/>
        <v/>
      </c>
      <c r="W7059" s="41"/>
      <c r="X7059" s="41"/>
      <c r="Y7059" s="41"/>
      <c r="AJ7059" s="41"/>
    </row>
    <row r="7060" spans="22:36" x14ac:dyDescent="0.35">
      <c r="V7060" s="41" t="str">
        <f t="shared" si="120"/>
        <v/>
      </c>
      <c r="W7060" s="41"/>
      <c r="X7060" s="41"/>
      <c r="Y7060" s="41"/>
      <c r="AJ7060" s="41"/>
    </row>
    <row r="7061" spans="22:36" x14ac:dyDescent="0.35">
      <c r="V7061" s="41" t="str">
        <f t="shared" si="120"/>
        <v/>
      </c>
      <c r="W7061" s="41"/>
      <c r="X7061" s="41"/>
      <c r="Y7061" s="41"/>
      <c r="AJ7061" s="41"/>
    </row>
    <row r="7062" spans="22:36" x14ac:dyDescent="0.35">
      <c r="V7062" s="41" t="str">
        <f t="shared" si="120"/>
        <v/>
      </c>
      <c r="W7062" s="41"/>
      <c r="X7062" s="41"/>
      <c r="Y7062" s="41"/>
      <c r="AJ7062" s="41"/>
    </row>
    <row r="7063" spans="22:36" x14ac:dyDescent="0.35">
      <c r="V7063" s="41" t="str">
        <f t="shared" si="120"/>
        <v/>
      </c>
      <c r="W7063" s="41"/>
      <c r="X7063" s="41"/>
      <c r="Y7063" s="41"/>
      <c r="AJ7063" s="41"/>
    </row>
    <row r="7064" spans="22:36" x14ac:dyDescent="0.35">
      <c r="V7064" s="41" t="str">
        <f t="shared" si="120"/>
        <v/>
      </c>
      <c r="W7064" s="41"/>
      <c r="X7064" s="41"/>
      <c r="Y7064" s="41"/>
      <c r="AJ7064" s="41"/>
    </row>
    <row r="7065" spans="22:36" x14ac:dyDescent="0.35">
      <c r="V7065" s="41" t="str">
        <f t="shared" si="120"/>
        <v/>
      </c>
      <c r="W7065" s="41"/>
      <c r="X7065" s="41"/>
      <c r="Y7065" s="41"/>
      <c r="AJ7065" s="41"/>
    </row>
    <row r="7066" spans="22:36" x14ac:dyDescent="0.35">
      <c r="V7066" s="41" t="str">
        <f t="shared" si="120"/>
        <v/>
      </c>
      <c r="W7066" s="41"/>
      <c r="X7066" s="41"/>
      <c r="Y7066" s="41"/>
      <c r="AJ7066" s="41"/>
    </row>
    <row r="7067" spans="22:36" x14ac:dyDescent="0.35">
      <c r="V7067" s="41" t="str">
        <f t="shared" si="120"/>
        <v/>
      </c>
      <c r="W7067" s="41"/>
      <c r="X7067" s="41"/>
      <c r="Y7067" s="41"/>
      <c r="AJ7067" s="41"/>
    </row>
    <row r="7068" spans="22:36" x14ac:dyDescent="0.35">
      <c r="V7068" s="41" t="str">
        <f t="shared" si="120"/>
        <v/>
      </c>
      <c r="W7068" s="41"/>
      <c r="X7068" s="41"/>
      <c r="Y7068" s="41"/>
      <c r="AJ7068" s="41"/>
    </row>
    <row r="7069" spans="22:36" x14ac:dyDescent="0.35">
      <c r="V7069" s="41" t="str">
        <f t="shared" si="120"/>
        <v/>
      </c>
      <c r="W7069" s="41"/>
      <c r="X7069" s="41"/>
      <c r="Y7069" s="41"/>
      <c r="AJ7069" s="41"/>
    </row>
    <row r="7070" spans="22:36" x14ac:dyDescent="0.35">
      <c r="V7070" s="41" t="str">
        <f t="shared" si="120"/>
        <v/>
      </c>
      <c r="W7070" s="41"/>
      <c r="X7070" s="41"/>
      <c r="Y7070" s="41"/>
      <c r="AJ7070" s="41"/>
    </row>
    <row r="7071" spans="22:36" x14ac:dyDescent="0.35">
      <c r="V7071" s="41" t="str">
        <f t="shared" si="120"/>
        <v/>
      </c>
      <c r="W7071" s="41"/>
      <c r="X7071" s="41"/>
      <c r="Y7071" s="41"/>
      <c r="AJ7071" s="41"/>
    </row>
    <row r="7072" spans="22:36" x14ac:dyDescent="0.35">
      <c r="V7072" s="41" t="str">
        <f t="shared" si="120"/>
        <v/>
      </c>
      <c r="W7072" s="41"/>
      <c r="X7072" s="41"/>
      <c r="Y7072" s="41"/>
      <c r="AJ7072" s="41"/>
    </row>
    <row r="7073" spans="22:36" x14ac:dyDescent="0.35">
      <c r="V7073" s="41" t="str">
        <f t="shared" si="120"/>
        <v/>
      </c>
      <c r="W7073" s="41"/>
      <c r="X7073" s="41"/>
      <c r="Y7073" s="41"/>
      <c r="AJ7073" s="41"/>
    </row>
    <row r="7074" spans="22:36" x14ac:dyDescent="0.35">
      <c r="V7074" s="41" t="str">
        <f t="shared" si="120"/>
        <v/>
      </c>
      <c r="W7074" s="41"/>
      <c r="X7074" s="41"/>
      <c r="Y7074" s="41"/>
      <c r="AJ7074" s="41"/>
    </row>
    <row r="7075" spans="22:36" x14ac:dyDescent="0.35">
      <c r="V7075" s="41" t="str">
        <f t="shared" si="120"/>
        <v/>
      </c>
      <c r="W7075" s="41"/>
      <c r="X7075" s="41"/>
      <c r="Y7075" s="41"/>
      <c r="AJ7075" s="41"/>
    </row>
    <row r="7076" spans="22:36" x14ac:dyDescent="0.35">
      <c r="V7076" s="41" t="str">
        <f t="shared" si="120"/>
        <v/>
      </c>
      <c r="W7076" s="41"/>
      <c r="X7076" s="41"/>
      <c r="Y7076" s="41"/>
      <c r="AJ7076" s="41"/>
    </row>
    <row r="7077" spans="22:36" x14ac:dyDescent="0.35">
      <c r="V7077" s="41" t="str">
        <f t="shared" si="120"/>
        <v/>
      </c>
      <c r="W7077" s="41"/>
      <c r="X7077" s="41"/>
      <c r="Y7077" s="41"/>
      <c r="AJ7077" s="41"/>
    </row>
    <row r="7078" spans="22:36" x14ac:dyDescent="0.35">
      <c r="V7078" s="41" t="str">
        <f t="shared" si="120"/>
        <v/>
      </c>
      <c r="W7078" s="41"/>
      <c r="X7078" s="41"/>
      <c r="Y7078" s="41"/>
      <c r="AJ7078" s="41"/>
    </row>
    <row r="7079" spans="22:36" x14ac:dyDescent="0.35">
      <c r="V7079" s="41" t="str">
        <f t="shared" si="120"/>
        <v/>
      </c>
      <c r="W7079" s="41"/>
      <c r="X7079" s="41"/>
      <c r="Y7079" s="41"/>
      <c r="AJ7079" s="41"/>
    </row>
    <row r="7080" spans="22:36" x14ac:dyDescent="0.35">
      <c r="V7080" s="41" t="str">
        <f t="shared" si="120"/>
        <v/>
      </c>
      <c r="W7080" s="41"/>
      <c r="X7080" s="41"/>
      <c r="Y7080" s="41"/>
      <c r="AJ7080" s="41"/>
    </row>
    <row r="7081" spans="22:36" x14ac:dyDescent="0.35">
      <c r="V7081" s="41" t="str">
        <f t="shared" si="120"/>
        <v/>
      </c>
      <c r="W7081" s="41"/>
      <c r="X7081" s="41"/>
      <c r="Y7081" s="41"/>
      <c r="AJ7081" s="41"/>
    </row>
    <row r="7082" spans="22:36" x14ac:dyDescent="0.35">
      <c r="V7082" s="41" t="str">
        <f t="shared" si="120"/>
        <v/>
      </c>
      <c r="W7082" s="41"/>
      <c r="X7082" s="41"/>
      <c r="Y7082" s="41"/>
      <c r="AJ7082" s="41"/>
    </row>
    <row r="7083" spans="22:36" x14ac:dyDescent="0.35">
      <c r="V7083" s="41" t="str">
        <f t="shared" si="120"/>
        <v/>
      </c>
      <c r="W7083" s="41"/>
      <c r="X7083" s="41"/>
      <c r="Y7083" s="41"/>
      <c r="AJ7083" s="41"/>
    </row>
    <row r="7084" spans="22:36" x14ac:dyDescent="0.35">
      <c r="V7084" s="41" t="str">
        <f t="shared" si="120"/>
        <v/>
      </c>
      <c r="W7084" s="41"/>
      <c r="X7084" s="41"/>
      <c r="Y7084" s="41"/>
      <c r="AJ7084" s="41"/>
    </row>
    <row r="7085" spans="22:36" x14ac:dyDescent="0.35">
      <c r="V7085" s="41" t="str">
        <f t="shared" si="120"/>
        <v/>
      </c>
      <c r="W7085" s="41"/>
      <c r="X7085" s="41"/>
      <c r="Y7085" s="41"/>
      <c r="AJ7085" s="41"/>
    </row>
    <row r="7086" spans="22:36" x14ac:dyDescent="0.35">
      <c r="V7086" s="41" t="str">
        <f t="shared" si="120"/>
        <v/>
      </c>
      <c r="W7086" s="41"/>
      <c r="X7086" s="41"/>
      <c r="Y7086" s="41"/>
      <c r="AJ7086" s="41"/>
    </row>
    <row r="7087" spans="22:36" x14ac:dyDescent="0.35">
      <c r="V7087" s="41" t="str">
        <f t="shared" si="120"/>
        <v/>
      </c>
      <c r="W7087" s="41"/>
      <c r="X7087" s="41"/>
      <c r="Y7087" s="41"/>
      <c r="AJ7087" s="41"/>
    </row>
    <row r="7088" spans="22:36" x14ac:dyDescent="0.35">
      <c r="V7088" s="41" t="str">
        <f t="shared" si="120"/>
        <v/>
      </c>
      <c r="W7088" s="41"/>
      <c r="X7088" s="41"/>
      <c r="Y7088" s="41"/>
      <c r="AJ7088" s="41"/>
    </row>
    <row r="7089" spans="22:36" x14ac:dyDescent="0.35">
      <c r="V7089" s="41" t="str">
        <f t="shared" si="120"/>
        <v/>
      </c>
      <c r="W7089" s="41"/>
      <c r="X7089" s="41"/>
      <c r="Y7089" s="41"/>
      <c r="AJ7089" s="41"/>
    </row>
    <row r="7090" spans="22:36" x14ac:dyDescent="0.35">
      <c r="V7090" s="41" t="str">
        <f t="shared" si="120"/>
        <v/>
      </c>
      <c r="W7090" s="41"/>
      <c r="X7090" s="41"/>
      <c r="Y7090" s="41"/>
      <c r="AJ7090" s="41"/>
    </row>
    <row r="7091" spans="22:36" x14ac:dyDescent="0.35">
      <c r="V7091" s="41" t="str">
        <f t="shared" si="120"/>
        <v/>
      </c>
      <c r="W7091" s="41"/>
      <c r="X7091" s="41"/>
      <c r="Y7091" s="41"/>
      <c r="AJ7091" s="41"/>
    </row>
    <row r="7092" spans="22:36" x14ac:dyDescent="0.35">
      <c r="V7092" s="41" t="str">
        <f t="shared" si="120"/>
        <v/>
      </c>
      <c r="W7092" s="41"/>
      <c r="X7092" s="41"/>
      <c r="Y7092" s="41"/>
      <c r="AJ7092" s="41"/>
    </row>
    <row r="7093" spans="22:36" x14ac:dyDescent="0.35">
      <c r="V7093" s="41" t="str">
        <f t="shared" si="120"/>
        <v/>
      </c>
      <c r="W7093" s="41"/>
      <c r="X7093" s="41"/>
      <c r="Y7093" s="41"/>
      <c r="AJ7093" s="41"/>
    </row>
    <row r="7094" spans="22:36" x14ac:dyDescent="0.35">
      <c r="V7094" s="41" t="str">
        <f t="shared" si="120"/>
        <v/>
      </c>
      <c r="W7094" s="41"/>
      <c r="X7094" s="41"/>
      <c r="Y7094" s="41"/>
      <c r="AJ7094" s="41"/>
    </row>
    <row r="7095" spans="22:36" x14ac:dyDescent="0.35">
      <c r="V7095" s="41" t="str">
        <f t="shared" si="120"/>
        <v/>
      </c>
      <c r="W7095" s="41"/>
      <c r="X7095" s="41"/>
      <c r="Y7095" s="41"/>
      <c r="AJ7095" s="41"/>
    </row>
    <row r="7096" spans="22:36" x14ac:dyDescent="0.35">
      <c r="V7096" s="41" t="str">
        <f t="shared" si="120"/>
        <v/>
      </c>
      <c r="W7096" s="41"/>
      <c r="X7096" s="41"/>
      <c r="Y7096" s="41"/>
      <c r="AJ7096" s="41"/>
    </row>
    <row r="7097" spans="22:36" x14ac:dyDescent="0.35">
      <c r="V7097" s="41" t="str">
        <f t="shared" si="120"/>
        <v/>
      </c>
      <c r="W7097" s="41"/>
      <c r="X7097" s="41"/>
      <c r="Y7097" s="41"/>
      <c r="AJ7097" s="41"/>
    </row>
    <row r="7098" spans="22:36" x14ac:dyDescent="0.35">
      <c r="V7098" s="41" t="str">
        <f t="shared" si="120"/>
        <v/>
      </c>
      <c r="W7098" s="41"/>
      <c r="X7098" s="41"/>
      <c r="Y7098" s="41"/>
      <c r="AJ7098" s="41"/>
    </row>
    <row r="7099" spans="22:36" x14ac:dyDescent="0.35">
      <c r="V7099" s="41" t="str">
        <f t="shared" si="120"/>
        <v/>
      </c>
      <c r="W7099" s="41"/>
      <c r="X7099" s="41"/>
      <c r="Y7099" s="41"/>
      <c r="AJ7099" s="41"/>
    </row>
    <row r="7100" spans="22:36" x14ac:dyDescent="0.35">
      <c r="V7100" s="41" t="str">
        <f t="shared" si="120"/>
        <v/>
      </c>
      <c r="W7100" s="41"/>
      <c r="X7100" s="41"/>
      <c r="Y7100" s="41"/>
      <c r="AJ7100" s="41"/>
    </row>
    <row r="7101" spans="22:36" x14ac:dyDescent="0.35">
      <c r="V7101" s="41" t="str">
        <f t="shared" si="120"/>
        <v/>
      </c>
      <c r="W7101" s="41"/>
      <c r="X7101" s="41"/>
      <c r="Y7101" s="41"/>
      <c r="AJ7101" s="41"/>
    </row>
    <row r="7102" spans="22:36" x14ac:dyDescent="0.35">
      <c r="V7102" s="41" t="str">
        <f t="shared" si="120"/>
        <v/>
      </c>
      <c r="W7102" s="41"/>
      <c r="X7102" s="41"/>
      <c r="Y7102" s="41"/>
      <c r="AJ7102" s="41"/>
    </row>
    <row r="7103" spans="22:36" x14ac:dyDescent="0.35">
      <c r="V7103" s="41" t="str">
        <f t="shared" si="120"/>
        <v/>
      </c>
      <c r="W7103" s="41"/>
      <c r="X7103" s="41"/>
      <c r="Y7103" s="41"/>
      <c r="AJ7103" s="41"/>
    </row>
    <row r="7104" spans="22:36" x14ac:dyDescent="0.35">
      <c r="V7104" s="41" t="str">
        <f t="shared" si="120"/>
        <v/>
      </c>
      <c r="W7104" s="41"/>
      <c r="X7104" s="41"/>
      <c r="Y7104" s="41"/>
      <c r="AJ7104" s="41"/>
    </row>
    <row r="7105" spans="22:36" x14ac:dyDescent="0.35">
      <c r="V7105" s="41" t="str">
        <f t="shared" si="120"/>
        <v/>
      </c>
      <c r="W7105" s="41"/>
      <c r="X7105" s="41"/>
      <c r="Y7105" s="41"/>
      <c r="AJ7105" s="41"/>
    </row>
    <row r="7106" spans="22:36" x14ac:dyDescent="0.35">
      <c r="V7106" s="41" t="str">
        <f t="shared" si="120"/>
        <v/>
      </c>
      <c r="W7106" s="41"/>
      <c r="X7106" s="41"/>
      <c r="Y7106" s="41"/>
      <c r="AJ7106" s="41"/>
    </row>
    <row r="7107" spans="22:36" x14ac:dyDescent="0.35">
      <c r="V7107" s="41" t="str">
        <f t="shared" si="120"/>
        <v/>
      </c>
      <c r="W7107" s="41"/>
      <c r="X7107" s="41"/>
      <c r="Y7107" s="41"/>
      <c r="AJ7107" s="41"/>
    </row>
    <row r="7108" spans="22:36" x14ac:dyDescent="0.35">
      <c r="V7108" s="41" t="str">
        <f t="shared" si="120"/>
        <v/>
      </c>
      <c r="W7108" s="41"/>
      <c r="X7108" s="41"/>
      <c r="Y7108" s="41"/>
      <c r="AJ7108" s="41"/>
    </row>
    <row r="7109" spans="22:36" x14ac:dyDescent="0.35">
      <c r="V7109" s="41" t="str">
        <f t="shared" si="120"/>
        <v/>
      </c>
      <c r="W7109" s="41"/>
      <c r="X7109" s="41"/>
      <c r="Y7109" s="41"/>
      <c r="AJ7109" s="41"/>
    </row>
    <row r="7110" spans="22:36" x14ac:dyDescent="0.35">
      <c r="V7110" s="41" t="str">
        <f t="shared" si="120"/>
        <v/>
      </c>
      <c r="W7110" s="41"/>
      <c r="X7110" s="41"/>
      <c r="Y7110" s="41"/>
      <c r="AJ7110" s="41"/>
    </row>
    <row r="7111" spans="22:36" x14ac:dyDescent="0.35">
      <c r="V7111" s="41" t="str">
        <f t="shared" si="120"/>
        <v/>
      </c>
      <c r="W7111" s="41"/>
      <c r="X7111" s="41"/>
      <c r="Y7111" s="41"/>
      <c r="AJ7111" s="41"/>
    </row>
    <row r="7112" spans="22:36" x14ac:dyDescent="0.35">
      <c r="V7112" s="41" t="str">
        <f t="shared" si="120"/>
        <v/>
      </c>
      <c r="W7112" s="41"/>
      <c r="X7112" s="41"/>
      <c r="Y7112" s="41"/>
      <c r="AJ7112" s="41"/>
    </row>
    <row r="7113" spans="22:36" x14ac:dyDescent="0.35">
      <c r="V7113" s="41" t="str">
        <f t="shared" si="120"/>
        <v/>
      </c>
      <c r="W7113" s="41"/>
      <c r="X7113" s="41"/>
      <c r="Y7113" s="41"/>
      <c r="AJ7113" s="41"/>
    </row>
    <row r="7114" spans="22:36" x14ac:dyDescent="0.35">
      <c r="V7114" s="41" t="str">
        <f t="shared" ref="V7114:V7177" si="121">IF(AND(E7113&lt;&gt;"",J7113&lt;&gt;"",K7113&lt;&gt;""),
IF(AND(E7113="Ducted",J7113&lt;10,K7113&lt;3.5),"ERROR: AEER must be greater than 3.5",
IF(AND(E7113="Ducted",J7113&gt;=10,J7113&lt;25,K7113&lt;3.4),"ERROR: AEER must be greater than 3.4",
IF(AND(E7113="Ducted",J7113&gt;=25,J7113&lt;=39,K7113&lt;3.4),"ERROR: AEER must be greater than 3.4",
IF(AND(E7113="Ducted",J7113&gt;39,J7113&lt;=65,K7113&lt;3.2),"ERROR: AEER must be greater than 3.2",
IF(AND(E7113="Non-ducted",J7113&lt;4,K7113&lt;4.1),"ERROR: AEER must be greater than 4.1",
IF(AND(E7113="Non-ducted",J7113&gt;=4,J7113&lt;7,K7113&lt;3.7),"ERROR: AEER must be greater than 3.7",
IF(AND(E7113="Non-ducted",J7113&gt;=7,J7113&lt;10,K7113&lt;3.7),"ERROR: AEER must be greater than 3.7",
IF(AND(E7113="Non-ducted",J7113&gt;=10,J7113&lt;=39,K7113&lt;3.6),"ERROR: AEER must be greater than 3.6",
IF(AND(E7113="Non-ducted",J7113&gt;39,J7113&lt;=65,K7113&lt;3.4),"ERROR: AEER must be greater than 3.4",""))))))))),"")</f>
        <v/>
      </c>
      <c r="W7114" s="41"/>
      <c r="X7114" s="41"/>
      <c r="Y7114" s="41"/>
      <c r="AJ7114" s="41"/>
    </row>
    <row r="7115" spans="22:36" x14ac:dyDescent="0.35">
      <c r="V7115" s="41" t="str">
        <f t="shared" si="121"/>
        <v/>
      </c>
      <c r="W7115" s="41"/>
      <c r="X7115" s="41"/>
      <c r="Y7115" s="41"/>
      <c r="AJ7115" s="41"/>
    </row>
    <row r="7116" spans="22:36" x14ac:dyDescent="0.35">
      <c r="V7116" s="41" t="str">
        <f t="shared" si="121"/>
        <v/>
      </c>
      <c r="W7116" s="41"/>
      <c r="X7116" s="41"/>
      <c r="Y7116" s="41"/>
      <c r="AJ7116" s="41"/>
    </row>
    <row r="7117" spans="22:36" x14ac:dyDescent="0.35">
      <c r="V7117" s="41" t="str">
        <f t="shared" si="121"/>
        <v/>
      </c>
      <c r="W7117" s="41"/>
      <c r="X7117" s="41"/>
      <c r="Y7117" s="41"/>
      <c r="AJ7117" s="41"/>
    </row>
    <row r="7118" spans="22:36" x14ac:dyDescent="0.35">
      <c r="V7118" s="41" t="str">
        <f t="shared" si="121"/>
        <v/>
      </c>
      <c r="W7118" s="41"/>
      <c r="X7118" s="41"/>
      <c r="Y7118" s="41"/>
      <c r="AJ7118" s="41"/>
    </row>
    <row r="7119" spans="22:36" x14ac:dyDescent="0.35">
      <c r="V7119" s="41" t="str">
        <f t="shared" si="121"/>
        <v/>
      </c>
      <c r="W7119" s="41"/>
      <c r="X7119" s="41"/>
      <c r="Y7119" s="41"/>
      <c r="AJ7119" s="41"/>
    </row>
    <row r="7120" spans="22:36" x14ac:dyDescent="0.35">
      <c r="V7120" s="41" t="str">
        <f t="shared" si="121"/>
        <v/>
      </c>
      <c r="W7120" s="41"/>
      <c r="X7120" s="41"/>
      <c r="Y7120" s="41"/>
      <c r="AJ7120" s="41"/>
    </row>
    <row r="7121" spans="22:36" x14ac:dyDescent="0.35">
      <c r="V7121" s="41" t="str">
        <f t="shared" si="121"/>
        <v/>
      </c>
      <c r="W7121" s="41"/>
      <c r="X7121" s="41"/>
      <c r="Y7121" s="41"/>
      <c r="AJ7121" s="41"/>
    </row>
    <row r="7122" spans="22:36" x14ac:dyDescent="0.35">
      <c r="V7122" s="41" t="str">
        <f t="shared" si="121"/>
        <v/>
      </c>
      <c r="W7122" s="41"/>
      <c r="X7122" s="41"/>
      <c r="Y7122" s="41"/>
      <c r="AJ7122" s="41"/>
    </row>
    <row r="7123" spans="22:36" x14ac:dyDescent="0.35">
      <c r="V7123" s="41" t="str">
        <f t="shared" si="121"/>
        <v/>
      </c>
      <c r="W7123" s="41"/>
      <c r="X7123" s="41"/>
      <c r="Y7123" s="41"/>
      <c r="AJ7123" s="41"/>
    </row>
    <row r="7124" spans="22:36" x14ac:dyDescent="0.35">
      <c r="V7124" s="41" t="str">
        <f t="shared" si="121"/>
        <v/>
      </c>
      <c r="W7124" s="41"/>
      <c r="X7124" s="41"/>
      <c r="Y7124" s="41"/>
      <c r="AJ7124" s="41"/>
    </row>
    <row r="7125" spans="22:36" x14ac:dyDescent="0.35">
      <c r="V7125" s="41" t="str">
        <f t="shared" si="121"/>
        <v/>
      </c>
      <c r="W7125" s="41"/>
      <c r="X7125" s="41"/>
      <c r="Y7125" s="41"/>
      <c r="AJ7125" s="41"/>
    </row>
    <row r="7126" spans="22:36" x14ac:dyDescent="0.35">
      <c r="V7126" s="41" t="str">
        <f t="shared" si="121"/>
        <v/>
      </c>
      <c r="W7126" s="41"/>
      <c r="X7126" s="41"/>
      <c r="Y7126" s="41"/>
      <c r="AJ7126" s="41"/>
    </row>
    <row r="7127" spans="22:36" x14ac:dyDescent="0.35">
      <c r="V7127" s="41" t="str">
        <f t="shared" si="121"/>
        <v/>
      </c>
      <c r="W7127" s="41"/>
      <c r="X7127" s="41"/>
      <c r="Y7127" s="41"/>
      <c r="AJ7127" s="41"/>
    </row>
    <row r="7128" spans="22:36" x14ac:dyDescent="0.35">
      <c r="V7128" s="41" t="str">
        <f t="shared" si="121"/>
        <v/>
      </c>
      <c r="W7128" s="41"/>
      <c r="X7128" s="41"/>
      <c r="Y7128" s="41"/>
      <c r="AJ7128" s="41"/>
    </row>
    <row r="7129" spans="22:36" x14ac:dyDescent="0.35">
      <c r="V7129" s="41" t="str">
        <f t="shared" si="121"/>
        <v/>
      </c>
      <c r="W7129" s="41"/>
      <c r="X7129" s="41"/>
      <c r="Y7129" s="41"/>
      <c r="AJ7129" s="41"/>
    </row>
    <row r="7130" spans="22:36" x14ac:dyDescent="0.35">
      <c r="V7130" s="41" t="str">
        <f t="shared" si="121"/>
        <v/>
      </c>
      <c r="W7130" s="41"/>
      <c r="X7130" s="41"/>
      <c r="Y7130" s="41"/>
      <c r="AJ7130" s="41"/>
    </row>
    <row r="7131" spans="22:36" x14ac:dyDescent="0.35">
      <c r="V7131" s="41" t="str">
        <f t="shared" si="121"/>
        <v/>
      </c>
      <c r="W7131" s="41"/>
      <c r="X7131" s="41"/>
      <c r="Y7131" s="41"/>
      <c r="AJ7131" s="41"/>
    </row>
    <row r="7132" spans="22:36" x14ac:dyDescent="0.35">
      <c r="V7132" s="41" t="str">
        <f t="shared" si="121"/>
        <v/>
      </c>
      <c r="W7132" s="41"/>
      <c r="X7132" s="41"/>
      <c r="Y7132" s="41"/>
      <c r="AJ7132" s="41"/>
    </row>
    <row r="7133" spans="22:36" x14ac:dyDescent="0.35">
      <c r="V7133" s="41" t="str">
        <f t="shared" si="121"/>
        <v/>
      </c>
      <c r="W7133" s="41"/>
      <c r="X7133" s="41"/>
      <c r="Y7133" s="41"/>
      <c r="AJ7133" s="41"/>
    </row>
    <row r="7134" spans="22:36" x14ac:dyDescent="0.35">
      <c r="V7134" s="41" t="str">
        <f t="shared" si="121"/>
        <v/>
      </c>
      <c r="W7134" s="41"/>
      <c r="X7134" s="41"/>
      <c r="Y7134" s="41"/>
      <c r="AJ7134" s="41"/>
    </row>
    <row r="7135" spans="22:36" x14ac:dyDescent="0.35">
      <c r="V7135" s="41" t="str">
        <f t="shared" si="121"/>
        <v/>
      </c>
      <c r="W7135" s="41"/>
      <c r="X7135" s="41"/>
      <c r="Y7135" s="41"/>
      <c r="AJ7135" s="41"/>
    </row>
    <row r="7136" spans="22:36" x14ac:dyDescent="0.35">
      <c r="V7136" s="41" t="str">
        <f t="shared" si="121"/>
        <v/>
      </c>
      <c r="W7136" s="41"/>
      <c r="X7136" s="41"/>
      <c r="Y7136" s="41"/>
      <c r="AJ7136" s="41"/>
    </row>
    <row r="7137" spans="22:36" x14ac:dyDescent="0.35">
      <c r="V7137" s="41" t="str">
        <f t="shared" si="121"/>
        <v/>
      </c>
      <c r="W7137" s="41"/>
      <c r="X7137" s="41"/>
      <c r="Y7137" s="41"/>
      <c r="AJ7137" s="41"/>
    </row>
    <row r="7138" spans="22:36" x14ac:dyDescent="0.35">
      <c r="V7138" s="41" t="str">
        <f t="shared" si="121"/>
        <v/>
      </c>
      <c r="W7138" s="41"/>
      <c r="X7138" s="41"/>
      <c r="Y7138" s="41"/>
      <c r="AJ7138" s="41"/>
    </row>
    <row r="7139" spans="22:36" x14ac:dyDescent="0.35">
      <c r="V7139" s="41" t="str">
        <f t="shared" si="121"/>
        <v/>
      </c>
      <c r="W7139" s="41"/>
      <c r="X7139" s="41"/>
      <c r="Y7139" s="41"/>
      <c r="AJ7139" s="41"/>
    </row>
    <row r="7140" spans="22:36" x14ac:dyDescent="0.35">
      <c r="V7140" s="41" t="str">
        <f t="shared" si="121"/>
        <v/>
      </c>
      <c r="W7140" s="41"/>
      <c r="X7140" s="41"/>
      <c r="Y7140" s="41"/>
      <c r="AJ7140" s="41"/>
    </row>
    <row r="7141" spans="22:36" x14ac:dyDescent="0.35">
      <c r="V7141" s="41" t="str">
        <f t="shared" si="121"/>
        <v/>
      </c>
      <c r="W7141" s="41"/>
      <c r="X7141" s="41"/>
      <c r="Y7141" s="41"/>
      <c r="AJ7141" s="41"/>
    </row>
    <row r="7142" spans="22:36" x14ac:dyDescent="0.35">
      <c r="V7142" s="41" t="str">
        <f t="shared" si="121"/>
        <v/>
      </c>
      <c r="W7142" s="41"/>
      <c r="X7142" s="41"/>
      <c r="Y7142" s="41"/>
      <c r="AJ7142" s="41"/>
    </row>
    <row r="7143" spans="22:36" x14ac:dyDescent="0.35">
      <c r="V7143" s="41" t="str">
        <f t="shared" si="121"/>
        <v/>
      </c>
      <c r="W7143" s="41"/>
      <c r="X7143" s="41"/>
      <c r="Y7143" s="41"/>
      <c r="AJ7143" s="41"/>
    </row>
    <row r="7144" spans="22:36" x14ac:dyDescent="0.35">
      <c r="V7144" s="41" t="str">
        <f t="shared" si="121"/>
        <v/>
      </c>
      <c r="W7144" s="41"/>
      <c r="X7144" s="41"/>
      <c r="Y7144" s="41"/>
      <c r="AJ7144" s="41"/>
    </row>
    <row r="7145" spans="22:36" x14ac:dyDescent="0.35">
      <c r="V7145" s="41" t="str">
        <f t="shared" si="121"/>
        <v/>
      </c>
      <c r="W7145" s="41"/>
      <c r="X7145" s="41"/>
      <c r="Y7145" s="41"/>
      <c r="AJ7145" s="41"/>
    </row>
    <row r="7146" spans="22:36" x14ac:dyDescent="0.35">
      <c r="V7146" s="41" t="str">
        <f t="shared" si="121"/>
        <v/>
      </c>
      <c r="W7146" s="41"/>
      <c r="X7146" s="41"/>
      <c r="Y7146" s="41"/>
      <c r="AJ7146" s="41"/>
    </row>
    <row r="7147" spans="22:36" x14ac:dyDescent="0.35">
      <c r="V7147" s="41" t="str">
        <f t="shared" si="121"/>
        <v/>
      </c>
      <c r="W7147" s="41"/>
      <c r="X7147" s="41"/>
      <c r="Y7147" s="41"/>
      <c r="AJ7147" s="41"/>
    </row>
    <row r="7148" spans="22:36" x14ac:dyDescent="0.35">
      <c r="V7148" s="41" t="str">
        <f t="shared" si="121"/>
        <v/>
      </c>
      <c r="W7148" s="41"/>
      <c r="X7148" s="41"/>
      <c r="Y7148" s="41"/>
      <c r="AJ7148" s="41"/>
    </row>
    <row r="7149" spans="22:36" x14ac:dyDescent="0.35">
      <c r="V7149" s="41" t="str">
        <f t="shared" si="121"/>
        <v/>
      </c>
      <c r="W7149" s="41"/>
      <c r="X7149" s="41"/>
      <c r="Y7149" s="41"/>
      <c r="AJ7149" s="41"/>
    </row>
    <row r="7150" spans="22:36" x14ac:dyDescent="0.35">
      <c r="V7150" s="41" t="str">
        <f t="shared" si="121"/>
        <v/>
      </c>
      <c r="W7150" s="41"/>
      <c r="X7150" s="41"/>
      <c r="Y7150" s="41"/>
      <c r="AJ7150" s="41"/>
    </row>
    <row r="7151" spans="22:36" x14ac:dyDescent="0.35">
      <c r="V7151" s="41" t="str">
        <f t="shared" si="121"/>
        <v/>
      </c>
      <c r="W7151" s="41"/>
      <c r="X7151" s="41"/>
      <c r="Y7151" s="41"/>
      <c r="AJ7151" s="41"/>
    </row>
    <row r="7152" spans="22:36" x14ac:dyDescent="0.35">
      <c r="V7152" s="41" t="str">
        <f t="shared" si="121"/>
        <v/>
      </c>
      <c r="W7152" s="41"/>
      <c r="X7152" s="41"/>
      <c r="Y7152" s="41"/>
      <c r="AJ7152" s="41"/>
    </row>
    <row r="7153" spans="22:36" x14ac:dyDescent="0.35">
      <c r="V7153" s="41" t="str">
        <f t="shared" si="121"/>
        <v/>
      </c>
      <c r="W7153" s="41"/>
      <c r="X7153" s="41"/>
      <c r="Y7153" s="41"/>
      <c r="AJ7153" s="41"/>
    </row>
    <row r="7154" spans="22:36" x14ac:dyDescent="0.35">
      <c r="V7154" s="41" t="str">
        <f t="shared" si="121"/>
        <v/>
      </c>
      <c r="W7154" s="41"/>
      <c r="X7154" s="41"/>
      <c r="Y7154" s="41"/>
      <c r="AJ7154" s="41"/>
    </row>
    <row r="7155" spans="22:36" x14ac:dyDescent="0.35">
      <c r="V7155" s="41" t="str">
        <f t="shared" si="121"/>
        <v/>
      </c>
      <c r="W7155" s="41"/>
      <c r="X7155" s="41"/>
      <c r="Y7155" s="41"/>
      <c r="AJ7155" s="41"/>
    </row>
    <row r="7156" spans="22:36" x14ac:dyDescent="0.35">
      <c r="V7156" s="41" t="str">
        <f t="shared" si="121"/>
        <v/>
      </c>
      <c r="W7156" s="41"/>
      <c r="X7156" s="41"/>
      <c r="Y7156" s="41"/>
      <c r="AJ7156" s="41"/>
    </row>
    <row r="7157" spans="22:36" x14ac:dyDescent="0.35">
      <c r="V7157" s="41" t="str">
        <f t="shared" si="121"/>
        <v/>
      </c>
      <c r="W7157" s="41"/>
      <c r="X7157" s="41"/>
      <c r="Y7157" s="41"/>
      <c r="AJ7157" s="41"/>
    </row>
    <row r="7158" spans="22:36" x14ac:dyDescent="0.35">
      <c r="V7158" s="41" t="str">
        <f t="shared" si="121"/>
        <v/>
      </c>
      <c r="W7158" s="41"/>
      <c r="X7158" s="41"/>
      <c r="Y7158" s="41"/>
      <c r="AJ7158" s="41"/>
    </row>
    <row r="7159" spans="22:36" x14ac:dyDescent="0.35">
      <c r="V7159" s="41" t="str">
        <f t="shared" si="121"/>
        <v/>
      </c>
      <c r="W7159" s="41"/>
      <c r="X7159" s="41"/>
      <c r="Y7159" s="41"/>
      <c r="AJ7159" s="41"/>
    </row>
    <row r="7160" spans="22:36" x14ac:dyDescent="0.35">
      <c r="V7160" s="41" t="str">
        <f t="shared" si="121"/>
        <v/>
      </c>
      <c r="W7160" s="41"/>
      <c r="X7160" s="41"/>
      <c r="Y7160" s="41"/>
      <c r="AJ7160" s="41"/>
    </row>
    <row r="7161" spans="22:36" x14ac:dyDescent="0.35">
      <c r="V7161" s="41" t="str">
        <f t="shared" si="121"/>
        <v/>
      </c>
      <c r="W7161" s="41"/>
      <c r="X7161" s="41"/>
      <c r="Y7161" s="41"/>
      <c r="AJ7161" s="41"/>
    </row>
    <row r="7162" spans="22:36" x14ac:dyDescent="0.35">
      <c r="V7162" s="41" t="str">
        <f t="shared" si="121"/>
        <v/>
      </c>
      <c r="W7162" s="41"/>
      <c r="X7162" s="41"/>
      <c r="Y7162" s="41"/>
      <c r="AJ7162" s="41"/>
    </row>
    <row r="7163" spans="22:36" x14ac:dyDescent="0.35">
      <c r="V7163" s="41" t="str">
        <f t="shared" si="121"/>
        <v/>
      </c>
      <c r="W7163" s="41"/>
      <c r="X7163" s="41"/>
      <c r="Y7163" s="41"/>
      <c r="AJ7163" s="41"/>
    </row>
    <row r="7164" spans="22:36" x14ac:dyDescent="0.35">
      <c r="V7164" s="41" t="str">
        <f t="shared" si="121"/>
        <v/>
      </c>
      <c r="W7164" s="41"/>
      <c r="X7164" s="41"/>
      <c r="Y7164" s="41"/>
      <c r="AJ7164" s="41"/>
    </row>
    <row r="7165" spans="22:36" x14ac:dyDescent="0.35">
      <c r="V7165" s="41" t="str">
        <f t="shared" si="121"/>
        <v/>
      </c>
      <c r="W7165" s="41"/>
      <c r="X7165" s="41"/>
      <c r="Y7165" s="41"/>
      <c r="AJ7165" s="41"/>
    </row>
    <row r="7166" spans="22:36" x14ac:dyDescent="0.35">
      <c r="V7166" s="41" t="str">
        <f t="shared" si="121"/>
        <v/>
      </c>
      <c r="W7166" s="41"/>
      <c r="X7166" s="41"/>
      <c r="Y7166" s="41"/>
      <c r="AJ7166" s="41"/>
    </row>
    <row r="7167" spans="22:36" x14ac:dyDescent="0.35">
      <c r="V7167" s="41" t="str">
        <f t="shared" si="121"/>
        <v/>
      </c>
      <c r="W7167" s="41"/>
      <c r="X7167" s="41"/>
      <c r="Y7167" s="41"/>
      <c r="AJ7167" s="41"/>
    </row>
    <row r="7168" spans="22:36" x14ac:dyDescent="0.35">
      <c r="V7168" s="41" t="str">
        <f t="shared" si="121"/>
        <v/>
      </c>
      <c r="W7168" s="41"/>
      <c r="X7168" s="41"/>
      <c r="Y7168" s="41"/>
      <c r="AJ7168" s="41"/>
    </row>
    <row r="7169" spans="22:36" x14ac:dyDescent="0.35">
      <c r="V7169" s="41" t="str">
        <f t="shared" si="121"/>
        <v/>
      </c>
      <c r="W7169" s="41"/>
      <c r="X7169" s="41"/>
      <c r="Y7169" s="41"/>
      <c r="AJ7169" s="41"/>
    </row>
    <row r="7170" spans="22:36" x14ac:dyDescent="0.35">
      <c r="V7170" s="41" t="str">
        <f t="shared" si="121"/>
        <v/>
      </c>
      <c r="W7170" s="41"/>
      <c r="X7170" s="41"/>
      <c r="Y7170" s="41"/>
      <c r="AJ7170" s="41"/>
    </row>
    <row r="7171" spans="22:36" x14ac:dyDescent="0.35">
      <c r="V7171" s="41" t="str">
        <f t="shared" si="121"/>
        <v/>
      </c>
      <c r="W7171" s="41"/>
      <c r="X7171" s="41"/>
      <c r="Y7171" s="41"/>
      <c r="AJ7171" s="41"/>
    </row>
    <row r="7172" spans="22:36" x14ac:dyDescent="0.35">
      <c r="V7172" s="41" t="str">
        <f t="shared" si="121"/>
        <v/>
      </c>
      <c r="W7172" s="41"/>
      <c r="X7172" s="41"/>
      <c r="Y7172" s="41"/>
      <c r="AJ7172" s="41"/>
    </row>
    <row r="7173" spans="22:36" x14ac:dyDescent="0.35">
      <c r="V7173" s="41" t="str">
        <f t="shared" si="121"/>
        <v/>
      </c>
      <c r="W7173" s="41"/>
      <c r="X7173" s="41"/>
      <c r="Y7173" s="41"/>
      <c r="AJ7173" s="41"/>
    </row>
    <row r="7174" spans="22:36" x14ac:dyDescent="0.35">
      <c r="V7174" s="41" t="str">
        <f t="shared" si="121"/>
        <v/>
      </c>
      <c r="W7174" s="41"/>
      <c r="X7174" s="41"/>
      <c r="Y7174" s="41"/>
      <c r="AJ7174" s="41"/>
    </row>
    <row r="7175" spans="22:36" x14ac:dyDescent="0.35">
      <c r="V7175" s="41" t="str">
        <f t="shared" si="121"/>
        <v/>
      </c>
      <c r="W7175" s="41"/>
      <c r="X7175" s="41"/>
      <c r="Y7175" s="41"/>
      <c r="AJ7175" s="41"/>
    </row>
    <row r="7176" spans="22:36" x14ac:dyDescent="0.35">
      <c r="V7176" s="41" t="str">
        <f t="shared" si="121"/>
        <v/>
      </c>
      <c r="W7176" s="41"/>
      <c r="X7176" s="41"/>
      <c r="Y7176" s="41"/>
      <c r="AJ7176" s="41"/>
    </row>
    <row r="7177" spans="22:36" x14ac:dyDescent="0.35">
      <c r="V7177" s="41" t="str">
        <f t="shared" si="121"/>
        <v/>
      </c>
      <c r="W7177" s="41"/>
      <c r="X7177" s="41"/>
      <c r="Y7177" s="41"/>
      <c r="AJ7177" s="41"/>
    </row>
    <row r="7178" spans="22:36" x14ac:dyDescent="0.35">
      <c r="V7178" s="41" t="str">
        <f t="shared" ref="V7178:V7241" si="122">IF(AND(E7177&lt;&gt;"",J7177&lt;&gt;"",K7177&lt;&gt;""),
IF(AND(E7177="Ducted",J7177&lt;10,K7177&lt;3.5),"ERROR: AEER must be greater than 3.5",
IF(AND(E7177="Ducted",J7177&gt;=10,J7177&lt;25,K7177&lt;3.4),"ERROR: AEER must be greater than 3.4",
IF(AND(E7177="Ducted",J7177&gt;=25,J7177&lt;=39,K7177&lt;3.4),"ERROR: AEER must be greater than 3.4",
IF(AND(E7177="Ducted",J7177&gt;39,J7177&lt;=65,K7177&lt;3.2),"ERROR: AEER must be greater than 3.2",
IF(AND(E7177="Non-ducted",J7177&lt;4,K7177&lt;4.1),"ERROR: AEER must be greater than 4.1",
IF(AND(E7177="Non-ducted",J7177&gt;=4,J7177&lt;7,K7177&lt;3.7),"ERROR: AEER must be greater than 3.7",
IF(AND(E7177="Non-ducted",J7177&gt;=7,J7177&lt;10,K7177&lt;3.7),"ERROR: AEER must be greater than 3.7",
IF(AND(E7177="Non-ducted",J7177&gt;=10,J7177&lt;=39,K7177&lt;3.6),"ERROR: AEER must be greater than 3.6",
IF(AND(E7177="Non-ducted",J7177&gt;39,J7177&lt;=65,K7177&lt;3.4),"ERROR: AEER must be greater than 3.4",""))))))))),"")</f>
        <v/>
      </c>
      <c r="W7178" s="41"/>
      <c r="X7178" s="41"/>
      <c r="Y7178" s="41"/>
      <c r="AJ7178" s="41"/>
    </row>
    <row r="7179" spans="22:36" x14ac:dyDescent="0.35">
      <c r="V7179" s="41" t="str">
        <f t="shared" si="122"/>
        <v/>
      </c>
      <c r="W7179" s="41"/>
      <c r="X7179" s="41"/>
      <c r="Y7179" s="41"/>
      <c r="AJ7179" s="41"/>
    </row>
    <row r="7180" spans="22:36" x14ac:dyDescent="0.35">
      <c r="V7180" s="41" t="str">
        <f t="shared" si="122"/>
        <v/>
      </c>
      <c r="W7180" s="41"/>
      <c r="X7180" s="41"/>
      <c r="Y7180" s="41"/>
      <c r="AJ7180" s="41"/>
    </row>
    <row r="7181" spans="22:36" x14ac:dyDescent="0.35">
      <c r="V7181" s="41" t="str">
        <f t="shared" si="122"/>
        <v/>
      </c>
      <c r="W7181" s="41"/>
      <c r="X7181" s="41"/>
      <c r="Y7181" s="41"/>
      <c r="AJ7181" s="41"/>
    </row>
    <row r="7182" spans="22:36" x14ac:dyDescent="0.35">
      <c r="V7182" s="41" t="str">
        <f t="shared" si="122"/>
        <v/>
      </c>
      <c r="W7182" s="41"/>
      <c r="X7182" s="41"/>
      <c r="Y7182" s="41"/>
      <c r="AJ7182" s="41"/>
    </row>
    <row r="7183" spans="22:36" x14ac:dyDescent="0.35">
      <c r="V7183" s="41" t="str">
        <f t="shared" si="122"/>
        <v/>
      </c>
      <c r="W7183" s="41"/>
      <c r="X7183" s="41"/>
      <c r="Y7183" s="41"/>
      <c r="AJ7183" s="41"/>
    </row>
    <row r="7184" spans="22:36" x14ac:dyDescent="0.35">
      <c r="V7184" s="41" t="str">
        <f t="shared" si="122"/>
        <v/>
      </c>
      <c r="W7184" s="41"/>
      <c r="X7184" s="41"/>
      <c r="Y7184" s="41"/>
      <c r="AJ7184" s="41"/>
    </row>
    <row r="7185" spans="22:36" x14ac:dyDescent="0.35">
      <c r="V7185" s="41" t="str">
        <f t="shared" si="122"/>
        <v/>
      </c>
      <c r="W7185" s="41"/>
      <c r="X7185" s="41"/>
      <c r="Y7185" s="41"/>
      <c r="AJ7185" s="41"/>
    </row>
    <row r="7186" spans="22:36" x14ac:dyDescent="0.35">
      <c r="V7186" s="41" t="str">
        <f t="shared" si="122"/>
        <v/>
      </c>
      <c r="W7186" s="41"/>
      <c r="X7186" s="41"/>
      <c r="Y7186" s="41"/>
      <c r="AJ7186" s="41"/>
    </row>
    <row r="7187" spans="22:36" x14ac:dyDescent="0.35">
      <c r="V7187" s="41" t="str">
        <f t="shared" si="122"/>
        <v/>
      </c>
      <c r="W7187" s="41"/>
      <c r="X7187" s="41"/>
      <c r="Y7187" s="41"/>
      <c r="AJ7187" s="41"/>
    </row>
    <row r="7188" spans="22:36" x14ac:dyDescent="0.35">
      <c r="V7188" s="41" t="str">
        <f t="shared" si="122"/>
        <v/>
      </c>
      <c r="W7188" s="41"/>
      <c r="X7188" s="41"/>
      <c r="Y7188" s="41"/>
      <c r="AJ7188" s="41"/>
    </row>
    <row r="7189" spans="22:36" x14ac:dyDescent="0.35">
      <c r="V7189" s="41" t="str">
        <f t="shared" si="122"/>
        <v/>
      </c>
      <c r="W7189" s="41"/>
      <c r="X7189" s="41"/>
      <c r="Y7189" s="41"/>
      <c r="AJ7189" s="41"/>
    </row>
    <row r="7190" spans="22:36" x14ac:dyDescent="0.35">
      <c r="V7190" s="41" t="str">
        <f t="shared" si="122"/>
        <v/>
      </c>
      <c r="W7190" s="41"/>
      <c r="X7190" s="41"/>
      <c r="Y7190" s="41"/>
      <c r="AJ7190" s="41"/>
    </row>
    <row r="7191" spans="22:36" x14ac:dyDescent="0.35">
      <c r="V7191" s="41" t="str">
        <f t="shared" si="122"/>
        <v/>
      </c>
      <c r="W7191" s="41"/>
      <c r="X7191" s="41"/>
      <c r="Y7191" s="41"/>
      <c r="AJ7191" s="41"/>
    </row>
    <row r="7192" spans="22:36" x14ac:dyDescent="0.35">
      <c r="V7192" s="41" t="str">
        <f t="shared" si="122"/>
        <v/>
      </c>
      <c r="W7192" s="41"/>
      <c r="X7192" s="41"/>
      <c r="Y7192" s="41"/>
      <c r="AJ7192" s="41"/>
    </row>
    <row r="7193" spans="22:36" x14ac:dyDescent="0.35">
      <c r="V7193" s="41" t="str">
        <f t="shared" si="122"/>
        <v/>
      </c>
      <c r="W7193" s="41"/>
      <c r="X7193" s="41"/>
      <c r="Y7193" s="41"/>
      <c r="AJ7193" s="41"/>
    </row>
    <row r="7194" spans="22:36" x14ac:dyDescent="0.35">
      <c r="V7194" s="41" t="str">
        <f t="shared" si="122"/>
        <v/>
      </c>
      <c r="W7194" s="41"/>
      <c r="X7194" s="41"/>
      <c r="Y7194" s="41"/>
      <c r="AJ7194" s="41"/>
    </row>
    <row r="7195" spans="22:36" x14ac:dyDescent="0.35">
      <c r="V7195" s="41" t="str">
        <f t="shared" si="122"/>
        <v/>
      </c>
      <c r="W7195" s="41"/>
      <c r="X7195" s="41"/>
      <c r="Y7195" s="41"/>
      <c r="AJ7195" s="41"/>
    </row>
    <row r="7196" spans="22:36" x14ac:dyDescent="0.35">
      <c r="V7196" s="41" t="str">
        <f t="shared" si="122"/>
        <v/>
      </c>
      <c r="W7196" s="41"/>
      <c r="X7196" s="41"/>
      <c r="Y7196" s="41"/>
      <c r="AJ7196" s="41"/>
    </row>
    <row r="7197" spans="22:36" x14ac:dyDescent="0.35">
      <c r="V7197" s="41" t="str">
        <f t="shared" si="122"/>
        <v/>
      </c>
      <c r="W7197" s="41"/>
      <c r="X7197" s="41"/>
      <c r="Y7197" s="41"/>
      <c r="AJ7197" s="41"/>
    </row>
    <row r="7198" spans="22:36" x14ac:dyDescent="0.35">
      <c r="V7198" s="41" t="str">
        <f t="shared" si="122"/>
        <v/>
      </c>
      <c r="W7198" s="41"/>
      <c r="X7198" s="41"/>
      <c r="Y7198" s="41"/>
      <c r="AJ7198" s="41"/>
    </row>
    <row r="7199" spans="22:36" x14ac:dyDescent="0.35">
      <c r="V7199" s="41" t="str">
        <f t="shared" si="122"/>
        <v/>
      </c>
      <c r="W7199" s="41"/>
      <c r="X7199" s="41"/>
      <c r="Y7199" s="41"/>
      <c r="AJ7199" s="41"/>
    </row>
    <row r="7200" spans="22:36" x14ac:dyDescent="0.35">
      <c r="V7200" s="41" t="str">
        <f t="shared" si="122"/>
        <v/>
      </c>
      <c r="W7200" s="41"/>
      <c r="X7200" s="41"/>
      <c r="Y7200" s="41"/>
      <c r="AJ7200" s="41"/>
    </row>
    <row r="7201" spans="22:36" x14ac:dyDescent="0.35">
      <c r="V7201" s="41" t="str">
        <f t="shared" si="122"/>
        <v/>
      </c>
      <c r="W7201" s="41"/>
      <c r="X7201" s="41"/>
      <c r="Y7201" s="41"/>
      <c r="AJ7201" s="41"/>
    </row>
    <row r="7202" spans="22:36" x14ac:dyDescent="0.35">
      <c r="V7202" s="41" t="str">
        <f t="shared" si="122"/>
        <v/>
      </c>
      <c r="W7202" s="41"/>
      <c r="X7202" s="41"/>
      <c r="Y7202" s="41"/>
      <c r="AJ7202" s="41"/>
    </row>
    <row r="7203" spans="22:36" x14ac:dyDescent="0.35">
      <c r="V7203" s="41" t="str">
        <f t="shared" si="122"/>
        <v/>
      </c>
      <c r="W7203" s="41"/>
      <c r="X7203" s="41"/>
      <c r="Y7203" s="41"/>
      <c r="AJ7203" s="41"/>
    </row>
    <row r="7204" spans="22:36" x14ac:dyDescent="0.35">
      <c r="V7204" s="41" t="str">
        <f t="shared" si="122"/>
        <v/>
      </c>
      <c r="W7204" s="41"/>
      <c r="X7204" s="41"/>
      <c r="Y7204" s="41"/>
      <c r="AJ7204" s="41"/>
    </row>
    <row r="7205" spans="22:36" x14ac:dyDescent="0.35">
      <c r="V7205" s="41" t="str">
        <f t="shared" si="122"/>
        <v/>
      </c>
      <c r="W7205" s="41"/>
      <c r="X7205" s="41"/>
      <c r="Y7205" s="41"/>
      <c r="AJ7205" s="41"/>
    </row>
    <row r="7206" spans="22:36" x14ac:dyDescent="0.35">
      <c r="V7206" s="41" t="str">
        <f t="shared" si="122"/>
        <v/>
      </c>
      <c r="W7206" s="41"/>
      <c r="X7206" s="41"/>
      <c r="Y7206" s="41"/>
      <c r="AJ7206" s="41"/>
    </row>
    <row r="7207" spans="22:36" x14ac:dyDescent="0.35">
      <c r="V7207" s="41" t="str">
        <f t="shared" si="122"/>
        <v/>
      </c>
      <c r="W7207" s="41"/>
      <c r="X7207" s="41"/>
      <c r="Y7207" s="41"/>
      <c r="AJ7207" s="41"/>
    </row>
    <row r="7208" spans="22:36" x14ac:dyDescent="0.35">
      <c r="V7208" s="41" t="str">
        <f t="shared" si="122"/>
        <v/>
      </c>
      <c r="W7208" s="41"/>
      <c r="X7208" s="41"/>
      <c r="Y7208" s="41"/>
      <c r="AJ7208" s="41"/>
    </row>
    <row r="7209" spans="22:36" x14ac:dyDescent="0.35">
      <c r="V7209" s="41" t="str">
        <f t="shared" si="122"/>
        <v/>
      </c>
      <c r="W7209" s="41"/>
      <c r="X7209" s="41"/>
      <c r="Y7209" s="41"/>
      <c r="AJ7209" s="41"/>
    </row>
    <row r="7210" spans="22:36" x14ac:dyDescent="0.35">
      <c r="V7210" s="41" t="str">
        <f t="shared" si="122"/>
        <v/>
      </c>
      <c r="W7210" s="41"/>
      <c r="X7210" s="41"/>
      <c r="Y7210" s="41"/>
      <c r="AJ7210" s="41"/>
    </row>
    <row r="7211" spans="22:36" x14ac:dyDescent="0.35">
      <c r="V7211" s="41" t="str">
        <f t="shared" si="122"/>
        <v/>
      </c>
      <c r="W7211" s="41"/>
      <c r="X7211" s="41"/>
      <c r="Y7211" s="41"/>
      <c r="AJ7211" s="41"/>
    </row>
    <row r="7212" spans="22:36" x14ac:dyDescent="0.35">
      <c r="V7212" s="41" t="str">
        <f t="shared" si="122"/>
        <v/>
      </c>
      <c r="W7212" s="41"/>
      <c r="X7212" s="41"/>
      <c r="Y7212" s="41"/>
      <c r="AJ7212" s="41"/>
    </row>
    <row r="7213" spans="22:36" x14ac:dyDescent="0.35">
      <c r="V7213" s="41" t="str">
        <f t="shared" si="122"/>
        <v/>
      </c>
      <c r="W7213" s="41"/>
      <c r="X7213" s="41"/>
      <c r="Y7213" s="41"/>
      <c r="AJ7213" s="41"/>
    </row>
    <row r="7214" spans="22:36" x14ac:dyDescent="0.35">
      <c r="V7214" s="41" t="str">
        <f t="shared" si="122"/>
        <v/>
      </c>
      <c r="W7214" s="41"/>
      <c r="X7214" s="41"/>
      <c r="Y7214" s="41"/>
      <c r="AJ7214" s="41"/>
    </row>
    <row r="7215" spans="22:36" x14ac:dyDescent="0.35">
      <c r="V7215" s="41" t="str">
        <f t="shared" si="122"/>
        <v/>
      </c>
      <c r="W7215" s="41"/>
      <c r="X7215" s="41"/>
      <c r="Y7215" s="41"/>
      <c r="AJ7215" s="41"/>
    </row>
    <row r="7216" spans="22:36" x14ac:dyDescent="0.35">
      <c r="V7216" s="41" t="str">
        <f t="shared" si="122"/>
        <v/>
      </c>
      <c r="W7216" s="41"/>
      <c r="X7216" s="41"/>
      <c r="Y7216" s="41"/>
      <c r="AJ7216" s="41"/>
    </row>
    <row r="7217" spans="22:36" x14ac:dyDescent="0.35">
      <c r="V7217" s="41" t="str">
        <f t="shared" si="122"/>
        <v/>
      </c>
      <c r="W7217" s="41"/>
      <c r="X7217" s="41"/>
      <c r="Y7217" s="41"/>
      <c r="AJ7217" s="41"/>
    </row>
    <row r="7218" spans="22:36" x14ac:dyDescent="0.35">
      <c r="V7218" s="41" t="str">
        <f t="shared" si="122"/>
        <v/>
      </c>
      <c r="W7218" s="41"/>
      <c r="X7218" s="41"/>
      <c r="Y7218" s="41"/>
      <c r="AJ7218" s="41"/>
    </row>
    <row r="7219" spans="22:36" x14ac:dyDescent="0.35">
      <c r="V7219" s="41" t="str">
        <f t="shared" si="122"/>
        <v/>
      </c>
      <c r="W7219" s="41"/>
      <c r="X7219" s="41"/>
      <c r="Y7219" s="41"/>
      <c r="AJ7219" s="41"/>
    </row>
    <row r="7220" spans="22:36" x14ac:dyDescent="0.35">
      <c r="V7220" s="41" t="str">
        <f t="shared" si="122"/>
        <v/>
      </c>
      <c r="W7220" s="41"/>
      <c r="X7220" s="41"/>
      <c r="Y7220" s="41"/>
      <c r="AJ7220" s="41"/>
    </row>
    <row r="7221" spans="22:36" x14ac:dyDescent="0.35">
      <c r="V7221" s="41" t="str">
        <f t="shared" si="122"/>
        <v/>
      </c>
      <c r="W7221" s="41"/>
      <c r="X7221" s="41"/>
      <c r="Y7221" s="41"/>
      <c r="AJ7221" s="41"/>
    </row>
    <row r="7222" spans="22:36" x14ac:dyDescent="0.35">
      <c r="V7222" s="41" t="str">
        <f t="shared" si="122"/>
        <v/>
      </c>
      <c r="W7222" s="41"/>
      <c r="X7222" s="41"/>
      <c r="Y7222" s="41"/>
      <c r="AJ7222" s="41"/>
    </row>
    <row r="7223" spans="22:36" x14ac:dyDescent="0.35">
      <c r="V7223" s="41" t="str">
        <f t="shared" si="122"/>
        <v/>
      </c>
      <c r="W7223" s="41"/>
      <c r="X7223" s="41"/>
      <c r="Y7223" s="41"/>
      <c r="AJ7223" s="41"/>
    </row>
    <row r="7224" spans="22:36" x14ac:dyDescent="0.35">
      <c r="V7224" s="41" t="str">
        <f t="shared" si="122"/>
        <v/>
      </c>
      <c r="W7224" s="41"/>
      <c r="X7224" s="41"/>
      <c r="Y7224" s="41"/>
      <c r="AJ7224" s="41"/>
    </row>
    <row r="7225" spans="22:36" x14ac:dyDescent="0.35">
      <c r="V7225" s="41" t="str">
        <f t="shared" si="122"/>
        <v/>
      </c>
      <c r="W7225" s="41"/>
      <c r="X7225" s="41"/>
      <c r="Y7225" s="41"/>
      <c r="AJ7225" s="41"/>
    </row>
    <row r="7226" spans="22:36" x14ac:dyDescent="0.35">
      <c r="V7226" s="41" t="str">
        <f t="shared" si="122"/>
        <v/>
      </c>
      <c r="W7226" s="41"/>
      <c r="X7226" s="41"/>
      <c r="Y7226" s="41"/>
      <c r="AJ7226" s="41"/>
    </row>
    <row r="7227" spans="22:36" x14ac:dyDescent="0.35">
      <c r="V7227" s="41" t="str">
        <f t="shared" si="122"/>
        <v/>
      </c>
      <c r="W7227" s="41"/>
      <c r="X7227" s="41"/>
      <c r="Y7227" s="41"/>
      <c r="AJ7227" s="41"/>
    </row>
    <row r="7228" spans="22:36" x14ac:dyDescent="0.35">
      <c r="V7228" s="41" t="str">
        <f t="shared" si="122"/>
        <v/>
      </c>
      <c r="W7228" s="41"/>
      <c r="X7228" s="41"/>
      <c r="Y7228" s="41"/>
      <c r="AJ7228" s="41"/>
    </row>
    <row r="7229" spans="22:36" x14ac:dyDescent="0.35">
      <c r="V7229" s="41" t="str">
        <f t="shared" si="122"/>
        <v/>
      </c>
      <c r="W7229" s="41"/>
      <c r="X7229" s="41"/>
      <c r="Y7229" s="41"/>
      <c r="AJ7229" s="41"/>
    </row>
    <row r="7230" spans="22:36" x14ac:dyDescent="0.35">
      <c r="V7230" s="41" t="str">
        <f t="shared" si="122"/>
        <v/>
      </c>
      <c r="W7230" s="41"/>
      <c r="X7230" s="41"/>
      <c r="Y7230" s="41"/>
      <c r="AJ7230" s="41"/>
    </row>
    <row r="7231" spans="22:36" x14ac:dyDescent="0.35">
      <c r="V7231" s="41" t="str">
        <f t="shared" si="122"/>
        <v/>
      </c>
      <c r="W7231" s="41"/>
      <c r="X7231" s="41"/>
      <c r="Y7231" s="41"/>
      <c r="AJ7231" s="41"/>
    </row>
    <row r="7232" spans="22:36" x14ac:dyDescent="0.35">
      <c r="V7232" s="41" t="str">
        <f t="shared" si="122"/>
        <v/>
      </c>
      <c r="W7232" s="41"/>
      <c r="X7232" s="41"/>
      <c r="Y7232" s="41"/>
      <c r="AJ7232" s="41"/>
    </row>
    <row r="7233" spans="22:36" x14ac:dyDescent="0.35">
      <c r="V7233" s="41" t="str">
        <f t="shared" si="122"/>
        <v/>
      </c>
      <c r="W7233" s="41"/>
      <c r="X7233" s="41"/>
      <c r="Y7233" s="41"/>
      <c r="AJ7233" s="41"/>
    </row>
    <row r="7234" spans="22:36" x14ac:dyDescent="0.35">
      <c r="V7234" s="41" t="str">
        <f t="shared" si="122"/>
        <v/>
      </c>
      <c r="W7234" s="41"/>
      <c r="X7234" s="41"/>
      <c r="Y7234" s="41"/>
      <c r="AJ7234" s="41"/>
    </row>
    <row r="7235" spans="22:36" x14ac:dyDescent="0.35">
      <c r="V7235" s="41" t="str">
        <f t="shared" si="122"/>
        <v/>
      </c>
      <c r="W7235" s="41"/>
      <c r="X7235" s="41"/>
      <c r="Y7235" s="41"/>
      <c r="AJ7235" s="41"/>
    </row>
    <row r="7236" spans="22:36" x14ac:dyDescent="0.35">
      <c r="V7236" s="41" t="str">
        <f t="shared" si="122"/>
        <v/>
      </c>
      <c r="W7236" s="41"/>
      <c r="X7236" s="41"/>
      <c r="Y7236" s="41"/>
      <c r="AJ7236" s="41"/>
    </row>
    <row r="7237" spans="22:36" x14ac:dyDescent="0.35">
      <c r="V7237" s="41" t="str">
        <f t="shared" si="122"/>
        <v/>
      </c>
      <c r="W7237" s="41"/>
      <c r="X7237" s="41"/>
      <c r="Y7237" s="41"/>
      <c r="AJ7237" s="41"/>
    </row>
    <row r="7238" spans="22:36" x14ac:dyDescent="0.35">
      <c r="V7238" s="41" t="str">
        <f t="shared" si="122"/>
        <v/>
      </c>
      <c r="W7238" s="41"/>
      <c r="X7238" s="41"/>
      <c r="Y7238" s="41"/>
      <c r="AJ7238" s="41"/>
    </row>
    <row r="7239" spans="22:36" x14ac:dyDescent="0.35">
      <c r="V7239" s="41" t="str">
        <f t="shared" si="122"/>
        <v/>
      </c>
      <c r="W7239" s="41"/>
      <c r="X7239" s="41"/>
      <c r="Y7239" s="41"/>
      <c r="AJ7239" s="41"/>
    </row>
    <row r="7240" spans="22:36" x14ac:dyDescent="0.35">
      <c r="V7240" s="41" t="str">
        <f t="shared" si="122"/>
        <v/>
      </c>
      <c r="W7240" s="41"/>
      <c r="X7240" s="41"/>
      <c r="Y7240" s="41"/>
      <c r="AJ7240" s="41"/>
    </row>
    <row r="7241" spans="22:36" x14ac:dyDescent="0.35">
      <c r="V7241" s="41" t="str">
        <f t="shared" si="122"/>
        <v/>
      </c>
      <c r="W7241" s="41"/>
      <c r="X7241" s="41"/>
      <c r="Y7241" s="41"/>
      <c r="AJ7241" s="41"/>
    </row>
    <row r="7242" spans="22:36" x14ac:dyDescent="0.35">
      <c r="V7242" s="41" t="str">
        <f t="shared" ref="V7242:V7305" si="123">IF(AND(E7241&lt;&gt;"",J7241&lt;&gt;"",K7241&lt;&gt;""),
IF(AND(E7241="Ducted",J7241&lt;10,K7241&lt;3.5),"ERROR: AEER must be greater than 3.5",
IF(AND(E7241="Ducted",J7241&gt;=10,J7241&lt;25,K7241&lt;3.4),"ERROR: AEER must be greater than 3.4",
IF(AND(E7241="Ducted",J7241&gt;=25,J7241&lt;=39,K7241&lt;3.4),"ERROR: AEER must be greater than 3.4",
IF(AND(E7241="Ducted",J7241&gt;39,J7241&lt;=65,K7241&lt;3.2),"ERROR: AEER must be greater than 3.2",
IF(AND(E7241="Non-ducted",J7241&lt;4,K7241&lt;4.1),"ERROR: AEER must be greater than 4.1",
IF(AND(E7241="Non-ducted",J7241&gt;=4,J7241&lt;7,K7241&lt;3.7),"ERROR: AEER must be greater than 3.7",
IF(AND(E7241="Non-ducted",J7241&gt;=7,J7241&lt;10,K7241&lt;3.7),"ERROR: AEER must be greater than 3.7",
IF(AND(E7241="Non-ducted",J7241&gt;=10,J7241&lt;=39,K7241&lt;3.6),"ERROR: AEER must be greater than 3.6",
IF(AND(E7241="Non-ducted",J7241&gt;39,J7241&lt;=65,K7241&lt;3.4),"ERROR: AEER must be greater than 3.4",""))))))))),"")</f>
        <v/>
      </c>
      <c r="W7242" s="41"/>
      <c r="X7242" s="41"/>
      <c r="Y7242" s="41"/>
      <c r="AJ7242" s="41"/>
    </row>
    <row r="7243" spans="22:36" x14ac:dyDescent="0.35">
      <c r="V7243" s="41" t="str">
        <f t="shared" si="123"/>
        <v/>
      </c>
      <c r="W7243" s="41"/>
      <c r="X7243" s="41"/>
      <c r="Y7243" s="41"/>
      <c r="AJ7243" s="41"/>
    </row>
    <row r="7244" spans="22:36" x14ac:dyDescent="0.35">
      <c r="V7244" s="41" t="str">
        <f t="shared" si="123"/>
        <v/>
      </c>
      <c r="W7244" s="41"/>
      <c r="X7244" s="41"/>
      <c r="Y7244" s="41"/>
      <c r="AJ7244" s="41"/>
    </row>
    <row r="7245" spans="22:36" x14ac:dyDescent="0.35">
      <c r="V7245" s="41" t="str">
        <f t="shared" si="123"/>
        <v/>
      </c>
      <c r="W7245" s="41"/>
      <c r="X7245" s="41"/>
      <c r="Y7245" s="41"/>
      <c r="AJ7245" s="41"/>
    </row>
    <row r="7246" spans="22:36" x14ac:dyDescent="0.35">
      <c r="V7246" s="41" t="str">
        <f t="shared" si="123"/>
        <v/>
      </c>
      <c r="W7246" s="41"/>
      <c r="X7246" s="41"/>
      <c r="Y7246" s="41"/>
      <c r="AJ7246" s="41"/>
    </row>
    <row r="7247" spans="22:36" x14ac:dyDescent="0.35">
      <c r="V7247" s="41" t="str">
        <f t="shared" si="123"/>
        <v/>
      </c>
      <c r="W7247" s="41"/>
      <c r="X7247" s="41"/>
      <c r="Y7247" s="41"/>
      <c r="AJ7247" s="41"/>
    </row>
    <row r="7248" spans="22:36" x14ac:dyDescent="0.35">
      <c r="V7248" s="41" t="str">
        <f t="shared" si="123"/>
        <v/>
      </c>
      <c r="W7248" s="41"/>
      <c r="X7248" s="41"/>
      <c r="Y7248" s="41"/>
      <c r="AJ7248" s="41"/>
    </row>
    <row r="7249" spans="22:36" x14ac:dyDescent="0.35">
      <c r="V7249" s="41" t="str">
        <f t="shared" si="123"/>
        <v/>
      </c>
      <c r="W7249" s="41"/>
      <c r="X7249" s="41"/>
      <c r="Y7249" s="41"/>
      <c r="AJ7249" s="41"/>
    </row>
    <row r="7250" spans="22:36" x14ac:dyDescent="0.35">
      <c r="V7250" s="41" t="str">
        <f t="shared" si="123"/>
        <v/>
      </c>
      <c r="W7250" s="41"/>
      <c r="X7250" s="41"/>
      <c r="Y7250" s="41"/>
      <c r="AJ7250" s="41"/>
    </row>
    <row r="7251" spans="22:36" x14ac:dyDescent="0.35">
      <c r="V7251" s="41" t="str">
        <f t="shared" si="123"/>
        <v/>
      </c>
      <c r="W7251" s="41"/>
      <c r="X7251" s="41"/>
      <c r="Y7251" s="41"/>
      <c r="AJ7251" s="41"/>
    </row>
    <row r="7252" spans="22:36" x14ac:dyDescent="0.35">
      <c r="V7252" s="41" t="str">
        <f t="shared" si="123"/>
        <v/>
      </c>
      <c r="W7252" s="41"/>
      <c r="X7252" s="41"/>
      <c r="Y7252" s="41"/>
      <c r="AJ7252" s="41"/>
    </row>
    <row r="7253" spans="22:36" x14ac:dyDescent="0.35">
      <c r="V7253" s="41" t="str">
        <f t="shared" si="123"/>
        <v/>
      </c>
      <c r="W7253" s="41"/>
      <c r="X7253" s="41"/>
      <c r="Y7253" s="41"/>
      <c r="AJ7253" s="41"/>
    </row>
    <row r="7254" spans="22:36" x14ac:dyDescent="0.35">
      <c r="V7254" s="41" t="str">
        <f t="shared" si="123"/>
        <v/>
      </c>
      <c r="W7254" s="41"/>
      <c r="X7254" s="41"/>
      <c r="Y7254" s="41"/>
      <c r="AJ7254" s="41"/>
    </row>
    <row r="7255" spans="22:36" x14ac:dyDescent="0.35">
      <c r="V7255" s="41" t="str">
        <f t="shared" si="123"/>
        <v/>
      </c>
      <c r="W7255" s="41"/>
      <c r="X7255" s="41"/>
      <c r="Y7255" s="41"/>
      <c r="AJ7255" s="41"/>
    </row>
    <row r="7256" spans="22:36" x14ac:dyDescent="0.35">
      <c r="V7256" s="41" t="str">
        <f t="shared" si="123"/>
        <v/>
      </c>
      <c r="W7256" s="41"/>
      <c r="X7256" s="41"/>
      <c r="Y7256" s="41"/>
      <c r="AJ7256" s="41"/>
    </row>
    <row r="7257" spans="22:36" x14ac:dyDescent="0.35">
      <c r="V7257" s="41" t="str">
        <f t="shared" si="123"/>
        <v/>
      </c>
      <c r="W7257" s="41"/>
      <c r="X7257" s="41"/>
      <c r="Y7257" s="41"/>
      <c r="AJ7257" s="41"/>
    </row>
    <row r="7258" spans="22:36" x14ac:dyDescent="0.35">
      <c r="V7258" s="41" t="str">
        <f t="shared" si="123"/>
        <v/>
      </c>
      <c r="W7258" s="41"/>
      <c r="X7258" s="41"/>
      <c r="Y7258" s="41"/>
      <c r="AJ7258" s="41"/>
    </row>
    <row r="7259" spans="22:36" x14ac:dyDescent="0.35">
      <c r="V7259" s="41" t="str">
        <f t="shared" si="123"/>
        <v/>
      </c>
      <c r="W7259" s="41"/>
      <c r="X7259" s="41"/>
      <c r="Y7259" s="41"/>
      <c r="AJ7259" s="41"/>
    </row>
    <row r="7260" spans="22:36" x14ac:dyDescent="0.35">
      <c r="V7260" s="41" t="str">
        <f t="shared" si="123"/>
        <v/>
      </c>
      <c r="W7260" s="41"/>
      <c r="X7260" s="41"/>
      <c r="Y7260" s="41"/>
      <c r="AJ7260" s="41"/>
    </row>
    <row r="7261" spans="22:36" x14ac:dyDescent="0.35">
      <c r="V7261" s="41" t="str">
        <f t="shared" si="123"/>
        <v/>
      </c>
      <c r="W7261" s="41"/>
      <c r="X7261" s="41"/>
      <c r="Y7261" s="41"/>
      <c r="AJ7261" s="41"/>
    </row>
    <row r="7262" spans="22:36" x14ac:dyDescent="0.35">
      <c r="V7262" s="41" t="str">
        <f t="shared" si="123"/>
        <v/>
      </c>
      <c r="W7262" s="41"/>
      <c r="X7262" s="41"/>
      <c r="Y7262" s="41"/>
      <c r="AJ7262" s="41"/>
    </row>
    <row r="7263" spans="22:36" x14ac:dyDescent="0.35">
      <c r="V7263" s="41" t="str">
        <f t="shared" si="123"/>
        <v/>
      </c>
      <c r="W7263" s="41"/>
      <c r="X7263" s="41"/>
      <c r="Y7263" s="41"/>
      <c r="AJ7263" s="41"/>
    </row>
    <row r="7264" spans="22:36" x14ac:dyDescent="0.35">
      <c r="V7264" s="41" t="str">
        <f t="shared" si="123"/>
        <v/>
      </c>
      <c r="W7264" s="41"/>
      <c r="X7264" s="41"/>
      <c r="Y7264" s="41"/>
      <c r="AJ7264" s="41"/>
    </row>
    <row r="7265" spans="22:36" x14ac:dyDescent="0.35">
      <c r="V7265" s="41" t="str">
        <f t="shared" si="123"/>
        <v/>
      </c>
      <c r="W7265" s="41"/>
      <c r="X7265" s="41"/>
      <c r="Y7265" s="41"/>
      <c r="AJ7265" s="41"/>
    </row>
    <row r="7266" spans="22:36" x14ac:dyDescent="0.35">
      <c r="V7266" s="41" t="str">
        <f t="shared" si="123"/>
        <v/>
      </c>
      <c r="W7266" s="41"/>
      <c r="X7266" s="41"/>
      <c r="Y7266" s="41"/>
      <c r="AJ7266" s="41"/>
    </row>
    <row r="7267" spans="22:36" x14ac:dyDescent="0.35">
      <c r="V7267" s="41" t="str">
        <f t="shared" si="123"/>
        <v/>
      </c>
      <c r="W7267" s="41"/>
      <c r="X7267" s="41"/>
      <c r="Y7267" s="41"/>
      <c r="AJ7267" s="41"/>
    </row>
    <row r="7268" spans="22:36" x14ac:dyDescent="0.35">
      <c r="V7268" s="41" t="str">
        <f t="shared" si="123"/>
        <v/>
      </c>
      <c r="W7268" s="41"/>
      <c r="X7268" s="41"/>
      <c r="Y7268" s="41"/>
      <c r="AJ7268" s="41"/>
    </row>
    <row r="7269" spans="22:36" x14ac:dyDescent="0.35">
      <c r="V7269" s="41" t="str">
        <f t="shared" si="123"/>
        <v/>
      </c>
      <c r="W7269" s="41"/>
      <c r="X7269" s="41"/>
      <c r="Y7269" s="41"/>
      <c r="AJ7269" s="41"/>
    </row>
    <row r="7270" spans="22:36" x14ac:dyDescent="0.35">
      <c r="V7270" s="41" t="str">
        <f t="shared" si="123"/>
        <v/>
      </c>
      <c r="W7270" s="41"/>
      <c r="X7270" s="41"/>
      <c r="Y7270" s="41"/>
      <c r="AJ7270" s="41"/>
    </row>
    <row r="7271" spans="22:36" x14ac:dyDescent="0.35">
      <c r="V7271" s="41" t="str">
        <f t="shared" si="123"/>
        <v/>
      </c>
      <c r="W7271" s="41"/>
      <c r="X7271" s="41"/>
      <c r="Y7271" s="41"/>
      <c r="AJ7271" s="41"/>
    </row>
    <row r="7272" spans="22:36" x14ac:dyDescent="0.35">
      <c r="V7272" s="41" t="str">
        <f t="shared" si="123"/>
        <v/>
      </c>
      <c r="W7272" s="41"/>
      <c r="X7272" s="41"/>
      <c r="Y7272" s="41"/>
      <c r="AJ7272" s="41"/>
    </row>
    <row r="7273" spans="22:36" x14ac:dyDescent="0.35">
      <c r="V7273" s="41" t="str">
        <f t="shared" si="123"/>
        <v/>
      </c>
      <c r="W7273" s="41"/>
      <c r="X7273" s="41"/>
      <c r="Y7273" s="41"/>
      <c r="AJ7273" s="41"/>
    </row>
    <row r="7274" spans="22:36" x14ac:dyDescent="0.35">
      <c r="V7274" s="41" t="str">
        <f t="shared" si="123"/>
        <v/>
      </c>
      <c r="W7274" s="41"/>
      <c r="X7274" s="41"/>
      <c r="Y7274" s="41"/>
      <c r="AJ7274" s="41"/>
    </row>
    <row r="7275" spans="22:36" x14ac:dyDescent="0.35">
      <c r="V7275" s="41" t="str">
        <f t="shared" si="123"/>
        <v/>
      </c>
      <c r="W7275" s="41"/>
      <c r="X7275" s="41"/>
      <c r="Y7275" s="41"/>
      <c r="AJ7275" s="41"/>
    </row>
    <row r="7276" spans="22:36" x14ac:dyDescent="0.35">
      <c r="V7276" s="41" t="str">
        <f t="shared" si="123"/>
        <v/>
      </c>
      <c r="W7276" s="41"/>
      <c r="X7276" s="41"/>
      <c r="Y7276" s="41"/>
      <c r="AJ7276" s="41"/>
    </row>
    <row r="7277" spans="22:36" x14ac:dyDescent="0.35">
      <c r="V7277" s="41" t="str">
        <f t="shared" si="123"/>
        <v/>
      </c>
      <c r="W7277" s="41"/>
      <c r="X7277" s="41"/>
      <c r="Y7277" s="41"/>
      <c r="AJ7277" s="41"/>
    </row>
    <row r="7278" spans="22:36" x14ac:dyDescent="0.35">
      <c r="V7278" s="41" t="str">
        <f t="shared" si="123"/>
        <v/>
      </c>
      <c r="W7278" s="41"/>
      <c r="X7278" s="41"/>
      <c r="Y7278" s="41"/>
      <c r="AJ7278" s="41"/>
    </row>
    <row r="7279" spans="22:36" x14ac:dyDescent="0.35">
      <c r="V7279" s="41" t="str">
        <f t="shared" si="123"/>
        <v/>
      </c>
      <c r="W7279" s="41"/>
      <c r="X7279" s="41"/>
      <c r="Y7279" s="41"/>
      <c r="AJ7279" s="41"/>
    </row>
    <row r="7280" spans="22:36" x14ac:dyDescent="0.35">
      <c r="V7280" s="41" t="str">
        <f t="shared" si="123"/>
        <v/>
      </c>
      <c r="W7280" s="41"/>
      <c r="X7280" s="41"/>
      <c r="Y7280" s="41"/>
      <c r="AJ7280" s="41"/>
    </row>
    <row r="7281" spans="22:36" x14ac:dyDescent="0.35">
      <c r="V7281" s="41" t="str">
        <f t="shared" si="123"/>
        <v/>
      </c>
      <c r="W7281" s="41"/>
      <c r="X7281" s="41"/>
      <c r="Y7281" s="41"/>
      <c r="AJ7281" s="41"/>
    </row>
    <row r="7282" spans="22:36" x14ac:dyDescent="0.35">
      <c r="V7282" s="41" t="str">
        <f t="shared" si="123"/>
        <v/>
      </c>
      <c r="W7282" s="41"/>
      <c r="X7282" s="41"/>
      <c r="Y7282" s="41"/>
      <c r="AJ7282" s="41"/>
    </row>
    <row r="7283" spans="22:36" x14ac:dyDescent="0.35">
      <c r="V7283" s="41" t="str">
        <f t="shared" si="123"/>
        <v/>
      </c>
      <c r="W7283" s="41"/>
      <c r="X7283" s="41"/>
      <c r="Y7283" s="41"/>
      <c r="AJ7283" s="41"/>
    </row>
    <row r="7284" spans="22:36" x14ac:dyDescent="0.35">
      <c r="V7284" s="41" t="str">
        <f t="shared" si="123"/>
        <v/>
      </c>
      <c r="W7284" s="41"/>
      <c r="X7284" s="41"/>
      <c r="Y7284" s="41"/>
      <c r="AJ7284" s="41"/>
    </row>
    <row r="7285" spans="22:36" x14ac:dyDescent="0.35">
      <c r="V7285" s="41" t="str">
        <f t="shared" si="123"/>
        <v/>
      </c>
      <c r="W7285" s="41"/>
      <c r="X7285" s="41"/>
      <c r="Y7285" s="41"/>
      <c r="AJ7285" s="41"/>
    </row>
    <row r="7286" spans="22:36" x14ac:dyDescent="0.35">
      <c r="V7286" s="41" t="str">
        <f t="shared" si="123"/>
        <v/>
      </c>
      <c r="W7286" s="41"/>
      <c r="X7286" s="41"/>
      <c r="Y7286" s="41"/>
      <c r="AJ7286" s="41"/>
    </row>
    <row r="7287" spans="22:36" x14ac:dyDescent="0.35">
      <c r="V7287" s="41" t="str">
        <f t="shared" si="123"/>
        <v/>
      </c>
      <c r="W7287" s="41"/>
      <c r="X7287" s="41"/>
      <c r="Y7287" s="41"/>
      <c r="AJ7287" s="41"/>
    </row>
    <row r="7288" spans="22:36" x14ac:dyDescent="0.35">
      <c r="V7288" s="41" t="str">
        <f t="shared" si="123"/>
        <v/>
      </c>
      <c r="W7288" s="41"/>
      <c r="X7288" s="41"/>
      <c r="Y7288" s="41"/>
      <c r="AJ7288" s="41"/>
    </row>
    <row r="7289" spans="22:36" x14ac:dyDescent="0.35">
      <c r="V7289" s="41" t="str">
        <f t="shared" si="123"/>
        <v/>
      </c>
      <c r="W7289" s="41"/>
      <c r="X7289" s="41"/>
      <c r="Y7289" s="41"/>
      <c r="AJ7289" s="41"/>
    </row>
    <row r="7290" spans="22:36" x14ac:dyDescent="0.35">
      <c r="V7290" s="41" t="str">
        <f t="shared" si="123"/>
        <v/>
      </c>
      <c r="W7290" s="41"/>
      <c r="X7290" s="41"/>
      <c r="Y7290" s="41"/>
      <c r="AJ7290" s="41"/>
    </row>
    <row r="7291" spans="22:36" x14ac:dyDescent="0.35">
      <c r="V7291" s="41" t="str">
        <f t="shared" si="123"/>
        <v/>
      </c>
      <c r="W7291" s="41"/>
      <c r="X7291" s="41"/>
      <c r="Y7291" s="41"/>
      <c r="AJ7291" s="41"/>
    </row>
    <row r="7292" spans="22:36" x14ac:dyDescent="0.35">
      <c r="V7292" s="41" t="str">
        <f t="shared" si="123"/>
        <v/>
      </c>
      <c r="W7292" s="41"/>
      <c r="X7292" s="41"/>
      <c r="Y7292" s="41"/>
      <c r="AJ7292" s="41"/>
    </row>
    <row r="7293" spans="22:36" x14ac:dyDescent="0.35">
      <c r="V7293" s="41" t="str">
        <f t="shared" si="123"/>
        <v/>
      </c>
      <c r="W7293" s="41"/>
      <c r="X7293" s="41"/>
      <c r="Y7293" s="41"/>
      <c r="AJ7293" s="41"/>
    </row>
    <row r="7294" spans="22:36" x14ac:dyDescent="0.35">
      <c r="V7294" s="41" t="str">
        <f t="shared" si="123"/>
        <v/>
      </c>
      <c r="W7294" s="41"/>
      <c r="X7294" s="41"/>
      <c r="Y7294" s="41"/>
      <c r="AJ7294" s="41"/>
    </row>
    <row r="7295" spans="22:36" x14ac:dyDescent="0.35">
      <c r="V7295" s="41" t="str">
        <f t="shared" si="123"/>
        <v/>
      </c>
      <c r="W7295" s="41"/>
      <c r="X7295" s="41"/>
      <c r="Y7295" s="41"/>
      <c r="AJ7295" s="41"/>
    </row>
    <row r="7296" spans="22:36" x14ac:dyDescent="0.35">
      <c r="V7296" s="41" t="str">
        <f t="shared" si="123"/>
        <v/>
      </c>
      <c r="W7296" s="41"/>
      <c r="X7296" s="41"/>
      <c r="Y7296" s="41"/>
      <c r="AJ7296" s="41"/>
    </row>
    <row r="7297" spans="22:36" x14ac:dyDescent="0.35">
      <c r="V7297" s="41" t="str">
        <f t="shared" si="123"/>
        <v/>
      </c>
      <c r="W7297" s="41"/>
      <c r="X7297" s="41"/>
      <c r="Y7297" s="41"/>
      <c r="AJ7297" s="41"/>
    </row>
    <row r="7298" spans="22:36" x14ac:dyDescent="0.35">
      <c r="V7298" s="41" t="str">
        <f t="shared" si="123"/>
        <v/>
      </c>
      <c r="W7298" s="41"/>
      <c r="X7298" s="41"/>
      <c r="Y7298" s="41"/>
      <c r="AJ7298" s="41"/>
    </row>
    <row r="7299" spans="22:36" x14ac:dyDescent="0.35">
      <c r="V7299" s="41" t="str">
        <f t="shared" si="123"/>
        <v/>
      </c>
      <c r="W7299" s="41"/>
      <c r="X7299" s="41"/>
      <c r="Y7299" s="41"/>
      <c r="AJ7299" s="41"/>
    </row>
    <row r="7300" spans="22:36" x14ac:dyDescent="0.35">
      <c r="V7300" s="41" t="str">
        <f t="shared" si="123"/>
        <v/>
      </c>
      <c r="W7300" s="41"/>
      <c r="X7300" s="41"/>
      <c r="Y7300" s="41"/>
      <c r="AJ7300" s="41"/>
    </row>
    <row r="7301" spans="22:36" x14ac:dyDescent="0.35">
      <c r="V7301" s="41" t="str">
        <f t="shared" si="123"/>
        <v/>
      </c>
      <c r="W7301" s="41"/>
      <c r="X7301" s="41"/>
      <c r="Y7301" s="41"/>
      <c r="AJ7301" s="41"/>
    </row>
    <row r="7302" spans="22:36" x14ac:dyDescent="0.35">
      <c r="V7302" s="41" t="str">
        <f t="shared" si="123"/>
        <v/>
      </c>
      <c r="W7302" s="41"/>
      <c r="X7302" s="41"/>
      <c r="Y7302" s="41"/>
      <c r="AJ7302" s="41"/>
    </row>
    <row r="7303" spans="22:36" x14ac:dyDescent="0.35">
      <c r="V7303" s="41" t="str">
        <f t="shared" si="123"/>
        <v/>
      </c>
      <c r="W7303" s="41"/>
      <c r="X7303" s="41"/>
      <c r="Y7303" s="41"/>
      <c r="AJ7303" s="41"/>
    </row>
    <row r="7304" spans="22:36" x14ac:dyDescent="0.35">
      <c r="V7304" s="41" t="str">
        <f t="shared" si="123"/>
        <v/>
      </c>
      <c r="W7304" s="41"/>
      <c r="X7304" s="41"/>
      <c r="Y7304" s="41"/>
      <c r="AJ7304" s="41"/>
    </row>
    <row r="7305" spans="22:36" x14ac:dyDescent="0.35">
      <c r="V7305" s="41" t="str">
        <f t="shared" si="123"/>
        <v/>
      </c>
      <c r="W7305" s="41"/>
      <c r="X7305" s="41"/>
      <c r="Y7305" s="41"/>
      <c r="AJ7305" s="41"/>
    </row>
    <row r="7306" spans="22:36" x14ac:dyDescent="0.35">
      <c r="V7306" s="41" t="str">
        <f t="shared" ref="V7306:V7369" si="124">IF(AND(E7305&lt;&gt;"",J7305&lt;&gt;"",K7305&lt;&gt;""),
IF(AND(E7305="Ducted",J7305&lt;10,K7305&lt;3.5),"ERROR: AEER must be greater than 3.5",
IF(AND(E7305="Ducted",J7305&gt;=10,J7305&lt;25,K7305&lt;3.4),"ERROR: AEER must be greater than 3.4",
IF(AND(E7305="Ducted",J7305&gt;=25,J7305&lt;=39,K7305&lt;3.4),"ERROR: AEER must be greater than 3.4",
IF(AND(E7305="Ducted",J7305&gt;39,J7305&lt;=65,K7305&lt;3.2),"ERROR: AEER must be greater than 3.2",
IF(AND(E7305="Non-ducted",J7305&lt;4,K7305&lt;4.1),"ERROR: AEER must be greater than 4.1",
IF(AND(E7305="Non-ducted",J7305&gt;=4,J7305&lt;7,K7305&lt;3.7),"ERROR: AEER must be greater than 3.7",
IF(AND(E7305="Non-ducted",J7305&gt;=7,J7305&lt;10,K7305&lt;3.7),"ERROR: AEER must be greater than 3.7",
IF(AND(E7305="Non-ducted",J7305&gt;=10,J7305&lt;=39,K7305&lt;3.6),"ERROR: AEER must be greater than 3.6",
IF(AND(E7305="Non-ducted",J7305&gt;39,J7305&lt;=65,K7305&lt;3.4),"ERROR: AEER must be greater than 3.4",""))))))))),"")</f>
        <v/>
      </c>
      <c r="W7306" s="41"/>
      <c r="X7306" s="41"/>
      <c r="Y7306" s="41"/>
      <c r="AJ7306" s="41"/>
    </row>
    <row r="7307" spans="22:36" x14ac:dyDescent="0.35">
      <c r="V7307" s="41" t="str">
        <f t="shared" si="124"/>
        <v/>
      </c>
      <c r="W7307" s="41"/>
      <c r="X7307" s="41"/>
      <c r="Y7307" s="41"/>
      <c r="AJ7307" s="41"/>
    </row>
    <row r="7308" spans="22:36" x14ac:dyDescent="0.35">
      <c r="V7308" s="41" t="str">
        <f t="shared" si="124"/>
        <v/>
      </c>
      <c r="W7308" s="41"/>
      <c r="X7308" s="41"/>
      <c r="Y7308" s="41"/>
      <c r="AJ7308" s="41"/>
    </row>
    <row r="7309" spans="22:36" x14ac:dyDescent="0.35">
      <c r="V7309" s="41" t="str">
        <f t="shared" si="124"/>
        <v/>
      </c>
      <c r="W7309" s="41"/>
      <c r="X7309" s="41"/>
      <c r="Y7309" s="41"/>
      <c r="AJ7309" s="41"/>
    </row>
    <row r="7310" spans="22:36" x14ac:dyDescent="0.35">
      <c r="V7310" s="41" t="str">
        <f t="shared" si="124"/>
        <v/>
      </c>
      <c r="W7310" s="41"/>
      <c r="X7310" s="41"/>
      <c r="Y7310" s="41"/>
      <c r="AJ7310" s="41"/>
    </row>
    <row r="7311" spans="22:36" x14ac:dyDescent="0.35">
      <c r="V7311" s="41" t="str">
        <f t="shared" si="124"/>
        <v/>
      </c>
      <c r="W7311" s="41"/>
      <c r="X7311" s="41"/>
      <c r="Y7311" s="41"/>
      <c r="AJ7311" s="41"/>
    </row>
    <row r="7312" spans="22:36" x14ac:dyDescent="0.35">
      <c r="V7312" s="41" t="str">
        <f t="shared" si="124"/>
        <v/>
      </c>
      <c r="W7312" s="41"/>
      <c r="X7312" s="41"/>
      <c r="Y7312" s="41"/>
      <c r="AJ7312" s="41"/>
    </row>
    <row r="7313" spans="22:36" x14ac:dyDescent="0.35">
      <c r="V7313" s="41" t="str">
        <f t="shared" si="124"/>
        <v/>
      </c>
      <c r="W7313" s="41"/>
      <c r="X7313" s="41"/>
      <c r="Y7313" s="41"/>
      <c r="AJ7313" s="41"/>
    </row>
    <row r="7314" spans="22:36" x14ac:dyDescent="0.35">
      <c r="V7314" s="41" t="str">
        <f t="shared" si="124"/>
        <v/>
      </c>
      <c r="W7314" s="41"/>
      <c r="X7314" s="41"/>
      <c r="Y7314" s="41"/>
      <c r="AJ7314" s="41"/>
    </row>
    <row r="7315" spans="22:36" x14ac:dyDescent="0.35">
      <c r="V7315" s="41" t="str">
        <f t="shared" si="124"/>
        <v/>
      </c>
      <c r="W7315" s="41"/>
      <c r="X7315" s="41"/>
      <c r="Y7315" s="41"/>
      <c r="AJ7315" s="41"/>
    </row>
    <row r="7316" spans="22:36" x14ac:dyDescent="0.35">
      <c r="V7316" s="41" t="str">
        <f t="shared" si="124"/>
        <v/>
      </c>
      <c r="W7316" s="41"/>
      <c r="X7316" s="41"/>
      <c r="Y7316" s="41"/>
      <c r="AJ7316" s="41"/>
    </row>
    <row r="7317" spans="22:36" x14ac:dyDescent="0.35">
      <c r="V7317" s="41" t="str">
        <f t="shared" si="124"/>
        <v/>
      </c>
      <c r="W7317" s="41"/>
      <c r="X7317" s="41"/>
      <c r="Y7317" s="41"/>
      <c r="AJ7317" s="41"/>
    </row>
    <row r="7318" spans="22:36" x14ac:dyDescent="0.35">
      <c r="V7318" s="41" t="str">
        <f t="shared" si="124"/>
        <v/>
      </c>
      <c r="W7318" s="41"/>
      <c r="X7318" s="41"/>
      <c r="Y7318" s="41"/>
      <c r="AJ7318" s="41"/>
    </row>
    <row r="7319" spans="22:36" x14ac:dyDescent="0.35">
      <c r="V7319" s="41" t="str">
        <f t="shared" si="124"/>
        <v/>
      </c>
      <c r="W7319" s="41"/>
      <c r="X7319" s="41"/>
      <c r="Y7319" s="41"/>
      <c r="AJ7319" s="41"/>
    </row>
    <row r="7320" spans="22:36" x14ac:dyDescent="0.35">
      <c r="V7320" s="41" t="str">
        <f t="shared" si="124"/>
        <v/>
      </c>
      <c r="W7320" s="41"/>
      <c r="X7320" s="41"/>
      <c r="Y7320" s="41"/>
      <c r="AJ7320" s="41"/>
    </row>
    <row r="7321" spans="22:36" x14ac:dyDescent="0.35">
      <c r="V7321" s="41" t="str">
        <f t="shared" si="124"/>
        <v/>
      </c>
      <c r="W7321" s="41"/>
      <c r="X7321" s="41"/>
      <c r="Y7321" s="41"/>
      <c r="AJ7321" s="41"/>
    </row>
    <row r="7322" spans="22:36" x14ac:dyDescent="0.35">
      <c r="V7322" s="41" t="str">
        <f t="shared" si="124"/>
        <v/>
      </c>
      <c r="W7322" s="41"/>
      <c r="X7322" s="41"/>
      <c r="Y7322" s="41"/>
      <c r="AJ7322" s="41"/>
    </row>
    <row r="7323" spans="22:36" x14ac:dyDescent="0.35">
      <c r="V7323" s="41" t="str">
        <f t="shared" si="124"/>
        <v/>
      </c>
      <c r="W7323" s="41"/>
      <c r="X7323" s="41"/>
      <c r="Y7323" s="41"/>
      <c r="AJ7323" s="41"/>
    </row>
    <row r="7324" spans="22:36" x14ac:dyDescent="0.35">
      <c r="V7324" s="41" t="str">
        <f t="shared" si="124"/>
        <v/>
      </c>
      <c r="W7324" s="41"/>
      <c r="X7324" s="41"/>
      <c r="Y7324" s="41"/>
      <c r="AJ7324" s="41"/>
    </row>
    <row r="7325" spans="22:36" x14ac:dyDescent="0.35">
      <c r="V7325" s="41" t="str">
        <f t="shared" si="124"/>
        <v/>
      </c>
      <c r="W7325" s="41"/>
      <c r="X7325" s="41"/>
      <c r="Y7325" s="41"/>
      <c r="AJ7325" s="41"/>
    </row>
    <row r="7326" spans="22:36" x14ac:dyDescent="0.35">
      <c r="V7326" s="41" t="str">
        <f t="shared" si="124"/>
        <v/>
      </c>
      <c r="W7326" s="41"/>
      <c r="X7326" s="41"/>
      <c r="Y7326" s="41"/>
      <c r="AJ7326" s="41"/>
    </row>
    <row r="7327" spans="22:36" x14ac:dyDescent="0.35">
      <c r="V7327" s="41" t="str">
        <f t="shared" si="124"/>
        <v/>
      </c>
      <c r="W7327" s="41"/>
      <c r="X7327" s="41"/>
      <c r="Y7327" s="41"/>
      <c r="AJ7327" s="41"/>
    </row>
    <row r="7328" spans="22:36" x14ac:dyDescent="0.35">
      <c r="V7328" s="41" t="str">
        <f t="shared" si="124"/>
        <v/>
      </c>
      <c r="W7328" s="41"/>
      <c r="X7328" s="41"/>
      <c r="Y7328" s="41"/>
      <c r="AJ7328" s="41"/>
    </row>
    <row r="7329" spans="22:36" x14ac:dyDescent="0.35">
      <c r="V7329" s="41" t="str">
        <f t="shared" si="124"/>
        <v/>
      </c>
      <c r="W7329" s="41"/>
      <c r="X7329" s="41"/>
      <c r="Y7329" s="41"/>
      <c r="AJ7329" s="41"/>
    </row>
    <row r="7330" spans="22:36" x14ac:dyDescent="0.35">
      <c r="V7330" s="41" t="str">
        <f t="shared" si="124"/>
        <v/>
      </c>
      <c r="W7330" s="41"/>
      <c r="X7330" s="41"/>
      <c r="Y7330" s="41"/>
      <c r="AJ7330" s="41"/>
    </row>
    <row r="7331" spans="22:36" x14ac:dyDescent="0.35">
      <c r="V7331" s="41" t="str">
        <f t="shared" si="124"/>
        <v/>
      </c>
      <c r="W7331" s="41"/>
      <c r="X7331" s="41"/>
      <c r="Y7331" s="41"/>
      <c r="AJ7331" s="41"/>
    </row>
    <row r="7332" spans="22:36" x14ac:dyDescent="0.35">
      <c r="V7332" s="41" t="str">
        <f t="shared" si="124"/>
        <v/>
      </c>
      <c r="W7332" s="41"/>
      <c r="X7332" s="41"/>
      <c r="Y7332" s="41"/>
      <c r="AJ7332" s="41"/>
    </row>
    <row r="7333" spans="22:36" x14ac:dyDescent="0.35">
      <c r="V7333" s="41" t="str">
        <f t="shared" si="124"/>
        <v/>
      </c>
      <c r="W7333" s="41"/>
      <c r="X7333" s="41"/>
      <c r="Y7333" s="41"/>
      <c r="AJ7333" s="41"/>
    </row>
    <row r="7334" spans="22:36" x14ac:dyDescent="0.35">
      <c r="V7334" s="41" t="str">
        <f t="shared" si="124"/>
        <v/>
      </c>
      <c r="W7334" s="41"/>
      <c r="X7334" s="41"/>
      <c r="Y7334" s="41"/>
      <c r="AJ7334" s="41"/>
    </row>
    <row r="7335" spans="22:36" x14ac:dyDescent="0.35">
      <c r="V7335" s="41" t="str">
        <f t="shared" si="124"/>
        <v/>
      </c>
      <c r="W7335" s="41"/>
      <c r="X7335" s="41"/>
      <c r="Y7335" s="41"/>
      <c r="AJ7335" s="41"/>
    </row>
    <row r="7336" spans="22:36" x14ac:dyDescent="0.35">
      <c r="V7336" s="41" t="str">
        <f t="shared" si="124"/>
        <v/>
      </c>
      <c r="W7336" s="41"/>
      <c r="X7336" s="41"/>
      <c r="Y7336" s="41"/>
      <c r="AJ7336" s="41"/>
    </row>
    <row r="7337" spans="22:36" x14ac:dyDescent="0.35">
      <c r="V7337" s="41" t="str">
        <f t="shared" si="124"/>
        <v/>
      </c>
      <c r="W7337" s="41"/>
      <c r="X7337" s="41"/>
      <c r="Y7337" s="41"/>
      <c r="AJ7337" s="41"/>
    </row>
    <row r="7338" spans="22:36" x14ac:dyDescent="0.35">
      <c r="V7338" s="41" t="str">
        <f t="shared" si="124"/>
        <v/>
      </c>
      <c r="W7338" s="41"/>
      <c r="X7338" s="41"/>
      <c r="Y7338" s="41"/>
      <c r="AJ7338" s="41"/>
    </row>
    <row r="7339" spans="22:36" x14ac:dyDescent="0.35">
      <c r="V7339" s="41" t="str">
        <f t="shared" si="124"/>
        <v/>
      </c>
      <c r="W7339" s="41"/>
      <c r="X7339" s="41"/>
      <c r="Y7339" s="41"/>
      <c r="AJ7339" s="41"/>
    </row>
    <row r="7340" spans="22:36" x14ac:dyDescent="0.35">
      <c r="V7340" s="41" t="str">
        <f t="shared" si="124"/>
        <v/>
      </c>
      <c r="W7340" s="41"/>
      <c r="X7340" s="41"/>
      <c r="Y7340" s="41"/>
      <c r="AJ7340" s="41"/>
    </row>
    <row r="7341" spans="22:36" x14ac:dyDescent="0.35">
      <c r="V7341" s="41" t="str">
        <f t="shared" si="124"/>
        <v/>
      </c>
      <c r="W7341" s="41"/>
      <c r="X7341" s="41"/>
      <c r="Y7341" s="41"/>
      <c r="AJ7341" s="41"/>
    </row>
    <row r="7342" spans="22:36" x14ac:dyDescent="0.35">
      <c r="V7342" s="41" t="str">
        <f t="shared" si="124"/>
        <v/>
      </c>
      <c r="W7342" s="41"/>
      <c r="X7342" s="41"/>
      <c r="Y7342" s="41"/>
      <c r="AJ7342" s="41"/>
    </row>
    <row r="7343" spans="22:36" x14ac:dyDescent="0.35">
      <c r="V7343" s="41" t="str">
        <f t="shared" si="124"/>
        <v/>
      </c>
      <c r="W7343" s="41"/>
      <c r="X7343" s="41"/>
      <c r="Y7343" s="41"/>
      <c r="AJ7343" s="41"/>
    </row>
    <row r="7344" spans="22:36" x14ac:dyDescent="0.35">
      <c r="V7344" s="41" t="str">
        <f t="shared" si="124"/>
        <v/>
      </c>
      <c r="W7344" s="41"/>
      <c r="X7344" s="41"/>
      <c r="Y7344" s="41"/>
      <c r="AJ7344" s="41"/>
    </row>
    <row r="7345" spans="22:36" x14ac:dyDescent="0.35">
      <c r="V7345" s="41" t="str">
        <f t="shared" si="124"/>
        <v/>
      </c>
      <c r="W7345" s="41"/>
      <c r="X7345" s="41"/>
      <c r="Y7345" s="41"/>
      <c r="AJ7345" s="41"/>
    </row>
    <row r="7346" spans="22:36" x14ac:dyDescent="0.35">
      <c r="V7346" s="41" t="str">
        <f t="shared" si="124"/>
        <v/>
      </c>
      <c r="W7346" s="41"/>
      <c r="X7346" s="41"/>
      <c r="Y7346" s="41"/>
      <c r="AJ7346" s="41"/>
    </row>
    <row r="7347" spans="22:36" x14ac:dyDescent="0.35">
      <c r="V7347" s="41" t="str">
        <f t="shared" si="124"/>
        <v/>
      </c>
      <c r="W7347" s="41"/>
      <c r="X7347" s="41"/>
      <c r="Y7347" s="41"/>
      <c r="AJ7347" s="41"/>
    </row>
    <row r="7348" spans="22:36" x14ac:dyDescent="0.35">
      <c r="V7348" s="41" t="str">
        <f t="shared" si="124"/>
        <v/>
      </c>
      <c r="W7348" s="41"/>
      <c r="X7348" s="41"/>
      <c r="Y7348" s="41"/>
      <c r="AJ7348" s="41"/>
    </row>
    <row r="7349" spans="22:36" x14ac:dyDescent="0.35">
      <c r="V7349" s="41" t="str">
        <f t="shared" si="124"/>
        <v/>
      </c>
      <c r="W7349" s="41"/>
      <c r="X7349" s="41"/>
      <c r="Y7349" s="41"/>
      <c r="AJ7349" s="41"/>
    </row>
    <row r="7350" spans="22:36" x14ac:dyDescent="0.35">
      <c r="V7350" s="41" t="str">
        <f t="shared" si="124"/>
        <v/>
      </c>
      <c r="W7350" s="41"/>
      <c r="X7350" s="41"/>
      <c r="Y7350" s="41"/>
      <c r="AJ7350" s="41"/>
    </row>
    <row r="7351" spans="22:36" x14ac:dyDescent="0.35">
      <c r="V7351" s="41" t="str">
        <f t="shared" si="124"/>
        <v/>
      </c>
      <c r="W7351" s="41"/>
      <c r="X7351" s="41"/>
      <c r="Y7351" s="41"/>
      <c r="AJ7351" s="41"/>
    </row>
    <row r="7352" spans="22:36" x14ac:dyDescent="0.35">
      <c r="V7352" s="41" t="str">
        <f t="shared" si="124"/>
        <v/>
      </c>
      <c r="W7352" s="41"/>
      <c r="X7352" s="41"/>
      <c r="Y7352" s="41"/>
      <c r="AJ7352" s="41"/>
    </row>
    <row r="7353" spans="22:36" x14ac:dyDescent="0.35">
      <c r="V7353" s="41" t="str">
        <f t="shared" si="124"/>
        <v/>
      </c>
      <c r="W7353" s="41"/>
      <c r="X7353" s="41"/>
      <c r="Y7353" s="41"/>
      <c r="AJ7353" s="41"/>
    </row>
    <row r="7354" spans="22:36" x14ac:dyDescent="0.35">
      <c r="V7354" s="41" t="str">
        <f t="shared" si="124"/>
        <v/>
      </c>
      <c r="W7354" s="41"/>
      <c r="X7354" s="41"/>
      <c r="Y7354" s="41"/>
      <c r="AJ7354" s="41"/>
    </row>
    <row r="7355" spans="22:36" x14ac:dyDescent="0.35">
      <c r="V7355" s="41" t="str">
        <f t="shared" si="124"/>
        <v/>
      </c>
      <c r="W7355" s="41"/>
      <c r="X7355" s="41"/>
      <c r="Y7355" s="41"/>
      <c r="AJ7355" s="41"/>
    </row>
    <row r="7356" spans="22:36" x14ac:dyDescent="0.35">
      <c r="V7356" s="41" t="str">
        <f t="shared" si="124"/>
        <v/>
      </c>
      <c r="W7356" s="41"/>
      <c r="X7356" s="41"/>
      <c r="Y7356" s="41"/>
      <c r="AJ7356" s="41"/>
    </row>
    <row r="7357" spans="22:36" x14ac:dyDescent="0.35">
      <c r="V7357" s="41" t="str">
        <f t="shared" si="124"/>
        <v/>
      </c>
      <c r="W7357" s="41"/>
      <c r="X7357" s="41"/>
      <c r="Y7357" s="41"/>
      <c r="AJ7357" s="41"/>
    </row>
    <row r="7358" spans="22:36" x14ac:dyDescent="0.35">
      <c r="V7358" s="41" t="str">
        <f t="shared" si="124"/>
        <v/>
      </c>
      <c r="W7358" s="41"/>
      <c r="X7358" s="41"/>
      <c r="Y7358" s="41"/>
      <c r="AJ7358" s="41"/>
    </row>
    <row r="7359" spans="22:36" x14ac:dyDescent="0.35">
      <c r="V7359" s="41" t="str">
        <f t="shared" si="124"/>
        <v/>
      </c>
      <c r="W7359" s="41"/>
      <c r="X7359" s="41"/>
      <c r="Y7359" s="41"/>
      <c r="AJ7359" s="41"/>
    </row>
    <row r="7360" spans="22:36" x14ac:dyDescent="0.35">
      <c r="V7360" s="41" t="str">
        <f t="shared" si="124"/>
        <v/>
      </c>
      <c r="W7360" s="41"/>
      <c r="X7360" s="41"/>
      <c r="Y7360" s="41"/>
      <c r="AJ7360" s="41"/>
    </row>
    <row r="7361" spans="22:36" x14ac:dyDescent="0.35">
      <c r="V7361" s="41" t="str">
        <f t="shared" si="124"/>
        <v/>
      </c>
      <c r="W7361" s="41"/>
      <c r="X7361" s="41"/>
      <c r="Y7361" s="41"/>
      <c r="AJ7361" s="41"/>
    </row>
    <row r="7362" spans="22:36" x14ac:dyDescent="0.35">
      <c r="V7362" s="41" t="str">
        <f t="shared" si="124"/>
        <v/>
      </c>
      <c r="W7362" s="41"/>
      <c r="X7362" s="41"/>
      <c r="Y7362" s="41"/>
      <c r="AJ7362" s="41"/>
    </row>
    <row r="7363" spans="22:36" x14ac:dyDescent="0.35">
      <c r="V7363" s="41" t="str">
        <f t="shared" si="124"/>
        <v/>
      </c>
      <c r="W7363" s="41"/>
      <c r="X7363" s="41"/>
      <c r="Y7363" s="41"/>
      <c r="AJ7363" s="41"/>
    </row>
    <row r="7364" spans="22:36" x14ac:dyDescent="0.35">
      <c r="V7364" s="41" t="str">
        <f t="shared" si="124"/>
        <v/>
      </c>
      <c r="W7364" s="41"/>
      <c r="X7364" s="41"/>
      <c r="Y7364" s="41"/>
      <c r="AJ7364" s="41"/>
    </row>
    <row r="7365" spans="22:36" x14ac:dyDescent="0.35">
      <c r="V7365" s="41" t="str">
        <f t="shared" si="124"/>
        <v/>
      </c>
      <c r="W7365" s="41"/>
      <c r="X7365" s="41"/>
      <c r="Y7365" s="41"/>
      <c r="AJ7365" s="41"/>
    </row>
    <row r="7366" spans="22:36" x14ac:dyDescent="0.35">
      <c r="V7366" s="41" t="str">
        <f t="shared" si="124"/>
        <v/>
      </c>
      <c r="W7366" s="41"/>
      <c r="X7366" s="41"/>
      <c r="Y7366" s="41"/>
      <c r="AJ7366" s="41"/>
    </row>
    <row r="7367" spans="22:36" x14ac:dyDescent="0.35">
      <c r="V7367" s="41" t="str">
        <f t="shared" si="124"/>
        <v/>
      </c>
      <c r="W7367" s="41"/>
      <c r="X7367" s="41"/>
      <c r="Y7367" s="41"/>
      <c r="AJ7367" s="41"/>
    </row>
    <row r="7368" spans="22:36" x14ac:dyDescent="0.35">
      <c r="V7368" s="41" t="str">
        <f t="shared" si="124"/>
        <v/>
      </c>
      <c r="W7368" s="41"/>
      <c r="X7368" s="41"/>
      <c r="Y7368" s="41"/>
      <c r="AJ7368" s="41"/>
    </row>
    <row r="7369" spans="22:36" x14ac:dyDescent="0.35">
      <c r="V7369" s="41" t="str">
        <f t="shared" si="124"/>
        <v/>
      </c>
      <c r="W7369" s="41"/>
      <c r="X7369" s="41"/>
      <c r="Y7369" s="41"/>
      <c r="AJ7369" s="41"/>
    </row>
    <row r="7370" spans="22:36" x14ac:dyDescent="0.35">
      <c r="V7370" s="41" t="str">
        <f t="shared" ref="V7370:V7433" si="125">IF(AND(E7369&lt;&gt;"",J7369&lt;&gt;"",K7369&lt;&gt;""),
IF(AND(E7369="Ducted",J7369&lt;10,K7369&lt;3.5),"ERROR: AEER must be greater than 3.5",
IF(AND(E7369="Ducted",J7369&gt;=10,J7369&lt;25,K7369&lt;3.4),"ERROR: AEER must be greater than 3.4",
IF(AND(E7369="Ducted",J7369&gt;=25,J7369&lt;=39,K7369&lt;3.4),"ERROR: AEER must be greater than 3.4",
IF(AND(E7369="Ducted",J7369&gt;39,J7369&lt;=65,K7369&lt;3.2),"ERROR: AEER must be greater than 3.2",
IF(AND(E7369="Non-ducted",J7369&lt;4,K7369&lt;4.1),"ERROR: AEER must be greater than 4.1",
IF(AND(E7369="Non-ducted",J7369&gt;=4,J7369&lt;7,K7369&lt;3.7),"ERROR: AEER must be greater than 3.7",
IF(AND(E7369="Non-ducted",J7369&gt;=7,J7369&lt;10,K7369&lt;3.7),"ERROR: AEER must be greater than 3.7",
IF(AND(E7369="Non-ducted",J7369&gt;=10,J7369&lt;=39,K7369&lt;3.6),"ERROR: AEER must be greater than 3.6",
IF(AND(E7369="Non-ducted",J7369&gt;39,J7369&lt;=65,K7369&lt;3.4),"ERROR: AEER must be greater than 3.4",""))))))))),"")</f>
        <v/>
      </c>
      <c r="W7370" s="41"/>
      <c r="X7370" s="41"/>
      <c r="Y7370" s="41"/>
      <c r="AJ7370" s="41"/>
    </row>
    <row r="7371" spans="22:36" x14ac:dyDescent="0.35">
      <c r="V7371" s="41" t="str">
        <f t="shared" si="125"/>
        <v/>
      </c>
      <c r="W7371" s="41"/>
      <c r="X7371" s="41"/>
      <c r="Y7371" s="41"/>
      <c r="AJ7371" s="41"/>
    </row>
    <row r="7372" spans="22:36" x14ac:dyDescent="0.35">
      <c r="V7372" s="41" t="str">
        <f t="shared" si="125"/>
        <v/>
      </c>
      <c r="W7372" s="41"/>
      <c r="X7372" s="41"/>
      <c r="Y7372" s="41"/>
      <c r="AJ7372" s="41"/>
    </row>
    <row r="7373" spans="22:36" x14ac:dyDescent="0.35">
      <c r="V7373" s="41" t="str">
        <f t="shared" si="125"/>
        <v/>
      </c>
      <c r="W7373" s="41"/>
      <c r="X7373" s="41"/>
      <c r="Y7373" s="41"/>
      <c r="AJ7373" s="41"/>
    </row>
    <row r="7374" spans="22:36" x14ac:dyDescent="0.35">
      <c r="V7374" s="41" t="str">
        <f t="shared" si="125"/>
        <v/>
      </c>
      <c r="W7374" s="41"/>
      <c r="X7374" s="41"/>
      <c r="Y7374" s="41"/>
      <c r="AJ7374" s="41"/>
    </row>
    <row r="7375" spans="22:36" x14ac:dyDescent="0.35">
      <c r="V7375" s="41" t="str">
        <f t="shared" si="125"/>
        <v/>
      </c>
      <c r="W7375" s="41"/>
      <c r="X7375" s="41"/>
      <c r="Y7375" s="41"/>
      <c r="AJ7375" s="41"/>
    </row>
    <row r="7376" spans="22:36" x14ac:dyDescent="0.35">
      <c r="V7376" s="41" t="str">
        <f t="shared" si="125"/>
        <v/>
      </c>
      <c r="W7376" s="41"/>
      <c r="X7376" s="41"/>
      <c r="Y7376" s="41"/>
      <c r="AJ7376" s="41"/>
    </row>
    <row r="7377" spans="22:36" x14ac:dyDescent="0.35">
      <c r="V7377" s="41" t="str">
        <f t="shared" si="125"/>
        <v/>
      </c>
      <c r="W7377" s="41"/>
      <c r="X7377" s="41"/>
      <c r="Y7377" s="41"/>
      <c r="AJ7377" s="41"/>
    </row>
    <row r="7378" spans="22:36" x14ac:dyDescent="0.35">
      <c r="V7378" s="41" t="str">
        <f t="shared" si="125"/>
        <v/>
      </c>
      <c r="W7378" s="41"/>
      <c r="X7378" s="41"/>
      <c r="Y7378" s="41"/>
      <c r="AJ7378" s="41"/>
    </row>
    <row r="7379" spans="22:36" x14ac:dyDescent="0.35">
      <c r="V7379" s="41" t="str">
        <f t="shared" si="125"/>
        <v/>
      </c>
      <c r="W7379" s="41"/>
      <c r="X7379" s="41"/>
      <c r="Y7379" s="41"/>
      <c r="AJ7379" s="41"/>
    </row>
    <row r="7380" spans="22:36" x14ac:dyDescent="0.35">
      <c r="V7380" s="41" t="str">
        <f t="shared" si="125"/>
        <v/>
      </c>
      <c r="W7380" s="41"/>
      <c r="X7380" s="41"/>
      <c r="Y7380" s="41"/>
      <c r="AJ7380" s="41"/>
    </row>
    <row r="7381" spans="22:36" x14ac:dyDescent="0.35">
      <c r="V7381" s="41" t="str">
        <f t="shared" si="125"/>
        <v/>
      </c>
      <c r="W7381" s="41"/>
      <c r="X7381" s="41"/>
      <c r="Y7381" s="41"/>
      <c r="AJ7381" s="41"/>
    </row>
    <row r="7382" spans="22:36" x14ac:dyDescent="0.35">
      <c r="V7382" s="41" t="str">
        <f t="shared" si="125"/>
        <v/>
      </c>
      <c r="W7382" s="41"/>
      <c r="X7382" s="41"/>
      <c r="Y7382" s="41"/>
      <c r="AJ7382" s="41"/>
    </row>
    <row r="7383" spans="22:36" x14ac:dyDescent="0.35">
      <c r="V7383" s="41" t="str">
        <f t="shared" si="125"/>
        <v/>
      </c>
      <c r="W7383" s="41"/>
      <c r="X7383" s="41"/>
      <c r="Y7383" s="41"/>
      <c r="AJ7383" s="41"/>
    </row>
    <row r="7384" spans="22:36" x14ac:dyDescent="0.35">
      <c r="V7384" s="41" t="str">
        <f t="shared" si="125"/>
        <v/>
      </c>
      <c r="W7384" s="41"/>
      <c r="X7384" s="41"/>
      <c r="Y7384" s="41"/>
      <c r="AJ7384" s="41"/>
    </row>
    <row r="7385" spans="22:36" x14ac:dyDescent="0.35">
      <c r="V7385" s="41" t="str">
        <f t="shared" si="125"/>
        <v/>
      </c>
      <c r="W7385" s="41"/>
      <c r="X7385" s="41"/>
      <c r="Y7385" s="41"/>
      <c r="AJ7385" s="41"/>
    </row>
    <row r="7386" spans="22:36" x14ac:dyDescent="0.35">
      <c r="V7386" s="41" t="str">
        <f t="shared" si="125"/>
        <v/>
      </c>
      <c r="W7386" s="41"/>
      <c r="X7386" s="41"/>
      <c r="Y7386" s="41"/>
      <c r="AJ7386" s="41"/>
    </row>
    <row r="7387" spans="22:36" x14ac:dyDescent="0.35">
      <c r="V7387" s="41" t="str">
        <f t="shared" si="125"/>
        <v/>
      </c>
      <c r="W7387" s="41"/>
      <c r="X7387" s="41"/>
      <c r="Y7387" s="41"/>
      <c r="AJ7387" s="41"/>
    </row>
    <row r="7388" spans="22:36" x14ac:dyDescent="0.35">
      <c r="V7388" s="41" t="str">
        <f t="shared" si="125"/>
        <v/>
      </c>
      <c r="W7388" s="41"/>
      <c r="X7388" s="41"/>
      <c r="Y7388" s="41"/>
      <c r="AJ7388" s="41"/>
    </row>
    <row r="7389" spans="22:36" x14ac:dyDescent="0.35">
      <c r="V7389" s="41" t="str">
        <f t="shared" si="125"/>
        <v/>
      </c>
      <c r="W7389" s="41"/>
      <c r="X7389" s="41"/>
      <c r="Y7389" s="41"/>
      <c r="AJ7389" s="41"/>
    </row>
    <row r="7390" spans="22:36" x14ac:dyDescent="0.35">
      <c r="V7390" s="41" t="str">
        <f t="shared" si="125"/>
        <v/>
      </c>
      <c r="W7390" s="41"/>
      <c r="X7390" s="41"/>
      <c r="Y7390" s="41"/>
      <c r="AJ7390" s="41"/>
    </row>
    <row r="7391" spans="22:36" x14ac:dyDescent="0.35">
      <c r="V7391" s="41" t="str">
        <f t="shared" si="125"/>
        <v/>
      </c>
      <c r="W7391" s="41"/>
      <c r="X7391" s="41"/>
      <c r="Y7391" s="41"/>
      <c r="AJ7391" s="41"/>
    </row>
    <row r="7392" spans="22:36" x14ac:dyDescent="0.35">
      <c r="V7392" s="41" t="str">
        <f t="shared" si="125"/>
        <v/>
      </c>
      <c r="W7392" s="41"/>
      <c r="X7392" s="41"/>
      <c r="Y7392" s="41"/>
      <c r="AJ7392" s="41"/>
    </row>
    <row r="7393" spans="22:36" x14ac:dyDescent="0.35">
      <c r="V7393" s="41" t="str">
        <f t="shared" si="125"/>
        <v/>
      </c>
      <c r="W7393" s="41"/>
      <c r="X7393" s="41"/>
      <c r="Y7393" s="41"/>
      <c r="AJ7393" s="41"/>
    </row>
    <row r="7394" spans="22:36" x14ac:dyDescent="0.35">
      <c r="V7394" s="41" t="str">
        <f t="shared" si="125"/>
        <v/>
      </c>
      <c r="W7394" s="41"/>
      <c r="X7394" s="41"/>
      <c r="Y7394" s="41"/>
      <c r="AJ7394" s="41"/>
    </row>
    <row r="7395" spans="22:36" x14ac:dyDescent="0.35">
      <c r="V7395" s="41" t="str">
        <f t="shared" si="125"/>
        <v/>
      </c>
      <c r="W7395" s="41"/>
      <c r="X7395" s="41"/>
      <c r="Y7395" s="41"/>
      <c r="AJ7395" s="41"/>
    </row>
    <row r="7396" spans="22:36" x14ac:dyDescent="0.35">
      <c r="V7396" s="41" t="str">
        <f t="shared" si="125"/>
        <v/>
      </c>
      <c r="W7396" s="41"/>
      <c r="X7396" s="41"/>
      <c r="Y7396" s="41"/>
      <c r="AJ7396" s="41"/>
    </row>
    <row r="7397" spans="22:36" x14ac:dyDescent="0.35">
      <c r="V7397" s="41" t="str">
        <f t="shared" si="125"/>
        <v/>
      </c>
      <c r="W7397" s="41"/>
      <c r="X7397" s="41"/>
      <c r="Y7397" s="41"/>
      <c r="AJ7397" s="41"/>
    </row>
    <row r="7398" spans="22:36" x14ac:dyDescent="0.35">
      <c r="V7398" s="41" t="str">
        <f t="shared" si="125"/>
        <v/>
      </c>
      <c r="W7398" s="41"/>
      <c r="X7398" s="41"/>
      <c r="Y7398" s="41"/>
      <c r="AJ7398" s="41"/>
    </row>
    <row r="7399" spans="22:36" x14ac:dyDescent="0.35">
      <c r="V7399" s="41" t="str">
        <f t="shared" si="125"/>
        <v/>
      </c>
      <c r="W7399" s="41"/>
      <c r="X7399" s="41"/>
      <c r="Y7399" s="41"/>
      <c r="AJ7399" s="41"/>
    </row>
    <row r="7400" spans="22:36" x14ac:dyDescent="0.35">
      <c r="V7400" s="41" t="str">
        <f t="shared" si="125"/>
        <v/>
      </c>
      <c r="W7400" s="41"/>
      <c r="X7400" s="41"/>
      <c r="Y7400" s="41"/>
      <c r="AJ7400" s="41"/>
    </row>
    <row r="7401" spans="22:36" x14ac:dyDescent="0.35">
      <c r="V7401" s="41" t="str">
        <f t="shared" si="125"/>
        <v/>
      </c>
      <c r="W7401" s="41"/>
      <c r="X7401" s="41"/>
      <c r="Y7401" s="41"/>
      <c r="AJ7401" s="41"/>
    </row>
    <row r="7402" spans="22:36" x14ac:dyDescent="0.35">
      <c r="V7402" s="41" t="str">
        <f t="shared" si="125"/>
        <v/>
      </c>
      <c r="W7402" s="41"/>
      <c r="X7402" s="41"/>
      <c r="Y7402" s="41"/>
      <c r="AJ7402" s="41"/>
    </row>
    <row r="7403" spans="22:36" x14ac:dyDescent="0.35">
      <c r="V7403" s="41" t="str">
        <f t="shared" si="125"/>
        <v/>
      </c>
      <c r="W7403" s="41"/>
      <c r="X7403" s="41"/>
      <c r="Y7403" s="41"/>
      <c r="AJ7403" s="41"/>
    </row>
    <row r="7404" spans="22:36" x14ac:dyDescent="0.35">
      <c r="V7404" s="41" t="str">
        <f t="shared" si="125"/>
        <v/>
      </c>
      <c r="W7404" s="41"/>
      <c r="X7404" s="41"/>
      <c r="Y7404" s="41"/>
      <c r="AJ7404" s="41"/>
    </row>
    <row r="7405" spans="22:36" x14ac:dyDescent="0.35">
      <c r="V7405" s="41" t="str">
        <f t="shared" si="125"/>
        <v/>
      </c>
      <c r="W7405" s="41"/>
      <c r="X7405" s="41"/>
      <c r="Y7405" s="41"/>
      <c r="AJ7405" s="41"/>
    </row>
    <row r="7406" spans="22:36" x14ac:dyDescent="0.35">
      <c r="V7406" s="41" t="str">
        <f t="shared" si="125"/>
        <v/>
      </c>
      <c r="W7406" s="41"/>
      <c r="X7406" s="41"/>
      <c r="Y7406" s="41"/>
      <c r="AJ7406" s="41"/>
    </row>
    <row r="7407" spans="22:36" x14ac:dyDescent="0.35">
      <c r="V7407" s="41" t="str">
        <f t="shared" si="125"/>
        <v/>
      </c>
      <c r="W7407" s="41"/>
      <c r="X7407" s="41"/>
      <c r="Y7407" s="41"/>
      <c r="AJ7407" s="41"/>
    </row>
    <row r="7408" spans="22:36" x14ac:dyDescent="0.35">
      <c r="V7408" s="41" t="str">
        <f t="shared" si="125"/>
        <v/>
      </c>
      <c r="W7408" s="41"/>
      <c r="X7408" s="41"/>
      <c r="Y7408" s="41"/>
      <c r="AJ7408" s="41"/>
    </row>
    <row r="7409" spans="22:36" x14ac:dyDescent="0.35">
      <c r="V7409" s="41" t="str">
        <f t="shared" si="125"/>
        <v/>
      </c>
      <c r="W7409" s="41"/>
      <c r="X7409" s="41"/>
      <c r="Y7409" s="41"/>
      <c r="AJ7409" s="41"/>
    </row>
    <row r="7410" spans="22:36" x14ac:dyDescent="0.35">
      <c r="V7410" s="41" t="str">
        <f t="shared" si="125"/>
        <v/>
      </c>
      <c r="W7410" s="41"/>
      <c r="X7410" s="41"/>
      <c r="Y7410" s="41"/>
      <c r="AJ7410" s="41"/>
    </row>
    <row r="7411" spans="22:36" x14ac:dyDescent="0.35">
      <c r="V7411" s="41" t="str">
        <f t="shared" si="125"/>
        <v/>
      </c>
      <c r="W7411" s="41"/>
      <c r="X7411" s="41"/>
      <c r="Y7411" s="41"/>
      <c r="AJ7411" s="41"/>
    </row>
    <row r="7412" spans="22:36" x14ac:dyDescent="0.35">
      <c r="V7412" s="41" t="str">
        <f t="shared" si="125"/>
        <v/>
      </c>
      <c r="W7412" s="41"/>
      <c r="X7412" s="41"/>
      <c r="Y7412" s="41"/>
      <c r="AJ7412" s="41"/>
    </row>
    <row r="7413" spans="22:36" x14ac:dyDescent="0.35">
      <c r="V7413" s="41" t="str">
        <f t="shared" si="125"/>
        <v/>
      </c>
      <c r="W7413" s="41"/>
      <c r="X7413" s="41"/>
      <c r="Y7413" s="41"/>
      <c r="AJ7413" s="41"/>
    </row>
    <row r="7414" spans="22:36" x14ac:dyDescent="0.35">
      <c r="V7414" s="41" t="str">
        <f t="shared" si="125"/>
        <v/>
      </c>
      <c r="W7414" s="41"/>
      <c r="X7414" s="41"/>
      <c r="Y7414" s="41"/>
      <c r="AJ7414" s="41"/>
    </row>
    <row r="7415" spans="22:36" x14ac:dyDescent="0.35">
      <c r="V7415" s="41" t="str">
        <f t="shared" si="125"/>
        <v/>
      </c>
      <c r="W7415" s="41"/>
      <c r="X7415" s="41"/>
      <c r="Y7415" s="41"/>
      <c r="AJ7415" s="41"/>
    </row>
    <row r="7416" spans="22:36" x14ac:dyDescent="0.35">
      <c r="V7416" s="41" t="str">
        <f t="shared" si="125"/>
        <v/>
      </c>
      <c r="W7416" s="41"/>
      <c r="X7416" s="41"/>
      <c r="Y7416" s="41"/>
      <c r="AJ7416" s="41"/>
    </row>
    <row r="7417" spans="22:36" x14ac:dyDescent="0.35">
      <c r="V7417" s="41" t="str">
        <f t="shared" si="125"/>
        <v/>
      </c>
      <c r="W7417" s="41"/>
      <c r="X7417" s="41"/>
      <c r="Y7417" s="41"/>
      <c r="AJ7417" s="41"/>
    </row>
    <row r="7418" spans="22:36" x14ac:dyDescent="0.35">
      <c r="V7418" s="41" t="str">
        <f t="shared" si="125"/>
        <v/>
      </c>
      <c r="W7418" s="41"/>
      <c r="X7418" s="41"/>
      <c r="Y7418" s="41"/>
      <c r="AJ7418" s="41"/>
    </row>
    <row r="7419" spans="22:36" x14ac:dyDescent="0.35">
      <c r="V7419" s="41" t="str">
        <f t="shared" si="125"/>
        <v/>
      </c>
      <c r="W7419" s="41"/>
      <c r="X7419" s="41"/>
      <c r="Y7419" s="41"/>
      <c r="AJ7419" s="41"/>
    </row>
    <row r="7420" spans="22:36" x14ac:dyDescent="0.35">
      <c r="V7420" s="41" t="str">
        <f t="shared" si="125"/>
        <v/>
      </c>
      <c r="W7420" s="41"/>
      <c r="X7420" s="41"/>
      <c r="Y7420" s="41"/>
      <c r="AJ7420" s="41"/>
    </row>
    <row r="7421" spans="22:36" x14ac:dyDescent="0.35">
      <c r="V7421" s="41" t="str">
        <f t="shared" si="125"/>
        <v/>
      </c>
      <c r="W7421" s="41"/>
      <c r="X7421" s="41"/>
      <c r="Y7421" s="41"/>
      <c r="AJ7421" s="41"/>
    </row>
    <row r="7422" spans="22:36" x14ac:dyDescent="0.35">
      <c r="V7422" s="41" t="str">
        <f t="shared" si="125"/>
        <v/>
      </c>
      <c r="W7422" s="41"/>
      <c r="X7422" s="41"/>
      <c r="Y7422" s="41"/>
      <c r="AJ7422" s="41"/>
    </row>
    <row r="7423" spans="22:36" x14ac:dyDescent="0.35">
      <c r="V7423" s="41" t="str">
        <f t="shared" si="125"/>
        <v/>
      </c>
      <c r="W7423" s="41"/>
      <c r="X7423" s="41"/>
      <c r="Y7423" s="41"/>
      <c r="AJ7423" s="41"/>
    </row>
    <row r="7424" spans="22:36" x14ac:dyDescent="0.35">
      <c r="V7424" s="41" t="str">
        <f t="shared" si="125"/>
        <v/>
      </c>
      <c r="W7424" s="41"/>
      <c r="X7424" s="41"/>
      <c r="Y7424" s="41"/>
      <c r="AJ7424" s="41"/>
    </row>
    <row r="7425" spans="22:36" x14ac:dyDescent="0.35">
      <c r="V7425" s="41" t="str">
        <f t="shared" si="125"/>
        <v/>
      </c>
      <c r="W7425" s="41"/>
      <c r="X7425" s="41"/>
      <c r="Y7425" s="41"/>
      <c r="AJ7425" s="41"/>
    </row>
    <row r="7426" spans="22:36" x14ac:dyDescent="0.35">
      <c r="V7426" s="41" t="str">
        <f t="shared" si="125"/>
        <v/>
      </c>
      <c r="W7426" s="41"/>
      <c r="X7426" s="41"/>
      <c r="Y7426" s="41"/>
      <c r="AJ7426" s="41"/>
    </row>
    <row r="7427" spans="22:36" x14ac:dyDescent="0.35">
      <c r="V7427" s="41" t="str">
        <f t="shared" si="125"/>
        <v/>
      </c>
      <c r="W7427" s="41"/>
      <c r="X7427" s="41"/>
      <c r="Y7427" s="41"/>
      <c r="AJ7427" s="41"/>
    </row>
    <row r="7428" spans="22:36" x14ac:dyDescent="0.35">
      <c r="V7428" s="41" t="str">
        <f t="shared" si="125"/>
        <v/>
      </c>
      <c r="W7428" s="41"/>
      <c r="X7428" s="41"/>
      <c r="Y7428" s="41"/>
      <c r="AJ7428" s="41"/>
    </row>
    <row r="7429" spans="22:36" x14ac:dyDescent="0.35">
      <c r="V7429" s="41" t="str">
        <f t="shared" si="125"/>
        <v/>
      </c>
      <c r="W7429" s="41"/>
      <c r="X7429" s="41"/>
      <c r="Y7429" s="41"/>
      <c r="AJ7429" s="41"/>
    </row>
    <row r="7430" spans="22:36" x14ac:dyDescent="0.35">
      <c r="V7430" s="41" t="str">
        <f t="shared" si="125"/>
        <v/>
      </c>
      <c r="W7430" s="41"/>
      <c r="X7430" s="41"/>
      <c r="Y7430" s="41"/>
      <c r="AJ7430" s="41"/>
    </row>
    <row r="7431" spans="22:36" x14ac:dyDescent="0.35">
      <c r="V7431" s="41" t="str">
        <f t="shared" si="125"/>
        <v/>
      </c>
      <c r="W7431" s="41"/>
      <c r="X7431" s="41"/>
      <c r="Y7431" s="41"/>
      <c r="AJ7431" s="41"/>
    </row>
    <row r="7432" spans="22:36" x14ac:dyDescent="0.35">
      <c r="V7432" s="41" t="str">
        <f t="shared" si="125"/>
        <v/>
      </c>
      <c r="W7432" s="41"/>
      <c r="X7432" s="41"/>
      <c r="Y7432" s="41"/>
      <c r="AJ7432" s="41"/>
    </row>
    <row r="7433" spans="22:36" x14ac:dyDescent="0.35">
      <c r="V7433" s="41" t="str">
        <f t="shared" si="125"/>
        <v/>
      </c>
      <c r="W7433" s="41"/>
      <c r="X7433" s="41"/>
      <c r="Y7433" s="41"/>
      <c r="AJ7433" s="41"/>
    </row>
    <row r="7434" spans="22:36" x14ac:dyDescent="0.35">
      <c r="V7434" s="41" t="str">
        <f t="shared" ref="V7434:V7497" si="126">IF(AND(E7433&lt;&gt;"",J7433&lt;&gt;"",K7433&lt;&gt;""),
IF(AND(E7433="Ducted",J7433&lt;10,K7433&lt;3.5),"ERROR: AEER must be greater than 3.5",
IF(AND(E7433="Ducted",J7433&gt;=10,J7433&lt;25,K7433&lt;3.4),"ERROR: AEER must be greater than 3.4",
IF(AND(E7433="Ducted",J7433&gt;=25,J7433&lt;=39,K7433&lt;3.4),"ERROR: AEER must be greater than 3.4",
IF(AND(E7433="Ducted",J7433&gt;39,J7433&lt;=65,K7433&lt;3.2),"ERROR: AEER must be greater than 3.2",
IF(AND(E7433="Non-ducted",J7433&lt;4,K7433&lt;4.1),"ERROR: AEER must be greater than 4.1",
IF(AND(E7433="Non-ducted",J7433&gt;=4,J7433&lt;7,K7433&lt;3.7),"ERROR: AEER must be greater than 3.7",
IF(AND(E7433="Non-ducted",J7433&gt;=7,J7433&lt;10,K7433&lt;3.7),"ERROR: AEER must be greater than 3.7",
IF(AND(E7433="Non-ducted",J7433&gt;=10,J7433&lt;=39,K7433&lt;3.6),"ERROR: AEER must be greater than 3.6",
IF(AND(E7433="Non-ducted",J7433&gt;39,J7433&lt;=65,K7433&lt;3.4),"ERROR: AEER must be greater than 3.4",""))))))))),"")</f>
        <v/>
      </c>
      <c r="W7434" s="41"/>
      <c r="X7434" s="41"/>
      <c r="Y7434" s="41"/>
      <c r="AJ7434" s="41"/>
    </row>
    <row r="7435" spans="22:36" x14ac:dyDescent="0.35">
      <c r="V7435" s="41" t="str">
        <f t="shared" si="126"/>
        <v/>
      </c>
      <c r="W7435" s="41"/>
      <c r="X7435" s="41"/>
      <c r="Y7435" s="41"/>
      <c r="AJ7435" s="41"/>
    </row>
    <row r="7436" spans="22:36" x14ac:dyDescent="0.35">
      <c r="V7436" s="41" t="str">
        <f t="shared" si="126"/>
        <v/>
      </c>
      <c r="W7436" s="41"/>
      <c r="X7436" s="41"/>
      <c r="Y7436" s="41"/>
      <c r="AJ7436" s="41"/>
    </row>
    <row r="7437" spans="22:36" x14ac:dyDescent="0.35">
      <c r="V7437" s="41" t="str">
        <f t="shared" si="126"/>
        <v/>
      </c>
      <c r="W7437" s="41"/>
      <c r="X7437" s="41"/>
      <c r="Y7437" s="41"/>
      <c r="AJ7437" s="41"/>
    </row>
    <row r="7438" spans="22:36" x14ac:dyDescent="0.35">
      <c r="V7438" s="41" t="str">
        <f t="shared" si="126"/>
        <v/>
      </c>
      <c r="W7438" s="41"/>
      <c r="X7438" s="41"/>
      <c r="Y7438" s="41"/>
      <c r="AJ7438" s="41"/>
    </row>
    <row r="7439" spans="22:36" x14ac:dyDescent="0.35">
      <c r="V7439" s="41" t="str">
        <f t="shared" si="126"/>
        <v/>
      </c>
      <c r="W7439" s="41"/>
      <c r="X7439" s="41"/>
      <c r="Y7439" s="41"/>
      <c r="AJ7439" s="41"/>
    </row>
    <row r="7440" spans="22:36" x14ac:dyDescent="0.35">
      <c r="V7440" s="41" t="str">
        <f t="shared" si="126"/>
        <v/>
      </c>
      <c r="W7440" s="41"/>
      <c r="X7440" s="41"/>
      <c r="Y7440" s="41"/>
      <c r="AJ7440" s="41"/>
    </row>
    <row r="7441" spans="22:36" x14ac:dyDescent="0.35">
      <c r="V7441" s="41" t="str">
        <f t="shared" si="126"/>
        <v/>
      </c>
      <c r="W7441" s="41"/>
      <c r="X7441" s="41"/>
      <c r="Y7441" s="41"/>
      <c r="AJ7441" s="41"/>
    </row>
    <row r="7442" spans="22:36" x14ac:dyDescent="0.35">
      <c r="V7442" s="41" t="str">
        <f t="shared" si="126"/>
        <v/>
      </c>
      <c r="W7442" s="41"/>
      <c r="X7442" s="41"/>
      <c r="Y7442" s="41"/>
      <c r="AJ7442" s="41"/>
    </row>
    <row r="7443" spans="22:36" x14ac:dyDescent="0.35">
      <c r="V7443" s="41" t="str">
        <f t="shared" si="126"/>
        <v/>
      </c>
      <c r="W7443" s="41"/>
      <c r="X7443" s="41"/>
      <c r="Y7443" s="41"/>
      <c r="AJ7443" s="41"/>
    </row>
    <row r="7444" spans="22:36" x14ac:dyDescent="0.35">
      <c r="V7444" s="41" t="str">
        <f t="shared" si="126"/>
        <v/>
      </c>
      <c r="W7444" s="41"/>
      <c r="X7444" s="41"/>
      <c r="Y7444" s="41"/>
      <c r="AJ7444" s="41"/>
    </row>
    <row r="7445" spans="22:36" x14ac:dyDescent="0.35">
      <c r="V7445" s="41" t="str">
        <f t="shared" si="126"/>
        <v/>
      </c>
      <c r="W7445" s="41"/>
      <c r="X7445" s="41"/>
      <c r="Y7445" s="41"/>
      <c r="AJ7445" s="41"/>
    </row>
    <row r="7446" spans="22:36" x14ac:dyDescent="0.35">
      <c r="V7446" s="41" t="str">
        <f t="shared" si="126"/>
        <v/>
      </c>
      <c r="W7446" s="41"/>
      <c r="X7446" s="41"/>
      <c r="Y7446" s="41"/>
      <c r="AJ7446" s="41"/>
    </row>
    <row r="7447" spans="22:36" x14ac:dyDescent="0.35">
      <c r="V7447" s="41" t="str">
        <f t="shared" si="126"/>
        <v/>
      </c>
      <c r="W7447" s="41"/>
      <c r="X7447" s="41"/>
      <c r="Y7447" s="41"/>
      <c r="AJ7447" s="41"/>
    </row>
    <row r="7448" spans="22:36" x14ac:dyDescent="0.35">
      <c r="V7448" s="41" t="str">
        <f t="shared" si="126"/>
        <v/>
      </c>
      <c r="W7448" s="41"/>
      <c r="X7448" s="41"/>
      <c r="Y7448" s="41"/>
      <c r="AJ7448" s="41"/>
    </row>
    <row r="7449" spans="22:36" x14ac:dyDescent="0.35">
      <c r="V7449" s="41" t="str">
        <f t="shared" si="126"/>
        <v/>
      </c>
      <c r="W7449" s="41"/>
      <c r="X7449" s="41"/>
      <c r="Y7449" s="41"/>
      <c r="AJ7449" s="41"/>
    </row>
    <row r="7450" spans="22:36" x14ac:dyDescent="0.35">
      <c r="V7450" s="41" t="str">
        <f t="shared" si="126"/>
        <v/>
      </c>
      <c r="W7450" s="41"/>
      <c r="X7450" s="41"/>
      <c r="Y7450" s="41"/>
      <c r="AJ7450" s="41"/>
    </row>
    <row r="7451" spans="22:36" x14ac:dyDescent="0.35">
      <c r="V7451" s="41" t="str">
        <f t="shared" si="126"/>
        <v/>
      </c>
      <c r="W7451" s="41"/>
      <c r="X7451" s="41"/>
      <c r="Y7451" s="41"/>
      <c r="AJ7451" s="41"/>
    </row>
    <row r="7452" spans="22:36" x14ac:dyDescent="0.35">
      <c r="V7452" s="41" t="str">
        <f t="shared" si="126"/>
        <v/>
      </c>
      <c r="W7452" s="41"/>
      <c r="X7452" s="41"/>
      <c r="Y7452" s="41"/>
      <c r="AJ7452" s="41"/>
    </row>
    <row r="7453" spans="22:36" x14ac:dyDescent="0.35">
      <c r="V7453" s="41" t="str">
        <f t="shared" si="126"/>
        <v/>
      </c>
      <c r="W7453" s="41"/>
      <c r="X7453" s="41"/>
      <c r="Y7453" s="41"/>
      <c r="AJ7453" s="41"/>
    </row>
    <row r="7454" spans="22:36" x14ac:dyDescent="0.35">
      <c r="V7454" s="41" t="str">
        <f t="shared" si="126"/>
        <v/>
      </c>
      <c r="W7454" s="41"/>
      <c r="X7454" s="41"/>
      <c r="Y7454" s="41"/>
      <c r="AJ7454" s="41"/>
    </row>
    <row r="7455" spans="22:36" x14ac:dyDescent="0.35">
      <c r="V7455" s="41" t="str">
        <f t="shared" si="126"/>
        <v/>
      </c>
      <c r="W7455" s="41"/>
      <c r="X7455" s="41"/>
      <c r="Y7455" s="41"/>
      <c r="AJ7455" s="41"/>
    </row>
    <row r="7456" spans="22:36" x14ac:dyDescent="0.35">
      <c r="V7456" s="41" t="str">
        <f t="shared" si="126"/>
        <v/>
      </c>
      <c r="W7456" s="41"/>
      <c r="X7456" s="41"/>
      <c r="Y7456" s="41"/>
      <c r="AJ7456" s="41"/>
    </row>
    <row r="7457" spans="22:36" x14ac:dyDescent="0.35">
      <c r="V7457" s="41" t="str">
        <f t="shared" si="126"/>
        <v/>
      </c>
      <c r="W7457" s="41"/>
      <c r="X7457" s="41"/>
      <c r="Y7457" s="41"/>
      <c r="AJ7457" s="41"/>
    </row>
    <row r="7458" spans="22:36" x14ac:dyDescent="0.35">
      <c r="V7458" s="41" t="str">
        <f t="shared" si="126"/>
        <v/>
      </c>
      <c r="W7458" s="41"/>
      <c r="X7458" s="41"/>
      <c r="Y7458" s="41"/>
      <c r="AJ7458" s="41"/>
    </row>
    <row r="7459" spans="22:36" x14ac:dyDescent="0.35">
      <c r="V7459" s="41" t="str">
        <f t="shared" si="126"/>
        <v/>
      </c>
      <c r="W7459" s="41"/>
      <c r="X7459" s="41"/>
      <c r="Y7459" s="41"/>
      <c r="AJ7459" s="41"/>
    </row>
    <row r="7460" spans="22:36" x14ac:dyDescent="0.35">
      <c r="V7460" s="41" t="str">
        <f t="shared" si="126"/>
        <v/>
      </c>
      <c r="W7460" s="41"/>
      <c r="X7460" s="41"/>
      <c r="Y7460" s="41"/>
      <c r="AJ7460" s="41"/>
    </row>
    <row r="7461" spans="22:36" x14ac:dyDescent="0.35">
      <c r="V7461" s="41" t="str">
        <f t="shared" si="126"/>
        <v/>
      </c>
      <c r="W7461" s="41"/>
      <c r="X7461" s="41"/>
      <c r="Y7461" s="41"/>
      <c r="AJ7461" s="41"/>
    </row>
    <row r="7462" spans="22:36" x14ac:dyDescent="0.35">
      <c r="V7462" s="41" t="str">
        <f t="shared" si="126"/>
        <v/>
      </c>
      <c r="W7462" s="41"/>
      <c r="X7462" s="41"/>
      <c r="Y7462" s="41"/>
      <c r="AJ7462" s="41"/>
    </row>
    <row r="7463" spans="22:36" x14ac:dyDescent="0.35">
      <c r="V7463" s="41" t="str">
        <f t="shared" si="126"/>
        <v/>
      </c>
      <c r="W7463" s="41"/>
      <c r="X7463" s="41"/>
      <c r="Y7463" s="41"/>
      <c r="AJ7463" s="41"/>
    </row>
    <row r="7464" spans="22:36" x14ac:dyDescent="0.35">
      <c r="V7464" s="41" t="str">
        <f t="shared" si="126"/>
        <v/>
      </c>
      <c r="W7464" s="41"/>
      <c r="X7464" s="41"/>
      <c r="Y7464" s="41"/>
      <c r="AJ7464" s="41"/>
    </row>
    <row r="7465" spans="22:36" x14ac:dyDescent="0.35">
      <c r="V7465" s="41" t="str">
        <f t="shared" si="126"/>
        <v/>
      </c>
      <c r="W7465" s="41"/>
      <c r="X7465" s="41"/>
      <c r="Y7465" s="41"/>
      <c r="AJ7465" s="41"/>
    </row>
    <row r="7466" spans="22:36" x14ac:dyDescent="0.35">
      <c r="V7466" s="41" t="str">
        <f t="shared" si="126"/>
        <v/>
      </c>
      <c r="W7466" s="41"/>
      <c r="X7466" s="41"/>
      <c r="Y7466" s="41"/>
      <c r="AJ7466" s="41"/>
    </row>
    <row r="7467" spans="22:36" x14ac:dyDescent="0.35">
      <c r="V7467" s="41" t="str">
        <f t="shared" si="126"/>
        <v/>
      </c>
      <c r="W7467" s="41"/>
      <c r="X7467" s="41"/>
      <c r="Y7467" s="41"/>
      <c r="AJ7467" s="41"/>
    </row>
    <row r="7468" spans="22:36" x14ac:dyDescent="0.35">
      <c r="V7468" s="41" t="str">
        <f t="shared" si="126"/>
        <v/>
      </c>
      <c r="W7468" s="41"/>
      <c r="X7468" s="41"/>
      <c r="Y7468" s="41"/>
      <c r="AJ7468" s="41"/>
    </row>
    <row r="7469" spans="22:36" x14ac:dyDescent="0.35">
      <c r="V7469" s="41" t="str">
        <f t="shared" si="126"/>
        <v/>
      </c>
      <c r="W7469" s="41"/>
      <c r="X7469" s="41"/>
      <c r="Y7469" s="41"/>
      <c r="AJ7469" s="41"/>
    </row>
    <row r="7470" spans="22:36" x14ac:dyDescent="0.35">
      <c r="V7470" s="41" t="str">
        <f t="shared" si="126"/>
        <v/>
      </c>
      <c r="W7470" s="41"/>
      <c r="X7470" s="41"/>
      <c r="Y7470" s="41"/>
      <c r="AJ7470" s="41"/>
    </row>
    <row r="7471" spans="22:36" x14ac:dyDescent="0.35">
      <c r="V7471" s="41" t="str">
        <f t="shared" si="126"/>
        <v/>
      </c>
      <c r="W7471" s="41"/>
      <c r="X7471" s="41"/>
      <c r="Y7471" s="41"/>
      <c r="AJ7471" s="41"/>
    </row>
    <row r="7472" spans="22:36" x14ac:dyDescent="0.35">
      <c r="V7472" s="41" t="str">
        <f t="shared" si="126"/>
        <v/>
      </c>
      <c r="W7472" s="41"/>
      <c r="X7472" s="41"/>
      <c r="Y7472" s="41"/>
      <c r="AJ7472" s="41"/>
    </row>
    <row r="7473" spans="22:36" x14ac:dyDescent="0.35">
      <c r="V7473" s="41" t="str">
        <f t="shared" si="126"/>
        <v/>
      </c>
      <c r="W7473" s="41"/>
      <c r="X7473" s="41"/>
      <c r="Y7473" s="41"/>
      <c r="AJ7473" s="41"/>
    </row>
    <row r="7474" spans="22:36" x14ac:dyDescent="0.35">
      <c r="V7474" s="41" t="str">
        <f t="shared" si="126"/>
        <v/>
      </c>
      <c r="W7474" s="41"/>
      <c r="X7474" s="41"/>
      <c r="Y7474" s="41"/>
      <c r="AJ7474" s="41"/>
    </row>
    <row r="7475" spans="22:36" x14ac:dyDescent="0.35">
      <c r="V7475" s="41" t="str">
        <f t="shared" si="126"/>
        <v/>
      </c>
      <c r="W7475" s="41"/>
      <c r="X7475" s="41"/>
      <c r="Y7475" s="41"/>
      <c r="AJ7475" s="41"/>
    </row>
    <row r="7476" spans="22:36" x14ac:dyDescent="0.35">
      <c r="V7476" s="41" t="str">
        <f t="shared" si="126"/>
        <v/>
      </c>
      <c r="W7476" s="41"/>
      <c r="X7476" s="41"/>
      <c r="Y7476" s="41"/>
      <c r="AJ7476" s="41"/>
    </row>
    <row r="7477" spans="22:36" x14ac:dyDescent="0.35">
      <c r="V7477" s="41" t="str">
        <f t="shared" si="126"/>
        <v/>
      </c>
      <c r="W7477" s="41"/>
      <c r="X7477" s="41"/>
      <c r="Y7477" s="41"/>
      <c r="AJ7477" s="41"/>
    </row>
    <row r="7478" spans="22:36" x14ac:dyDescent="0.35">
      <c r="V7478" s="41" t="str">
        <f t="shared" si="126"/>
        <v/>
      </c>
      <c r="W7478" s="41"/>
      <c r="X7478" s="41"/>
      <c r="Y7478" s="41"/>
      <c r="AJ7478" s="41"/>
    </row>
    <row r="7479" spans="22:36" x14ac:dyDescent="0.35">
      <c r="V7479" s="41" t="str">
        <f t="shared" si="126"/>
        <v/>
      </c>
      <c r="W7479" s="41"/>
      <c r="X7479" s="41"/>
      <c r="Y7479" s="41"/>
      <c r="AJ7479" s="41"/>
    </row>
    <row r="7480" spans="22:36" x14ac:dyDescent="0.35">
      <c r="V7480" s="41" t="str">
        <f t="shared" si="126"/>
        <v/>
      </c>
      <c r="W7480" s="41"/>
      <c r="X7480" s="41"/>
      <c r="Y7480" s="41"/>
      <c r="AJ7480" s="41"/>
    </row>
    <row r="7481" spans="22:36" x14ac:dyDescent="0.35">
      <c r="V7481" s="41" t="str">
        <f t="shared" si="126"/>
        <v/>
      </c>
      <c r="W7481" s="41"/>
      <c r="X7481" s="41"/>
      <c r="Y7481" s="41"/>
      <c r="AJ7481" s="41"/>
    </row>
    <row r="7482" spans="22:36" x14ac:dyDescent="0.35">
      <c r="V7482" s="41" t="str">
        <f t="shared" si="126"/>
        <v/>
      </c>
      <c r="W7482" s="41"/>
      <c r="X7482" s="41"/>
      <c r="Y7482" s="41"/>
      <c r="AJ7482" s="41"/>
    </row>
    <row r="7483" spans="22:36" x14ac:dyDescent="0.35">
      <c r="V7483" s="41" t="str">
        <f t="shared" si="126"/>
        <v/>
      </c>
      <c r="W7483" s="41"/>
      <c r="X7483" s="41"/>
      <c r="Y7483" s="41"/>
      <c r="AJ7483" s="41"/>
    </row>
    <row r="7484" spans="22:36" x14ac:dyDescent="0.35">
      <c r="V7484" s="41" t="str">
        <f t="shared" si="126"/>
        <v/>
      </c>
      <c r="W7484" s="41"/>
      <c r="X7484" s="41"/>
      <c r="Y7484" s="41"/>
      <c r="AJ7484" s="41"/>
    </row>
    <row r="7485" spans="22:36" x14ac:dyDescent="0.35">
      <c r="V7485" s="41" t="str">
        <f t="shared" si="126"/>
        <v/>
      </c>
      <c r="W7485" s="41"/>
      <c r="X7485" s="41"/>
      <c r="Y7485" s="41"/>
      <c r="AJ7485" s="41"/>
    </row>
    <row r="7486" spans="22:36" x14ac:dyDescent="0.35">
      <c r="V7486" s="41" t="str">
        <f t="shared" si="126"/>
        <v/>
      </c>
      <c r="W7486" s="41"/>
      <c r="X7486" s="41"/>
      <c r="Y7486" s="41"/>
      <c r="AJ7486" s="41"/>
    </row>
    <row r="7487" spans="22:36" x14ac:dyDescent="0.35">
      <c r="V7487" s="41" t="str">
        <f t="shared" si="126"/>
        <v/>
      </c>
      <c r="W7487" s="41"/>
      <c r="X7487" s="41"/>
      <c r="Y7487" s="41"/>
      <c r="AJ7487" s="41"/>
    </row>
    <row r="7488" spans="22:36" x14ac:dyDescent="0.35">
      <c r="V7488" s="41" t="str">
        <f t="shared" si="126"/>
        <v/>
      </c>
      <c r="W7488" s="41"/>
      <c r="X7488" s="41"/>
      <c r="Y7488" s="41"/>
      <c r="AJ7488" s="41"/>
    </row>
    <row r="7489" spans="22:36" x14ac:dyDescent="0.35">
      <c r="V7489" s="41" t="str">
        <f t="shared" si="126"/>
        <v/>
      </c>
      <c r="W7489" s="41"/>
      <c r="X7489" s="41"/>
      <c r="Y7489" s="41"/>
      <c r="AJ7489" s="41"/>
    </row>
    <row r="7490" spans="22:36" x14ac:dyDescent="0.35">
      <c r="V7490" s="41" t="str">
        <f t="shared" si="126"/>
        <v/>
      </c>
      <c r="W7490" s="41"/>
      <c r="X7490" s="41"/>
      <c r="Y7490" s="41"/>
      <c r="AJ7490" s="41"/>
    </row>
    <row r="7491" spans="22:36" x14ac:dyDescent="0.35">
      <c r="V7491" s="41" t="str">
        <f t="shared" si="126"/>
        <v/>
      </c>
      <c r="W7491" s="41"/>
      <c r="X7491" s="41"/>
      <c r="Y7491" s="41"/>
      <c r="AJ7491" s="41"/>
    </row>
    <row r="7492" spans="22:36" x14ac:dyDescent="0.35">
      <c r="V7492" s="41" t="str">
        <f t="shared" si="126"/>
        <v/>
      </c>
      <c r="W7492" s="41"/>
      <c r="X7492" s="41"/>
      <c r="Y7492" s="41"/>
      <c r="AJ7492" s="41"/>
    </row>
    <row r="7493" spans="22:36" x14ac:dyDescent="0.35">
      <c r="V7493" s="41" t="str">
        <f t="shared" si="126"/>
        <v/>
      </c>
      <c r="W7493" s="41"/>
      <c r="X7493" s="41"/>
      <c r="Y7493" s="41"/>
      <c r="AJ7493" s="41"/>
    </row>
    <row r="7494" spans="22:36" x14ac:dyDescent="0.35">
      <c r="V7494" s="41" t="str">
        <f t="shared" si="126"/>
        <v/>
      </c>
      <c r="W7494" s="41"/>
      <c r="X7494" s="41"/>
      <c r="Y7494" s="41"/>
      <c r="AJ7494" s="41"/>
    </row>
    <row r="7495" spans="22:36" x14ac:dyDescent="0.35">
      <c r="V7495" s="41" t="str">
        <f t="shared" si="126"/>
        <v/>
      </c>
      <c r="W7495" s="41"/>
      <c r="X7495" s="41"/>
      <c r="Y7495" s="41"/>
      <c r="AJ7495" s="41"/>
    </row>
    <row r="7496" spans="22:36" x14ac:dyDescent="0.35">
      <c r="V7496" s="41" t="str">
        <f t="shared" si="126"/>
        <v/>
      </c>
      <c r="W7496" s="41"/>
      <c r="X7496" s="41"/>
      <c r="Y7496" s="41"/>
      <c r="AJ7496" s="41"/>
    </row>
    <row r="7497" spans="22:36" x14ac:dyDescent="0.35">
      <c r="V7497" s="41" t="str">
        <f t="shared" si="126"/>
        <v/>
      </c>
      <c r="W7497" s="41"/>
      <c r="X7497" s="41"/>
      <c r="Y7497" s="41"/>
      <c r="AJ7497" s="41"/>
    </row>
    <row r="7498" spans="22:36" x14ac:dyDescent="0.35">
      <c r="V7498" s="41" t="str">
        <f t="shared" ref="V7498:V7561" si="127">IF(AND(E7497&lt;&gt;"",J7497&lt;&gt;"",K7497&lt;&gt;""),
IF(AND(E7497="Ducted",J7497&lt;10,K7497&lt;3.5),"ERROR: AEER must be greater than 3.5",
IF(AND(E7497="Ducted",J7497&gt;=10,J7497&lt;25,K7497&lt;3.4),"ERROR: AEER must be greater than 3.4",
IF(AND(E7497="Ducted",J7497&gt;=25,J7497&lt;=39,K7497&lt;3.4),"ERROR: AEER must be greater than 3.4",
IF(AND(E7497="Ducted",J7497&gt;39,J7497&lt;=65,K7497&lt;3.2),"ERROR: AEER must be greater than 3.2",
IF(AND(E7497="Non-ducted",J7497&lt;4,K7497&lt;4.1),"ERROR: AEER must be greater than 4.1",
IF(AND(E7497="Non-ducted",J7497&gt;=4,J7497&lt;7,K7497&lt;3.7),"ERROR: AEER must be greater than 3.7",
IF(AND(E7497="Non-ducted",J7497&gt;=7,J7497&lt;10,K7497&lt;3.7),"ERROR: AEER must be greater than 3.7",
IF(AND(E7497="Non-ducted",J7497&gt;=10,J7497&lt;=39,K7497&lt;3.6),"ERROR: AEER must be greater than 3.6",
IF(AND(E7497="Non-ducted",J7497&gt;39,J7497&lt;=65,K7497&lt;3.4),"ERROR: AEER must be greater than 3.4",""))))))))),"")</f>
        <v/>
      </c>
      <c r="W7498" s="41"/>
      <c r="X7498" s="41"/>
      <c r="Y7498" s="41"/>
      <c r="AJ7498" s="41"/>
    </row>
    <row r="7499" spans="22:36" x14ac:dyDescent="0.35">
      <c r="V7499" s="41" t="str">
        <f t="shared" si="127"/>
        <v/>
      </c>
      <c r="W7499" s="41"/>
      <c r="X7499" s="41"/>
      <c r="Y7499" s="41"/>
      <c r="AJ7499" s="41"/>
    </row>
    <row r="7500" spans="22:36" x14ac:dyDescent="0.35">
      <c r="V7500" s="41" t="str">
        <f t="shared" si="127"/>
        <v/>
      </c>
      <c r="W7500" s="41"/>
      <c r="X7500" s="41"/>
      <c r="Y7500" s="41"/>
      <c r="AJ7500" s="41"/>
    </row>
    <row r="7501" spans="22:36" x14ac:dyDescent="0.35">
      <c r="V7501" s="41" t="str">
        <f t="shared" si="127"/>
        <v/>
      </c>
      <c r="W7501" s="41"/>
      <c r="X7501" s="41"/>
      <c r="Y7501" s="41"/>
      <c r="AJ7501" s="41"/>
    </row>
    <row r="7502" spans="22:36" x14ac:dyDescent="0.35">
      <c r="V7502" s="41" t="str">
        <f t="shared" si="127"/>
        <v/>
      </c>
      <c r="W7502" s="41"/>
      <c r="X7502" s="41"/>
      <c r="Y7502" s="41"/>
      <c r="AJ7502" s="41"/>
    </row>
    <row r="7503" spans="22:36" x14ac:dyDescent="0.35">
      <c r="V7503" s="41" t="str">
        <f t="shared" si="127"/>
        <v/>
      </c>
      <c r="W7503" s="41"/>
      <c r="X7503" s="41"/>
      <c r="Y7503" s="41"/>
      <c r="AJ7503" s="41"/>
    </row>
    <row r="7504" spans="22:36" x14ac:dyDescent="0.35">
      <c r="V7504" s="41" t="str">
        <f t="shared" si="127"/>
        <v/>
      </c>
      <c r="W7504" s="41"/>
      <c r="X7504" s="41"/>
      <c r="Y7504" s="41"/>
      <c r="AJ7504" s="41"/>
    </row>
    <row r="7505" spans="22:36" x14ac:dyDescent="0.35">
      <c r="V7505" s="41" t="str">
        <f t="shared" si="127"/>
        <v/>
      </c>
      <c r="W7505" s="41"/>
      <c r="X7505" s="41"/>
      <c r="Y7505" s="41"/>
      <c r="AJ7505" s="41"/>
    </row>
    <row r="7506" spans="22:36" x14ac:dyDescent="0.35">
      <c r="V7506" s="41" t="str">
        <f t="shared" si="127"/>
        <v/>
      </c>
      <c r="W7506" s="41"/>
      <c r="X7506" s="41"/>
      <c r="Y7506" s="41"/>
      <c r="AJ7506" s="41"/>
    </row>
    <row r="7507" spans="22:36" x14ac:dyDescent="0.35">
      <c r="V7507" s="41" t="str">
        <f t="shared" si="127"/>
        <v/>
      </c>
      <c r="W7507" s="41"/>
      <c r="X7507" s="41"/>
      <c r="Y7507" s="41"/>
      <c r="AJ7507" s="41"/>
    </row>
    <row r="7508" spans="22:36" x14ac:dyDescent="0.35">
      <c r="V7508" s="41" t="str">
        <f t="shared" si="127"/>
        <v/>
      </c>
      <c r="W7508" s="41"/>
      <c r="X7508" s="41"/>
      <c r="Y7508" s="41"/>
      <c r="AJ7508" s="41"/>
    </row>
    <row r="7509" spans="22:36" x14ac:dyDescent="0.35">
      <c r="V7509" s="41" t="str">
        <f t="shared" si="127"/>
        <v/>
      </c>
      <c r="W7509" s="41"/>
      <c r="X7509" s="41"/>
      <c r="Y7509" s="41"/>
      <c r="AJ7509" s="41"/>
    </row>
    <row r="7510" spans="22:36" x14ac:dyDescent="0.35">
      <c r="V7510" s="41" t="str">
        <f t="shared" si="127"/>
        <v/>
      </c>
      <c r="W7510" s="41"/>
      <c r="X7510" s="41"/>
      <c r="Y7510" s="41"/>
      <c r="AJ7510" s="41"/>
    </row>
    <row r="7511" spans="22:36" x14ac:dyDescent="0.35">
      <c r="V7511" s="41" t="str">
        <f t="shared" si="127"/>
        <v/>
      </c>
      <c r="W7511" s="41"/>
      <c r="X7511" s="41"/>
      <c r="Y7511" s="41"/>
      <c r="AJ7511" s="41"/>
    </row>
    <row r="7512" spans="22:36" x14ac:dyDescent="0.35">
      <c r="V7512" s="41" t="str">
        <f t="shared" si="127"/>
        <v/>
      </c>
      <c r="W7512" s="41"/>
      <c r="X7512" s="41"/>
      <c r="Y7512" s="41"/>
      <c r="AJ7512" s="41"/>
    </row>
    <row r="7513" spans="22:36" x14ac:dyDescent="0.35">
      <c r="V7513" s="41" t="str">
        <f t="shared" si="127"/>
        <v/>
      </c>
      <c r="W7513" s="41"/>
      <c r="X7513" s="41"/>
      <c r="Y7513" s="41"/>
      <c r="AJ7513" s="41"/>
    </row>
    <row r="7514" spans="22:36" x14ac:dyDescent="0.35">
      <c r="V7514" s="41" t="str">
        <f t="shared" si="127"/>
        <v/>
      </c>
      <c r="W7514" s="41"/>
      <c r="X7514" s="41"/>
      <c r="Y7514" s="41"/>
      <c r="AJ7514" s="41"/>
    </row>
    <row r="7515" spans="22:36" x14ac:dyDescent="0.35">
      <c r="V7515" s="41" t="str">
        <f t="shared" si="127"/>
        <v/>
      </c>
      <c r="W7515" s="41"/>
      <c r="X7515" s="41"/>
      <c r="Y7515" s="41"/>
      <c r="AJ7515" s="41"/>
    </row>
    <row r="7516" spans="22:36" x14ac:dyDescent="0.35">
      <c r="V7516" s="41" t="str">
        <f t="shared" si="127"/>
        <v/>
      </c>
      <c r="W7516" s="41"/>
      <c r="X7516" s="41"/>
      <c r="Y7516" s="41"/>
      <c r="AJ7516" s="41"/>
    </row>
    <row r="7517" spans="22:36" x14ac:dyDescent="0.35">
      <c r="V7517" s="41" t="str">
        <f t="shared" si="127"/>
        <v/>
      </c>
      <c r="W7517" s="41"/>
      <c r="X7517" s="41"/>
      <c r="Y7517" s="41"/>
      <c r="AJ7517" s="41"/>
    </row>
    <row r="7518" spans="22:36" x14ac:dyDescent="0.35">
      <c r="V7518" s="41" t="str">
        <f t="shared" si="127"/>
        <v/>
      </c>
      <c r="W7518" s="41"/>
      <c r="X7518" s="41"/>
      <c r="Y7518" s="41"/>
      <c r="AJ7518" s="41"/>
    </row>
    <row r="7519" spans="22:36" x14ac:dyDescent="0.35">
      <c r="V7519" s="41" t="str">
        <f t="shared" si="127"/>
        <v/>
      </c>
      <c r="W7519" s="41"/>
      <c r="X7519" s="41"/>
      <c r="Y7519" s="41"/>
      <c r="AJ7519" s="41"/>
    </row>
    <row r="7520" spans="22:36" x14ac:dyDescent="0.35">
      <c r="V7520" s="41" t="str">
        <f t="shared" si="127"/>
        <v/>
      </c>
      <c r="W7520" s="41"/>
      <c r="X7520" s="41"/>
      <c r="Y7520" s="41"/>
      <c r="AJ7520" s="41"/>
    </row>
    <row r="7521" spans="22:36" x14ac:dyDescent="0.35">
      <c r="V7521" s="41" t="str">
        <f t="shared" si="127"/>
        <v/>
      </c>
      <c r="W7521" s="41"/>
      <c r="X7521" s="41"/>
      <c r="Y7521" s="41"/>
      <c r="AJ7521" s="41"/>
    </row>
    <row r="7522" spans="22:36" x14ac:dyDescent="0.35">
      <c r="V7522" s="41" t="str">
        <f t="shared" si="127"/>
        <v/>
      </c>
      <c r="W7522" s="41"/>
      <c r="X7522" s="41"/>
      <c r="Y7522" s="41"/>
      <c r="AJ7522" s="41"/>
    </row>
    <row r="7523" spans="22:36" x14ac:dyDescent="0.35">
      <c r="V7523" s="41" t="str">
        <f t="shared" si="127"/>
        <v/>
      </c>
      <c r="W7523" s="41"/>
      <c r="X7523" s="41"/>
      <c r="Y7523" s="41"/>
      <c r="AJ7523" s="41"/>
    </row>
    <row r="7524" spans="22:36" x14ac:dyDescent="0.35">
      <c r="V7524" s="41" t="str">
        <f t="shared" si="127"/>
        <v/>
      </c>
      <c r="W7524" s="41"/>
      <c r="X7524" s="41"/>
      <c r="Y7524" s="41"/>
      <c r="AJ7524" s="41"/>
    </row>
    <row r="7525" spans="22:36" x14ac:dyDescent="0.35">
      <c r="V7525" s="41" t="str">
        <f t="shared" si="127"/>
        <v/>
      </c>
      <c r="W7525" s="41"/>
      <c r="X7525" s="41"/>
      <c r="Y7525" s="41"/>
      <c r="AJ7525" s="41"/>
    </row>
    <row r="7526" spans="22:36" x14ac:dyDescent="0.35">
      <c r="V7526" s="41" t="str">
        <f t="shared" si="127"/>
        <v/>
      </c>
      <c r="W7526" s="41"/>
      <c r="X7526" s="41"/>
      <c r="Y7526" s="41"/>
      <c r="AJ7526" s="41"/>
    </row>
    <row r="7527" spans="22:36" x14ac:dyDescent="0.35">
      <c r="V7527" s="41" t="str">
        <f t="shared" si="127"/>
        <v/>
      </c>
      <c r="W7527" s="41"/>
      <c r="X7527" s="41"/>
      <c r="Y7527" s="41"/>
      <c r="AJ7527" s="41"/>
    </row>
    <row r="7528" spans="22:36" x14ac:dyDescent="0.35">
      <c r="V7528" s="41" t="str">
        <f t="shared" si="127"/>
        <v/>
      </c>
      <c r="W7528" s="41"/>
      <c r="X7528" s="41"/>
      <c r="Y7528" s="41"/>
      <c r="AJ7528" s="41"/>
    </row>
    <row r="7529" spans="22:36" x14ac:dyDescent="0.35">
      <c r="V7529" s="41" t="str">
        <f t="shared" si="127"/>
        <v/>
      </c>
      <c r="W7529" s="41"/>
      <c r="X7529" s="41"/>
      <c r="Y7529" s="41"/>
      <c r="AJ7529" s="41"/>
    </row>
    <row r="7530" spans="22:36" x14ac:dyDescent="0.35">
      <c r="V7530" s="41" t="str">
        <f t="shared" si="127"/>
        <v/>
      </c>
      <c r="W7530" s="41"/>
      <c r="X7530" s="41"/>
      <c r="Y7530" s="41"/>
      <c r="AJ7530" s="41"/>
    </row>
    <row r="7531" spans="22:36" x14ac:dyDescent="0.35">
      <c r="V7531" s="41" t="str">
        <f t="shared" si="127"/>
        <v/>
      </c>
      <c r="W7531" s="41"/>
      <c r="X7531" s="41"/>
      <c r="Y7531" s="41"/>
      <c r="AJ7531" s="41"/>
    </row>
    <row r="7532" spans="22:36" x14ac:dyDescent="0.35">
      <c r="V7532" s="41" t="str">
        <f t="shared" si="127"/>
        <v/>
      </c>
      <c r="W7532" s="41"/>
      <c r="X7532" s="41"/>
      <c r="Y7532" s="41"/>
      <c r="AJ7532" s="41"/>
    </row>
    <row r="7533" spans="22:36" x14ac:dyDescent="0.35">
      <c r="V7533" s="41" t="str">
        <f t="shared" si="127"/>
        <v/>
      </c>
      <c r="W7533" s="41"/>
      <c r="X7533" s="41"/>
      <c r="Y7533" s="41"/>
      <c r="AJ7533" s="41"/>
    </row>
    <row r="7534" spans="22:36" x14ac:dyDescent="0.35">
      <c r="V7534" s="41" t="str">
        <f t="shared" si="127"/>
        <v/>
      </c>
      <c r="W7534" s="41"/>
      <c r="X7534" s="41"/>
      <c r="Y7534" s="41"/>
      <c r="AJ7534" s="41"/>
    </row>
    <row r="7535" spans="22:36" x14ac:dyDescent="0.35">
      <c r="V7535" s="41" t="str">
        <f t="shared" si="127"/>
        <v/>
      </c>
      <c r="W7535" s="41"/>
      <c r="X7535" s="41"/>
      <c r="Y7535" s="41"/>
      <c r="AJ7535" s="41"/>
    </row>
    <row r="7536" spans="22:36" x14ac:dyDescent="0.35">
      <c r="V7536" s="41" t="str">
        <f t="shared" si="127"/>
        <v/>
      </c>
      <c r="W7536" s="41"/>
      <c r="X7536" s="41"/>
      <c r="Y7536" s="41"/>
      <c r="AJ7536" s="41"/>
    </row>
    <row r="7537" spans="22:36" x14ac:dyDescent="0.35">
      <c r="V7537" s="41" t="str">
        <f t="shared" si="127"/>
        <v/>
      </c>
      <c r="W7537" s="41"/>
      <c r="X7537" s="41"/>
      <c r="Y7537" s="41"/>
      <c r="AJ7537" s="41"/>
    </row>
    <row r="7538" spans="22:36" x14ac:dyDescent="0.35">
      <c r="V7538" s="41" t="str">
        <f t="shared" si="127"/>
        <v/>
      </c>
      <c r="W7538" s="41"/>
      <c r="X7538" s="41"/>
      <c r="Y7538" s="41"/>
      <c r="AJ7538" s="41"/>
    </row>
    <row r="7539" spans="22:36" x14ac:dyDescent="0.35">
      <c r="V7539" s="41" t="str">
        <f t="shared" si="127"/>
        <v/>
      </c>
      <c r="W7539" s="41"/>
      <c r="X7539" s="41"/>
      <c r="Y7539" s="41"/>
      <c r="AJ7539" s="41"/>
    </row>
    <row r="7540" spans="22:36" x14ac:dyDescent="0.35">
      <c r="V7540" s="41" t="str">
        <f t="shared" si="127"/>
        <v/>
      </c>
      <c r="W7540" s="41"/>
      <c r="X7540" s="41"/>
      <c r="Y7540" s="41"/>
      <c r="AJ7540" s="41"/>
    </row>
    <row r="7541" spans="22:36" x14ac:dyDescent="0.35">
      <c r="V7541" s="41" t="str">
        <f t="shared" si="127"/>
        <v/>
      </c>
      <c r="W7541" s="41"/>
      <c r="X7541" s="41"/>
      <c r="Y7541" s="41"/>
      <c r="AJ7541" s="41"/>
    </row>
    <row r="7542" spans="22:36" x14ac:dyDescent="0.35">
      <c r="V7542" s="41" t="str">
        <f t="shared" si="127"/>
        <v/>
      </c>
      <c r="W7542" s="41"/>
      <c r="X7542" s="41"/>
      <c r="Y7542" s="41"/>
      <c r="AJ7542" s="41"/>
    </row>
    <row r="7543" spans="22:36" x14ac:dyDescent="0.35">
      <c r="V7543" s="41" t="str">
        <f t="shared" si="127"/>
        <v/>
      </c>
      <c r="W7543" s="41"/>
      <c r="X7543" s="41"/>
      <c r="Y7543" s="41"/>
      <c r="AJ7543" s="41"/>
    </row>
    <row r="7544" spans="22:36" x14ac:dyDescent="0.35">
      <c r="V7544" s="41" t="str">
        <f t="shared" si="127"/>
        <v/>
      </c>
      <c r="W7544" s="41"/>
      <c r="X7544" s="41"/>
      <c r="Y7544" s="41"/>
      <c r="AJ7544" s="41"/>
    </row>
    <row r="7545" spans="22:36" x14ac:dyDescent="0.35">
      <c r="V7545" s="41" t="str">
        <f t="shared" si="127"/>
        <v/>
      </c>
      <c r="W7545" s="41"/>
      <c r="X7545" s="41"/>
      <c r="Y7545" s="41"/>
      <c r="AJ7545" s="41"/>
    </row>
    <row r="7546" spans="22:36" x14ac:dyDescent="0.35">
      <c r="V7546" s="41" t="str">
        <f t="shared" si="127"/>
        <v/>
      </c>
      <c r="W7546" s="41"/>
      <c r="X7546" s="41"/>
      <c r="Y7546" s="41"/>
      <c r="AJ7546" s="41"/>
    </row>
    <row r="7547" spans="22:36" x14ac:dyDescent="0.35">
      <c r="V7547" s="41" t="str">
        <f t="shared" si="127"/>
        <v/>
      </c>
      <c r="W7547" s="41"/>
      <c r="X7547" s="41"/>
      <c r="Y7547" s="41"/>
      <c r="AJ7547" s="41"/>
    </row>
    <row r="7548" spans="22:36" x14ac:dyDescent="0.35">
      <c r="V7548" s="41" t="str">
        <f t="shared" si="127"/>
        <v/>
      </c>
      <c r="W7548" s="41"/>
      <c r="X7548" s="41"/>
      <c r="Y7548" s="41"/>
      <c r="AJ7548" s="41"/>
    </row>
    <row r="7549" spans="22:36" x14ac:dyDescent="0.35">
      <c r="V7549" s="41" t="str">
        <f t="shared" si="127"/>
        <v/>
      </c>
      <c r="W7549" s="41"/>
      <c r="X7549" s="41"/>
      <c r="Y7549" s="41"/>
      <c r="AJ7549" s="41"/>
    </row>
    <row r="7550" spans="22:36" x14ac:dyDescent="0.35">
      <c r="V7550" s="41" t="str">
        <f t="shared" si="127"/>
        <v/>
      </c>
      <c r="W7550" s="41"/>
      <c r="X7550" s="41"/>
      <c r="Y7550" s="41"/>
      <c r="AJ7550" s="41"/>
    </row>
    <row r="7551" spans="22:36" x14ac:dyDescent="0.35">
      <c r="V7551" s="41" t="str">
        <f t="shared" si="127"/>
        <v/>
      </c>
      <c r="W7551" s="41"/>
      <c r="X7551" s="41"/>
      <c r="Y7551" s="41"/>
      <c r="AJ7551" s="41"/>
    </row>
    <row r="7552" spans="22:36" x14ac:dyDescent="0.35">
      <c r="V7552" s="41" t="str">
        <f t="shared" si="127"/>
        <v/>
      </c>
      <c r="W7552" s="41"/>
      <c r="X7552" s="41"/>
      <c r="Y7552" s="41"/>
      <c r="AJ7552" s="41"/>
    </row>
    <row r="7553" spans="22:36" x14ac:dyDescent="0.35">
      <c r="V7553" s="41" t="str">
        <f t="shared" si="127"/>
        <v/>
      </c>
      <c r="W7553" s="41"/>
      <c r="X7553" s="41"/>
      <c r="Y7553" s="41"/>
      <c r="AJ7553" s="41"/>
    </row>
    <row r="7554" spans="22:36" x14ac:dyDescent="0.35">
      <c r="V7554" s="41" t="str">
        <f t="shared" si="127"/>
        <v/>
      </c>
      <c r="W7554" s="41"/>
      <c r="X7554" s="41"/>
      <c r="Y7554" s="41"/>
      <c r="AJ7554" s="41"/>
    </row>
    <row r="7555" spans="22:36" x14ac:dyDescent="0.35">
      <c r="V7555" s="41" t="str">
        <f t="shared" si="127"/>
        <v/>
      </c>
      <c r="W7555" s="41"/>
      <c r="X7555" s="41"/>
      <c r="Y7555" s="41"/>
      <c r="AJ7555" s="41"/>
    </row>
    <row r="7556" spans="22:36" x14ac:dyDescent="0.35">
      <c r="V7556" s="41" t="str">
        <f t="shared" si="127"/>
        <v/>
      </c>
      <c r="W7556" s="41"/>
      <c r="X7556" s="41"/>
      <c r="Y7556" s="41"/>
      <c r="AJ7556" s="41"/>
    </row>
    <row r="7557" spans="22:36" x14ac:dyDescent="0.35">
      <c r="V7557" s="41" t="str">
        <f t="shared" si="127"/>
        <v/>
      </c>
      <c r="W7557" s="41"/>
      <c r="X7557" s="41"/>
      <c r="Y7557" s="41"/>
      <c r="AJ7557" s="41"/>
    </row>
    <row r="7558" spans="22:36" x14ac:dyDescent="0.35">
      <c r="V7558" s="41" t="str">
        <f t="shared" si="127"/>
        <v/>
      </c>
      <c r="W7558" s="41"/>
      <c r="X7558" s="41"/>
      <c r="Y7558" s="41"/>
      <c r="AJ7558" s="41"/>
    </row>
    <row r="7559" spans="22:36" x14ac:dyDescent="0.35">
      <c r="V7559" s="41" t="str">
        <f t="shared" si="127"/>
        <v/>
      </c>
      <c r="W7559" s="41"/>
      <c r="X7559" s="41"/>
      <c r="Y7559" s="41"/>
      <c r="AJ7559" s="41"/>
    </row>
    <row r="7560" spans="22:36" x14ac:dyDescent="0.35">
      <c r="V7560" s="41" t="str">
        <f t="shared" si="127"/>
        <v/>
      </c>
      <c r="W7560" s="41"/>
      <c r="X7560" s="41"/>
      <c r="Y7560" s="41"/>
      <c r="AJ7560" s="41"/>
    </row>
    <row r="7561" spans="22:36" x14ac:dyDescent="0.35">
      <c r="V7561" s="41" t="str">
        <f t="shared" si="127"/>
        <v/>
      </c>
      <c r="W7561" s="41"/>
      <c r="X7561" s="41"/>
      <c r="Y7561" s="41"/>
      <c r="AJ7561" s="41"/>
    </row>
    <row r="7562" spans="22:36" x14ac:dyDescent="0.35">
      <c r="V7562" s="41" t="str">
        <f t="shared" ref="V7562:V7625" si="128">IF(AND(E7561&lt;&gt;"",J7561&lt;&gt;"",K7561&lt;&gt;""),
IF(AND(E7561="Ducted",J7561&lt;10,K7561&lt;3.5),"ERROR: AEER must be greater than 3.5",
IF(AND(E7561="Ducted",J7561&gt;=10,J7561&lt;25,K7561&lt;3.4),"ERROR: AEER must be greater than 3.4",
IF(AND(E7561="Ducted",J7561&gt;=25,J7561&lt;=39,K7561&lt;3.4),"ERROR: AEER must be greater than 3.4",
IF(AND(E7561="Ducted",J7561&gt;39,J7561&lt;=65,K7561&lt;3.2),"ERROR: AEER must be greater than 3.2",
IF(AND(E7561="Non-ducted",J7561&lt;4,K7561&lt;4.1),"ERROR: AEER must be greater than 4.1",
IF(AND(E7561="Non-ducted",J7561&gt;=4,J7561&lt;7,K7561&lt;3.7),"ERROR: AEER must be greater than 3.7",
IF(AND(E7561="Non-ducted",J7561&gt;=7,J7561&lt;10,K7561&lt;3.7),"ERROR: AEER must be greater than 3.7",
IF(AND(E7561="Non-ducted",J7561&gt;=10,J7561&lt;=39,K7561&lt;3.6),"ERROR: AEER must be greater than 3.6",
IF(AND(E7561="Non-ducted",J7561&gt;39,J7561&lt;=65,K7561&lt;3.4),"ERROR: AEER must be greater than 3.4",""))))))))),"")</f>
        <v/>
      </c>
      <c r="W7562" s="41"/>
      <c r="X7562" s="41"/>
      <c r="Y7562" s="41"/>
      <c r="AJ7562" s="41"/>
    </row>
    <row r="7563" spans="22:36" x14ac:dyDescent="0.35">
      <c r="V7563" s="41" t="str">
        <f t="shared" si="128"/>
        <v/>
      </c>
      <c r="W7563" s="41"/>
      <c r="X7563" s="41"/>
      <c r="Y7563" s="41"/>
      <c r="AJ7563" s="41"/>
    </row>
    <row r="7564" spans="22:36" x14ac:dyDescent="0.35">
      <c r="V7564" s="41" t="str">
        <f t="shared" si="128"/>
        <v/>
      </c>
      <c r="W7564" s="41"/>
      <c r="X7564" s="41"/>
      <c r="Y7564" s="41"/>
      <c r="AJ7564" s="41"/>
    </row>
    <row r="7565" spans="22:36" x14ac:dyDescent="0.35">
      <c r="V7565" s="41" t="str">
        <f t="shared" si="128"/>
        <v/>
      </c>
      <c r="W7565" s="41"/>
      <c r="X7565" s="41"/>
      <c r="Y7565" s="41"/>
      <c r="AJ7565" s="41"/>
    </row>
    <row r="7566" spans="22:36" x14ac:dyDescent="0.35">
      <c r="V7566" s="41" t="str">
        <f t="shared" si="128"/>
        <v/>
      </c>
      <c r="W7566" s="41"/>
      <c r="X7566" s="41"/>
      <c r="Y7566" s="41"/>
      <c r="AJ7566" s="41"/>
    </row>
    <row r="7567" spans="22:36" x14ac:dyDescent="0.35">
      <c r="V7567" s="41" t="str">
        <f t="shared" si="128"/>
        <v/>
      </c>
      <c r="W7567" s="41"/>
      <c r="X7567" s="41"/>
      <c r="Y7567" s="41"/>
      <c r="AJ7567" s="41"/>
    </row>
    <row r="7568" spans="22:36" x14ac:dyDescent="0.35">
      <c r="V7568" s="41" t="str">
        <f t="shared" si="128"/>
        <v/>
      </c>
      <c r="W7568" s="41"/>
      <c r="X7568" s="41"/>
      <c r="Y7568" s="41"/>
      <c r="AJ7568" s="41"/>
    </row>
    <row r="7569" spans="22:36" x14ac:dyDescent="0.35">
      <c r="V7569" s="41" t="str">
        <f t="shared" si="128"/>
        <v/>
      </c>
      <c r="W7569" s="41"/>
      <c r="X7569" s="41"/>
      <c r="Y7569" s="41"/>
      <c r="AJ7569" s="41"/>
    </row>
    <row r="7570" spans="22:36" x14ac:dyDescent="0.35">
      <c r="V7570" s="41" t="str">
        <f t="shared" si="128"/>
        <v/>
      </c>
      <c r="W7570" s="41"/>
      <c r="X7570" s="41"/>
      <c r="Y7570" s="41"/>
      <c r="AJ7570" s="41"/>
    </row>
    <row r="7571" spans="22:36" x14ac:dyDescent="0.35">
      <c r="V7571" s="41" t="str">
        <f t="shared" si="128"/>
        <v/>
      </c>
      <c r="W7571" s="41"/>
      <c r="X7571" s="41"/>
      <c r="Y7571" s="41"/>
      <c r="AJ7571" s="41"/>
    </row>
    <row r="7572" spans="22:36" x14ac:dyDescent="0.35">
      <c r="V7572" s="41" t="str">
        <f t="shared" si="128"/>
        <v/>
      </c>
      <c r="W7572" s="41"/>
      <c r="X7572" s="41"/>
      <c r="Y7572" s="41"/>
      <c r="AJ7572" s="41"/>
    </row>
    <row r="7573" spans="22:36" x14ac:dyDescent="0.35">
      <c r="V7573" s="41" t="str">
        <f t="shared" si="128"/>
        <v/>
      </c>
      <c r="W7573" s="41"/>
      <c r="X7573" s="41"/>
      <c r="Y7573" s="41"/>
      <c r="AJ7573" s="41"/>
    </row>
    <row r="7574" spans="22:36" x14ac:dyDescent="0.35">
      <c r="V7574" s="41" t="str">
        <f t="shared" si="128"/>
        <v/>
      </c>
      <c r="W7574" s="41"/>
      <c r="X7574" s="41"/>
      <c r="Y7574" s="41"/>
      <c r="AJ7574" s="41"/>
    </row>
    <row r="7575" spans="22:36" x14ac:dyDescent="0.35">
      <c r="V7575" s="41" t="str">
        <f t="shared" si="128"/>
        <v/>
      </c>
      <c r="W7575" s="41"/>
      <c r="X7575" s="41"/>
      <c r="Y7575" s="41"/>
      <c r="AJ7575" s="41"/>
    </row>
    <row r="7576" spans="22:36" x14ac:dyDescent="0.35">
      <c r="V7576" s="41" t="str">
        <f t="shared" si="128"/>
        <v/>
      </c>
      <c r="W7576" s="41"/>
      <c r="X7576" s="41"/>
      <c r="Y7576" s="41"/>
      <c r="AJ7576" s="41"/>
    </row>
    <row r="7577" spans="22:36" x14ac:dyDescent="0.35">
      <c r="V7577" s="41" t="str">
        <f t="shared" si="128"/>
        <v/>
      </c>
      <c r="W7577" s="41"/>
      <c r="X7577" s="41"/>
      <c r="Y7577" s="41"/>
      <c r="AJ7577" s="41"/>
    </row>
    <row r="7578" spans="22:36" x14ac:dyDescent="0.35">
      <c r="V7578" s="41" t="str">
        <f t="shared" si="128"/>
        <v/>
      </c>
      <c r="W7578" s="41"/>
      <c r="X7578" s="41"/>
      <c r="Y7578" s="41"/>
      <c r="AJ7578" s="41"/>
    </row>
    <row r="7579" spans="22:36" x14ac:dyDescent="0.35">
      <c r="V7579" s="41" t="str">
        <f t="shared" si="128"/>
        <v/>
      </c>
      <c r="W7579" s="41"/>
      <c r="X7579" s="41"/>
      <c r="Y7579" s="41"/>
      <c r="AJ7579" s="41"/>
    </row>
    <row r="7580" spans="22:36" x14ac:dyDescent="0.35">
      <c r="V7580" s="41" t="str">
        <f t="shared" si="128"/>
        <v/>
      </c>
      <c r="W7580" s="41"/>
      <c r="X7580" s="41"/>
      <c r="Y7580" s="41"/>
      <c r="AJ7580" s="41"/>
    </row>
    <row r="7581" spans="22:36" x14ac:dyDescent="0.35">
      <c r="V7581" s="41" t="str">
        <f t="shared" si="128"/>
        <v/>
      </c>
      <c r="W7581" s="41"/>
      <c r="X7581" s="41"/>
      <c r="Y7581" s="41"/>
      <c r="AJ7581" s="41"/>
    </row>
    <row r="7582" spans="22:36" x14ac:dyDescent="0.35">
      <c r="V7582" s="41" t="str">
        <f t="shared" si="128"/>
        <v/>
      </c>
      <c r="W7582" s="41"/>
      <c r="X7582" s="41"/>
      <c r="Y7582" s="41"/>
      <c r="AJ7582" s="41"/>
    </row>
    <row r="7583" spans="22:36" x14ac:dyDescent="0.35">
      <c r="V7583" s="41" t="str">
        <f t="shared" si="128"/>
        <v/>
      </c>
      <c r="W7583" s="41"/>
      <c r="X7583" s="41"/>
      <c r="Y7583" s="41"/>
      <c r="AJ7583" s="41"/>
    </row>
    <row r="7584" spans="22:36" x14ac:dyDescent="0.35">
      <c r="V7584" s="41" t="str">
        <f t="shared" si="128"/>
        <v/>
      </c>
      <c r="W7584" s="41"/>
      <c r="X7584" s="41"/>
      <c r="Y7584" s="41"/>
      <c r="AJ7584" s="41"/>
    </row>
    <row r="7585" spans="22:36" x14ac:dyDescent="0.35">
      <c r="V7585" s="41" t="str">
        <f t="shared" si="128"/>
        <v/>
      </c>
      <c r="W7585" s="41"/>
      <c r="X7585" s="41"/>
      <c r="Y7585" s="41"/>
      <c r="AJ7585" s="41"/>
    </row>
    <row r="7586" spans="22:36" x14ac:dyDescent="0.35">
      <c r="V7586" s="41" t="str">
        <f t="shared" si="128"/>
        <v/>
      </c>
      <c r="W7586" s="41"/>
      <c r="X7586" s="41"/>
      <c r="Y7586" s="41"/>
      <c r="AJ7586" s="41"/>
    </row>
    <row r="7587" spans="22:36" x14ac:dyDescent="0.35">
      <c r="V7587" s="41" t="str">
        <f t="shared" si="128"/>
        <v/>
      </c>
      <c r="W7587" s="41"/>
      <c r="X7587" s="41"/>
      <c r="Y7587" s="41"/>
      <c r="AJ7587" s="41"/>
    </row>
    <row r="7588" spans="22:36" x14ac:dyDescent="0.35">
      <c r="V7588" s="41" t="str">
        <f t="shared" si="128"/>
        <v/>
      </c>
      <c r="W7588" s="41"/>
      <c r="X7588" s="41"/>
      <c r="Y7588" s="41"/>
      <c r="AJ7588" s="41"/>
    </row>
    <row r="7589" spans="22:36" x14ac:dyDescent="0.35">
      <c r="V7589" s="41" t="str">
        <f t="shared" si="128"/>
        <v/>
      </c>
      <c r="W7589" s="41"/>
      <c r="X7589" s="41"/>
      <c r="Y7589" s="41"/>
      <c r="AJ7589" s="41"/>
    </row>
    <row r="7590" spans="22:36" x14ac:dyDescent="0.35">
      <c r="V7590" s="41" t="str">
        <f t="shared" si="128"/>
        <v/>
      </c>
      <c r="W7590" s="41"/>
      <c r="X7590" s="41"/>
      <c r="Y7590" s="41"/>
      <c r="AJ7590" s="41"/>
    </row>
    <row r="7591" spans="22:36" x14ac:dyDescent="0.35">
      <c r="V7591" s="41" t="str">
        <f t="shared" si="128"/>
        <v/>
      </c>
      <c r="W7591" s="41"/>
      <c r="X7591" s="41"/>
      <c r="Y7591" s="41"/>
      <c r="AJ7591" s="41"/>
    </row>
    <row r="7592" spans="22:36" x14ac:dyDescent="0.35">
      <c r="V7592" s="41" t="str">
        <f t="shared" si="128"/>
        <v/>
      </c>
      <c r="W7592" s="41"/>
      <c r="X7592" s="41"/>
      <c r="Y7592" s="41"/>
      <c r="AJ7592" s="41"/>
    </row>
    <row r="7593" spans="22:36" x14ac:dyDescent="0.35">
      <c r="V7593" s="41" t="str">
        <f t="shared" si="128"/>
        <v/>
      </c>
      <c r="W7593" s="41"/>
      <c r="X7593" s="41"/>
      <c r="Y7593" s="41"/>
      <c r="AJ7593" s="41"/>
    </row>
    <row r="7594" spans="22:36" x14ac:dyDescent="0.35">
      <c r="V7594" s="41" t="str">
        <f t="shared" si="128"/>
        <v/>
      </c>
      <c r="W7594" s="41"/>
      <c r="X7594" s="41"/>
      <c r="Y7594" s="41"/>
      <c r="AJ7594" s="41"/>
    </row>
    <row r="7595" spans="22:36" x14ac:dyDescent="0.35">
      <c r="V7595" s="41" t="str">
        <f t="shared" si="128"/>
        <v/>
      </c>
      <c r="W7595" s="41"/>
      <c r="X7595" s="41"/>
      <c r="Y7595" s="41"/>
      <c r="AJ7595" s="41"/>
    </row>
    <row r="7596" spans="22:36" x14ac:dyDescent="0.35">
      <c r="V7596" s="41" t="str">
        <f t="shared" si="128"/>
        <v/>
      </c>
      <c r="W7596" s="41"/>
      <c r="X7596" s="41"/>
      <c r="Y7596" s="41"/>
      <c r="AJ7596" s="41"/>
    </row>
    <row r="7597" spans="22:36" x14ac:dyDescent="0.35">
      <c r="V7597" s="41" t="str">
        <f t="shared" si="128"/>
        <v/>
      </c>
      <c r="W7597" s="41"/>
      <c r="X7597" s="41"/>
      <c r="Y7597" s="41"/>
      <c r="AJ7597" s="41"/>
    </row>
    <row r="7598" spans="22:36" x14ac:dyDescent="0.35">
      <c r="V7598" s="41" t="str">
        <f t="shared" si="128"/>
        <v/>
      </c>
      <c r="W7598" s="41"/>
      <c r="X7598" s="41"/>
      <c r="Y7598" s="41"/>
      <c r="AJ7598" s="41"/>
    </row>
    <row r="7599" spans="22:36" x14ac:dyDescent="0.35">
      <c r="V7599" s="41" t="str">
        <f t="shared" si="128"/>
        <v/>
      </c>
      <c r="W7599" s="41"/>
      <c r="X7599" s="41"/>
      <c r="Y7599" s="41"/>
      <c r="AJ7599" s="41"/>
    </row>
    <row r="7600" spans="22:36" x14ac:dyDescent="0.35">
      <c r="V7600" s="41" t="str">
        <f t="shared" si="128"/>
        <v/>
      </c>
      <c r="W7600" s="41"/>
      <c r="X7600" s="41"/>
      <c r="Y7600" s="41"/>
      <c r="AJ7600" s="41"/>
    </row>
    <row r="7601" spans="22:36" x14ac:dyDescent="0.35">
      <c r="V7601" s="41" t="str">
        <f t="shared" si="128"/>
        <v/>
      </c>
      <c r="W7601" s="41"/>
      <c r="X7601" s="41"/>
      <c r="Y7601" s="41"/>
      <c r="AJ7601" s="41"/>
    </row>
    <row r="7602" spans="22:36" x14ac:dyDescent="0.35">
      <c r="V7602" s="41" t="str">
        <f t="shared" si="128"/>
        <v/>
      </c>
      <c r="W7602" s="41"/>
      <c r="X7602" s="41"/>
      <c r="Y7602" s="41"/>
      <c r="AJ7602" s="41"/>
    </row>
    <row r="7603" spans="22:36" x14ac:dyDescent="0.35">
      <c r="V7603" s="41" t="str">
        <f t="shared" si="128"/>
        <v/>
      </c>
      <c r="W7603" s="41"/>
      <c r="X7603" s="41"/>
      <c r="Y7603" s="41"/>
      <c r="AJ7603" s="41"/>
    </row>
    <row r="7604" spans="22:36" x14ac:dyDescent="0.35">
      <c r="V7604" s="41" t="str">
        <f t="shared" si="128"/>
        <v/>
      </c>
      <c r="W7604" s="41"/>
      <c r="X7604" s="41"/>
      <c r="Y7604" s="41"/>
      <c r="AJ7604" s="41"/>
    </row>
    <row r="7605" spans="22:36" x14ac:dyDescent="0.35">
      <c r="V7605" s="41" t="str">
        <f t="shared" si="128"/>
        <v/>
      </c>
      <c r="W7605" s="41"/>
      <c r="X7605" s="41"/>
      <c r="Y7605" s="41"/>
      <c r="AJ7605" s="41"/>
    </row>
    <row r="7606" spans="22:36" x14ac:dyDescent="0.35">
      <c r="V7606" s="41" t="str">
        <f t="shared" si="128"/>
        <v/>
      </c>
      <c r="W7606" s="41"/>
      <c r="X7606" s="41"/>
      <c r="Y7606" s="41"/>
      <c r="AJ7606" s="41"/>
    </row>
    <row r="7607" spans="22:36" x14ac:dyDescent="0.35">
      <c r="V7607" s="41" t="str">
        <f t="shared" si="128"/>
        <v/>
      </c>
      <c r="W7607" s="41"/>
      <c r="X7607" s="41"/>
      <c r="Y7607" s="41"/>
      <c r="AJ7607" s="41"/>
    </row>
    <row r="7608" spans="22:36" x14ac:dyDescent="0.35">
      <c r="V7608" s="41" t="str">
        <f t="shared" si="128"/>
        <v/>
      </c>
      <c r="W7608" s="41"/>
      <c r="X7608" s="41"/>
      <c r="Y7608" s="41"/>
      <c r="AJ7608" s="41"/>
    </row>
    <row r="7609" spans="22:36" x14ac:dyDescent="0.35">
      <c r="V7609" s="41" t="str">
        <f t="shared" si="128"/>
        <v/>
      </c>
      <c r="W7609" s="41"/>
      <c r="X7609" s="41"/>
      <c r="Y7609" s="41"/>
      <c r="AJ7609" s="41"/>
    </row>
    <row r="7610" spans="22:36" x14ac:dyDescent="0.35">
      <c r="V7610" s="41" t="str">
        <f t="shared" si="128"/>
        <v/>
      </c>
      <c r="W7610" s="41"/>
      <c r="X7610" s="41"/>
      <c r="Y7610" s="41"/>
      <c r="AJ7610" s="41"/>
    </row>
    <row r="7611" spans="22:36" x14ac:dyDescent="0.35">
      <c r="V7611" s="41" t="str">
        <f t="shared" si="128"/>
        <v/>
      </c>
      <c r="W7611" s="41"/>
      <c r="X7611" s="41"/>
      <c r="Y7611" s="41"/>
      <c r="AJ7611" s="41"/>
    </row>
    <row r="7612" spans="22:36" x14ac:dyDescent="0.35">
      <c r="V7612" s="41" t="str">
        <f t="shared" si="128"/>
        <v/>
      </c>
      <c r="W7612" s="41"/>
      <c r="X7612" s="41"/>
      <c r="Y7612" s="41"/>
      <c r="AJ7612" s="41"/>
    </row>
    <row r="7613" spans="22:36" x14ac:dyDescent="0.35">
      <c r="V7613" s="41" t="str">
        <f t="shared" si="128"/>
        <v/>
      </c>
      <c r="W7613" s="41"/>
      <c r="X7613" s="41"/>
      <c r="Y7613" s="41"/>
      <c r="AJ7613" s="41"/>
    </row>
    <row r="7614" spans="22:36" x14ac:dyDescent="0.35">
      <c r="V7614" s="41" t="str">
        <f t="shared" si="128"/>
        <v/>
      </c>
      <c r="W7614" s="41"/>
      <c r="X7614" s="41"/>
      <c r="Y7614" s="41"/>
      <c r="AJ7614" s="41"/>
    </row>
    <row r="7615" spans="22:36" x14ac:dyDescent="0.35">
      <c r="V7615" s="41" t="str">
        <f t="shared" si="128"/>
        <v/>
      </c>
      <c r="W7615" s="41"/>
      <c r="X7615" s="41"/>
      <c r="Y7615" s="41"/>
      <c r="AJ7615" s="41"/>
    </row>
    <row r="7616" spans="22:36" x14ac:dyDescent="0.35">
      <c r="V7616" s="41" t="str">
        <f t="shared" si="128"/>
        <v/>
      </c>
      <c r="W7616" s="41"/>
      <c r="X7616" s="41"/>
      <c r="Y7616" s="41"/>
      <c r="AJ7616" s="41"/>
    </row>
    <row r="7617" spans="22:36" x14ac:dyDescent="0.35">
      <c r="V7617" s="41" t="str">
        <f t="shared" si="128"/>
        <v/>
      </c>
      <c r="W7617" s="41"/>
      <c r="X7617" s="41"/>
      <c r="Y7617" s="41"/>
      <c r="AJ7617" s="41"/>
    </row>
    <row r="7618" spans="22:36" x14ac:dyDescent="0.35">
      <c r="V7618" s="41" t="str">
        <f t="shared" si="128"/>
        <v/>
      </c>
      <c r="W7618" s="41"/>
      <c r="X7618" s="41"/>
      <c r="Y7618" s="41"/>
      <c r="AJ7618" s="41"/>
    </row>
    <row r="7619" spans="22:36" x14ac:dyDescent="0.35">
      <c r="V7619" s="41" t="str">
        <f t="shared" si="128"/>
        <v/>
      </c>
      <c r="W7619" s="41"/>
      <c r="X7619" s="41"/>
      <c r="Y7619" s="41"/>
      <c r="AJ7619" s="41"/>
    </row>
    <row r="7620" spans="22:36" x14ac:dyDescent="0.35">
      <c r="V7620" s="41" t="str">
        <f t="shared" si="128"/>
        <v/>
      </c>
      <c r="W7620" s="41"/>
      <c r="X7620" s="41"/>
      <c r="Y7620" s="41"/>
      <c r="AJ7620" s="41"/>
    </row>
    <row r="7621" spans="22:36" x14ac:dyDescent="0.35">
      <c r="V7621" s="41" t="str">
        <f t="shared" si="128"/>
        <v/>
      </c>
      <c r="W7621" s="41"/>
      <c r="X7621" s="41"/>
      <c r="Y7621" s="41"/>
      <c r="AJ7621" s="41"/>
    </row>
    <row r="7622" spans="22:36" x14ac:dyDescent="0.35">
      <c r="V7622" s="41" t="str">
        <f t="shared" si="128"/>
        <v/>
      </c>
      <c r="W7622" s="41"/>
      <c r="X7622" s="41"/>
      <c r="Y7622" s="41"/>
      <c r="AJ7622" s="41"/>
    </row>
    <row r="7623" spans="22:36" x14ac:dyDescent="0.35">
      <c r="V7623" s="41" t="str">
        <f t="shared" si="128"/>
        <v/>
      </c>
      <c r="W7623" s="41"/>
      <c r="X7623" s="41"/>
      <c r="Y7623" s="41"/>
      <c r="AJ7623" s="41"/>
    </row>
    <row r="7624" spans="22:36" x14ac:dyDescent="0.35">
      <c r="V7624" s="41" t="str">
        <f t="shared" si="128"/>
        <v/>
      </c>
      <c r="W7624" s="41"/>
      <c r="X7624" s="41"/>
      <c r="Y7624" s="41"/>
      <c r="AJ7624" s="41"/>
    </row>
    <row r="7625" spans="22:36" x14ac:dyDescent="0.35">
      <c r="V7625" s="41" t="str">
        <f t="shared" si="128"/>
        <v/>
      </c>
      <c r="W7625" s="41"/>
      <c r="X7625" s="41"/>
      <c r="Y7625" s="41"/>
      <c r="AJ7625" s="41"/>
    </row>
    <row r="7626" spans="22:36" x14ac:dyDescent="0.35">
      <c r="V7626" s="41" t="str">
        <f t="shared" ref="V7626:V7689" si="129">IF(AND(E7625&lt;&gt;"",J7625&lt;&gt;"",K7625&lt;&gt;""),
IF(AND(E7625="Ducted",J7625&lt;10,K7625&lt;3.5),"ERROR: AEER must be greater than 3.5",
IF(AND(E7625="Ducted",J7625&gt;=10,J7625&lt;25,K7625&lt;3.4),"ERROR: AEER must be greater than 3.4",
IF(AND(E7625="Ducted",J7625&gt;=25,J7625&lt;=39,K7625&lt;3.4),"ERROR: AEER must be greater than 3.4",
IF(AND(E7625="Ducted",J7625&gt;39,J7625&lt;=65,K7625&lt;3.2),"ERROR: AEER must be greater than 3.2",
IF(AND(E7625="Non-ducted",J7625&lt;4,K7625&lt;4.1),"ERROR: AEER must be greater than 4.1",
IF(AND(E7625="Non-ducted",J7625&gt;=4,J7625&lt;7,K7625&lt;3.7),"ERROR: AEER must be greater than 3.7",
IF(AND(E7625="Non-ducted",J7625&gt;=7,J7625&lt;10,K7625&lt;3.7),"ERROR: AEER must be greater than 3.7",
IF(AND(E7625="Non-ducted",J7625&gt;=10,J7625&lt;=39,K7625&lt;3.6),"ERROR: AEER must be greater than 3.6",
IF(AND(E7625="Non-ducted",J7625&gt;39,J7625&lt;=65,K7625&lt;3.4),"ERROR: AEER must be greater than 3.4",""))))))))),"")</f>
        <v/>
      </c>
      <c r="W7626" s="41"/>
      <c r="X7626" s="41"/>
      <c r="Y7626" s="41"/>
      <c r="AJ7626" s="41"/>
    </row>
    <row r="7627" spans="22:36" x14ac:dyDescent="0.35">
      <c r="V7627" s="41" t="str">
        <f t="shared" si="129"/>
        <v/>
      </c>
      <c r="W7627" s="41"/>
      <c r="X7627" s="41"/>
      <c r="Y7627" s="41"/>
      <c r="AJ7627" s="41"/>
    </row>
    <row r="7628" spans="22:36" x14ac:dyDescent="0.35">
      <c r="V7628" s="41" t="str">
        <f t="shared" si="129"/>
        <v/>
      </c>
      <c r="W7628" s="41"/>
      <c r="X7628" s="41"/>
      <c r="Y7628" s="41"/>
      <c r="AJ7628" s="41"/>
    </row>
    <row r="7629" spans="22:36" x14ac:dyDescent="0.35">
      <c r="V7629" s="41" t="str">
        <f t="shared" si="129"/>
        <v/>
      </c>
      <c r="W7629" s="41"/>
      <c r="X7629" s="41"/>
      <c r="Y7629" s="41"/>
      <c r="AJ7629" s="41"/>
    </row>
    <row r="7630" spans="22:36" x14ac:dyDescent="0.35">
      <c r="V7630" s="41" t="str">
        <f t="shared" si="129"/>
        <v/>
      </c>
      <c r="W7630" s="41"/>
      <c r="X7630" s="41"/>
      <c r="Y7630" s="41"/>
      <c r="AJ7630" s="41"/>
    </row>
    <row r="7631" spans="22:36" x14ac:dyDescent="0.35">
      <c r="V7631" s="41" t="str">
        <f t="shared" si="129"/>
        <v/>
      </c>
      <c r="W7631" s="41"/>
      <c r="X7631" s="41"/>
      <c r="Y7631" s="41"/>
      <c r="AJ7631" s="41"/>
    </row>
    <row r="7632" spans="22:36" x14ac:dyDescent="0.35">
      <c r="V7632" s="41" t="str">
        <f t="shared" si="129"/>
        <v/>
      </c>
      <c r="W7632" s="41"/>
      <c r="X7632" s="41"/>
      <c r="Y7632" s="41"/>
      <c r="AJ7632" s="41"/>
    </row>
    <row r="7633" spans="22:36" x14ac:dyDescent="0.35">
      <c r="V7633" s="41" t="str">
        <f t="shared" si="129"/>
        <v/>
      </c>
      <c r="W7633" s="41"/>
      <c r="X7633" s="41"/>
      <c r="Y7633" s="41"/>
      <c r="AJ7633" s="41"/>
    </row>
    <row r="7634" spans="22:36" x14ac:dyDescent="0.35">
      <c r="V7634" s="41" t="str">
        <f t="shared" si="129"/>
        <v/>
      </c>
      <c r="W7634" s="41"/>
      <c r="X7634" s="41"/>
      <c r="Y7634" s="41"/>
      <c r="AJ7634" s="41"/>
    </row>
    <row r="7635" spans="22:36" x14ac:dyDescent="0.35">
      <c r="V7635" s="41" t="str">
        <f t="shared" si="129"/>
        <v/>
      </c>
      <c r="W7635" s="41"/>
      <c r="X7635" s="41"/>
      <c r="Y7635" s="41"/>
      <c r="AJ7635" s="41"/>
    </row>
    <row r="7636" spans="22:36" x14ac:dyDescent="0.35">
      <c r="V7636" s="41" t="str">
        <f t="shared" si="129"/>
        <v/>
      </c>
      <c r="W7636" s="41"/>
      <c r="X7636" s="41"/>
      <c r="Y7636" s="41"/>
      <c r="AJ7636" s="41"/>
    </row>
    <row r="7637" spans="22:36" x14ac:dyDescent="0.35">
      <c r="V7637" s="41" t="str">
        <f t="shared" si="129"/>
        <v/>
      </c>
      <c r="W7637" s="41"/>
      <c r="X7637" s="41"/>
      <c r="Y7637" s="41"/>
      <c r="AJ7637" s="41"/>
    </row>
    <row r="7638" spans="22:36" x14ac:dyDescent="0.35">
      <c r="V7638" s="41" t="str">
        <f t="shared" si="129"/>
        <v/>
      </c>
      <c r="W7638" s="41"/>
      <c r="X7638" s="41"/>
      <c r="Y7638" s="41"/>
      <c r="AJ7638" s="41"/>
    </row>
    <row r="7639" spans="22:36" x14ac:dyDescent="0.35">
      <c r="V7639" s="41" t="str">
        <f t="shared" si="129"/>
        <v/>
      </c>
      <c r="W7639" s="41"/>
      <c r="X7639" s="41"/>
      <c r="Y7639" s="41"/>
      <c r="AJ7639" s="41"/>
    </row>
    <row r="7640" spans="22:36" x14ac:dyDescent="0.35">
      <c r="V7640" s="41" t="str">
        <f t="shared" si="129"/>
        <v/>
      </c>
      <c r="W7640" s="41"/>
      <c r="X7640" s="41"/>
      <c r="Y7640" s="41"/>
      <c r="AJ7640" s="41"/>
    </row>
    <row r="7641" spans="22:36" x14ac:dyDescent="0.35">
      <c r="V7641" s="41" t="str">
        <f t="shared" si="129"/>
        <v/>
      </c>
      <c r="W7641" s="41"/>
      <c r="X7641" s="41"/>
      <c r="Y7641" s="41"/>
      <c r="AJ7641" s="41"/>
    </row>
    <row r="7642" spans="22:36" x14ac:dyDescent="0.35">
      <c r="V7642" s="41" t="str">
        <f t="shared" si="129"/>
        <v/>
      </c>
      <c r="W7642" s="41"/>
      <c r="X7642" s="41"/>
      <c r="Y7642" s="41"/>
      <c r="AJ7642" s="41"/>
    </row>
    <row r="7643" spans="22:36" x14ac:dyDescent="0.35">
      <c r="V7643" s="41" t="str">
        <f t="shared" si="129"/>
        <v/>
      </c>
      <c r="W7643" s="41"/>
      <c r="X7643" s="41"/>
      <c r="Y7643" s="41"/>
      <c r="AJ7643" s="41"/>
    </row>
    <row r="7644" spans="22:36" x14ac:dyDescent="0.35">
      <c r="V7644" s="41" t="str">
        <f t="shared" si="129"/>
        <v/>
      </c>
      <c r="W7644" s="41"/>
      <c r="X7644" s="41"/>
      <c r="Y7644" s="41"/>
      <c r="AJ7644" s="41"/>
    </row>
    <row r="7645" spans="22:36" x14ac:dyDescent="0.35">
      <c r="V7645" s="41" t="str">
        <f t="shared" si="129"/>
        <v/>
      </c>
      <c r="W7645" s="41"/>
      <c r="X7645" s="41"/>
      <c r="Y7645" s="41"/>
      <c r="AJ7645" s="41"/>
    </row>
    <row r="7646" spans="22:36" x14ac:dyDescent="0.35">
      <c r="V7646" s="41" t="str">
        <f t="shared" si="129"/>
        <v/>
      </c>
      <c r="W7646" s="41"/>
      <c r="X7646" s="41"/>
      <c r="Y7646" s="41"/>
      <c r="AJ7646" s="41"/>
    </row>
    <row r="7647" spans="22:36" x14ac:dyDescent="0.35">
      <c r="V7647" s="41" t="str">
        <f t="shared" si="129"/>
        <v/>
      </c>
      <c r="W7647" s="41"/>
      <c r="X7647" s="41"/>
      <c r="Y7647" s="41"/>
      <c r="AJ7647" s="41"/>
    </row>
    <row r="7648" spans="22:36" x14ac:dyDescent="0.35">
      <c r="V7648" s="41" t="str">
        <f t="shared" si="129"/>
        <v/>
      </c>
      <c r="W7648" s="41"/>
      <c r="X7648" s="41"/>
      <c r="Y7648" s="41"/>
      <c r="AJ7648" s="41"/>
    </row>
    <row r="7649" spans="22:36" x14ac:dyDescent="0.35">
      <c r="V7649" s="41" t="str">
        <f t="shared" si="129"/>
        <v/>
      </c>
      <c r="W7649" s="41"/>
      <c r="X7649" s="41"/>
      <c r="Y7649" s="41"/>
      <c r="AJ7649" s="41"/>
    </row>
    <row r="7650" spans="22:36" x14ac:dyDescent="0.35">
      <c r="V7650" s="41" t="str">
        <f t="shared" si="129"/>
        <v/>
      </c>
      <c r="W7650" s="41"/>
      <c r="X7650" s="41"/>
      <c r="Y7650" s="41"/>
      <c r="AJ7650" s="41"/>
    </row>
    <row r="7651" spans="22:36" x14ac:dyDescent="0.35">
      <c r="V7651" s="41" t="str">
        <f t="shared" si="129"/>
        <v/>
      </c>
      <c r="W7651" s="41"/>
      <c r="X7651" s="41"/>
      <c r="Y7651" s="41"/>
      <c r="AJ7651" s="41"/>
    </row>
    <row r="7652" spans="22:36" x14ac:dyDescent="0.35">
      <c r="V7652" s="41" t="str">
        <f t="shared" si="129"/>
        <v/>
      </c>
      <c r="W7652" s="41"/>
      <c r="X7652" s="41"/>
      <c r="Y7652" s="41"/>
      <c r="AJ7652" s="41"/>
    </row>
    <row r="7653" spans="22:36" x14ac:dyDescent="0.35">
      <c r="V7653" s="41" t="str">
        <f t="shared" si="129"/>
        <v/>
      </c>
      <c r="W7653" s="41"/>
      <c r="X7653" s="41"/>
      <c r="Y7653" s="41"/>
      <c r="AJ7653" s="41"/>
    </row>
    <row r="7654" spans="22:36" x14ac:dyDescent="0.35">
      <c r="V7654" s="41" t="str">
        <f t="shared" si="129"/>
        <v/>
      </c>
      <c r="W7654" s="41"/>
      <c r="X7654" s="41"/>
      <c r="Y7654" s="41"/>
      <c r="AJ7654" s="41"/>
    </row>
    <row r="7655" spans="22:36" x14ac:dyDescent="0.35">
      <c r="V7655" s="41" t="str">
        <f t="shared" si="129"/>
        <v/>
      </c>
      <c r="W7655" s="41"/>
      <c r="X7655" s="41"/>
      <c r="Y7655" s="41"/>
      <c r="AJ7655" s="41"/>
    </row>
    <row r="7656" spans="22:36" x14ac:dyDescent="0.35">
      <c r="V7656" s="41" t="str">
        <f t="shared" si="129"/>
        <v/>
      </c>
      <c r="W7656" s="41"/>
      <c r="X7656" s="41"/>
      <c r="Y7656" s="41"/>
      <c r="AJ7656" s="41"/>
    </row>
    <row r="7657" spans="22:36" x14ac:dyDescent="0.35">
      <c r="V7657" s="41" t="str">
        <f t="shared" si="129"/>
        <v/>
      </c>
      <c r="W7657" s="41"/>
      <c r="X7657" s="41"/>
      <c r="Y7657" s="41"/>
      <c r="AJ7657" s="41"/>
    </row>
    <row r="7658" spans="22:36" x14ac:dyDescent="0.35">
      <c r="V7658" s="41" t="str">
        <f t="shared" si="129"/>
        <v/>
      </c>
      <c r="W7658" s="41"/>
      <c r="X7658" s="41"/>
      <c r="Y7658" s="41"/>
      <c r="AJ7658" s="41"/>
    </row>
    <row r="7659" spans="22:36" x14ac:dyDescent="0.35">
      <c r="V7659" s="41" t="str">
        <f t="shared" si="129"/>
        <v/>
      </c>
      <c r="W7659" s="41"/>
      <c r="X7659" s="41"/>
      <c r="Y7659" s="41"/>
      <c r="AJ7659" s="41"/>
    </row>
    <row r="7660" spans="22:36" x14ac:dyDescent="0.35">
      <c r="V7660" s="41" t="str">
        <f t="shared" si="129"/>
        <v/>
      </c>
      <c r="W7660" s="41"/>
      <c r="X7660" s="41"/>
      <c r="Y7660" s="41"/>
      <c r="AJ7660" s="41"/>
    </row>
    <row r="7661" spans="22:36" x14ac:dyDescent="0.35">
      <c r="V7661" s="41" t="str">
        <f t="shared" si="129"/>
        <v/>
      </c>
      <c r="W7661" s="41"/>
      <c r="X7661" s="41"/>
      <c r="Y7661" s="41"/>
      <c r="AJ7661" s="41"/>
    </row>
    <row r="7662" spans="22:36" x14ac:dyDescent="0.35">
      <c r="V7662" s="41" t="str">
        <f t="shared" si="129"/>
        <v/>
      </c>
      <c r="W7662" s="41"/>
      <c r="X7662" s="41"/>
      <c r="Y7662" s="41"/>
      <c r="AJ7662" s="41"/>
    </row>
    <row r="7663" spans="22:36" x14ac:dyDescent="0.35">
      <c r="V7663" s="41" t="str">
        <f t="shared" si="129"/>
        <v/>
      </c>
      <c r="W7663" s="41"/>
      <c r="X7663" s="41"/>
      <c r="Y7663" s="41"/>
      <c r="AJ7663" s="41"/>
    </row>
    <row r="7664" spans="22:36" x14ac:dyDescent="0.35">
      <c r="V7664" s="41" t="str">
        <f t="shared" si="129"/>
        <v/>
      </c>
      <c r="W7664" s="41"/>
      <c r="X7664" s="41"/>
      <c r="Y7664" s="41"/>
      <c r="AJ7664" s="41"/>
    </row>
    <row r="7665" spans="22:36" x14ac:dyDescent="0.35">
      <c r="V7665" s="41" t="str">
        <f t="shared" si="129"/>
        <v/>
      </c>
      <c r="W7665" s="41"/>
      <c r="X7665" s="41"/>
      <c r="Y7665" s="41"/>
      <c r="AJ7665" s="41"/>
    </row>
    <row r="7666" spans="22:36" x14ac:dyDescent="0.35">
      <c r="V7666" s="41" t="str">
        <f t="shared" si="129"/>
        <v/>
      </c>
      <c r="W7666" s="41"/>
      <c r="X7666" s="41"/>
      <c r="Y7666" s="41"/>
      <c r="AJ7666" s="41"/>
    </row>
    <row r="7667" spans="22:36" x14ac:dyDescent="0.35">
      <c r="V7667" s="41" t="str">
        <f t="shared" si="129"/>
        <v/>
      </c>
      <c r="W7667" s="41"/>
      <c r="X7667" s="41"/>
      <c r="Y7667" s="41"/>
      <c r="AJ7667" s="41"/>
    </row>
    <row r="7668" spans="22:36" x14ac:dyDescent="0.35">
      <c r="V7668" s="41" t="str">
        <f t="shared" si="129"/>
        <v/>
      </c>
      <c r="W7668" s="41"/>
      <c r="X7668" s="41"/>
      <c r="Y7668" s="41"/>
      <c r="AJ7668" s="41"/>
    </row>
    <row r="7669" spans="22:36" x14ac:dyDescent="0.35">
      <c r="V7669" s="41" t="str">
        <f t="shared" si="129"/>
        <v/>
      </c>
      <c r="W7669" s="41"/>
      <c r="X7669" s="41"/>
      <c r="Y7669" s="41"/>
      <c r="AJ7669" s="41"/>
    </row>
    <row r="7670" spans="22:36" x14ac:dyDescent="0.35">
      <c r="V7670" s="41" t="str">
        <f t="shared" si="129"/>
        <v/>
      </c>
      <c r="W7670" s="41"/>
      <c r="X7670" s="41"/>
      <c r="Y7670" s="41"/>
      <c r="AJ7670" s="41"/>
    </row>
    <row r="7671" spans="22:36" x14ac:dyDescent="0.35">
      <c r="V7671" s="41" t="str">
        <f t="shared" si="129"/>
        <v/>
      </c>
      <c r="W7671" s="41"/>
      <c r="X7671" s="41"/>
      <c r="Y7671" s="41"/>
      <c r="AJ7671" s="41"/>
    </row>
    <row r="7672" spans="22:36" x14ac:dyDescent="0.35">
      <c r="V7672" s="41" t="str">
        <f t="shared" si="129"/>
        <v/>
      </c>
      <c r="W7672" s="41"/>
      <c r="X7672" s="41"/>
      <c r="Y7672" s="41"/>
      <c r="AJ7672" s="41"/>
    </row>
    <row r="7673" spans="22:36" x14ac:dyDescent="0.35">
      <c r="V7673" s="41" t="str">
        <f t="shared" si="129"/>
        <v/>
      </c>
      <c r="W7673" s="41"/>
      <c r="X7673" s="41"/>
      <c r="Y7673" s="41"/>
      <c r="AJ7673" s="41"/>
    </row>
    <row r="7674" spans="22:36" x14ac:dyDescent="0.35">
      <c r="V7674" s="41" t="str">
        <f t="shared" si="129"/>
        <v/>
      </c>
      <c r="W7674" s="41"/>
      <c r="X7674" s="41"/>
      <c r="Y7674" s="41"/>
      <c r="AJ7674" s="41"/>
    </row>
    <row r="7675" spans="22:36" x14ac:dyDescent="0.35">
      <c r="V7675" s="41" t="str">
        <f t="shared" si="129"/>
        <v/>
      </c>
      <c r="W7675" s="41"/>
      <c r="X7675" s="41"/>
      <c r="Y7675" s="41"/>
      <c r="AJ7675" s="41"/>
    </row>
    <row r="7676" spans="22:36" x14ac:dyDescent="0.35">
      <c r="V7676" s="41" t="str">
        <f t="shared" si="129"/>
        <v/>
      </c>
      <c r="W7676" s="41"/>
      <c r="X7676" s="41"/>
      <c r="Y7676" s="41"/>
      <c r="AJ7676" s="41"/>
    </row>
    <row r="7677" spans="22:36" x14ac:dyDescent="0.35">
      <c r="V7677" s="41" t="str">
        <f t="shared" si="129"/>
        <v/>
      </c>
      <c r="W7677" s="41"/>
      <c r="X7677" s="41"/>
      <c r="Y7677" s="41"/>
      <c r="AJ7677" s="41"/>
    </row>
    <row r="7678" spans="22:36" x14ac:dyDescent="0.35">
      <c r="V7678" s="41" t="str">
        <f t="shared" si="129"/>
        <v/>
      </c>
      <c r="W7678" s="41"/>
      <c r="X7678" s="41"/>
      <c r="Y7678" s="41"/>
      <c r="AJ7678" s="41"/>
    </row>
    <row r="7679" spans="22:36" x14ac:dyDescent="0.35">
      <c r="V7679" s="41" t="str">
        <f t="shared" si="129"/>
        <v/>
      </c>
      <c r="W7679" s="41"/>
      <c r="X7679" s="41"/>
      <c r="Y7679" s="41"/>
      <c r="AJ7679" s="41"/>
    </row>
    <row r="7680" spans="22:36" x14ac:dyDescent="0.35">
      <c r="V7680" s="41" t="str">
        <f t="shared" si="129"/>
        <v/>
      </c>
      <c r="W7680" s="41"/>
      <c r="X7680" s="41"/>
      <c r="Y7680" s="41"/>
      <c r="AJ7680" s="41"/>
    </row>
    <row r="7681" spans="22:36" x14ac:dyDescent="0.35">
      <c r="V7681" s="41" t="str">
        <f t="shared" si="129"/>
        <v/>
      </c>
      <c r="W7681" s="41"/>
      <c r="X7681" s="41"/>
      <c r="Y7681" s="41"/>
      <c r="AJ7681" s="41"/>
    </row>
    <row r="7682" spans="22:36" x14ac:dyDescent="0.35">
      <c r="V7682" s="41" t="str">
        <f t="shared" si="129"/>
        <v/>
      </c>
      <c r="W7682" s="41"/>
      <c r="X7682" s="41"/>
      <c r="Y7682" s="41"/>
      <c r="AJ7682" s="41"/>
    </row>
    <row r="7683" spans="22:36" x14ac:dyDescent="0.35">
      <c r="V7683" s="41" t="str">
        <f t="shared" si="129"/>
        <v/>
      </c>
      <c r="W7683" s="41"/>
      <c r="X7683" s="41"/>
      <c r="Y7683" s="41"/>
      <c r="AJ7683" s="41"/>
    </row>
    <row r="7684" spans="22:36" x14ac:dyDescent="0.35">
      <c r="V7684" s="41" t="str">
        <f t="shared" si="129"/>
        <v/>
      </c>
      <c r="W7684" s="41"/>
      <c r="X7684" s="41"/>
      <c r="Y7684" s="41"/>
      <c r="AJ7684" s="41"/>
    </row>
    <row r="7685" spans="22:36" x14ac:dyDescent="0.35">
      <c r="V7685" s="41" t="str">
        <f t="shared" si="129"/>
        <v/>
      </c>
      <c r="W7685" s="41"/>
      <c r="X7685" s="41"/>
      <c r="Y7685" s="41"/>
      <c r="AJ7685" s="41"/>
    </row>
    <row r="7686" spans="22:36" x14ac:dyDescent="0.35">
      <c r="V7686" s="41" t="str">
        <f t="shared" si="129"/>
        <v/>
      </c>
      <c r="W7686" s="41"/>
      <c r="X7686" s="41"/>
      <c r="Y7686" s="41"/>
      <c r="AJ7686" s="41"/>
    </row>
    <row r="7687" spans="22:36" x14ac:dyDescent="0.35">
      <c r="V7687" s="41" t="str">
        <f t="shared" si="129"/>
        <v/>
      </c>
      <c r="W7687" s="41"/>
      <c r="X7687" s="41"/>
      <c r="Y7687" s="41"/>
      <c r="AJ7687" s="41"/>
    </row>
    <row r="7688" spans="22:36" x14ac:dyDescent="0.35">
      <c r="V7688" s="41" t="str">
        <f t="shared" si="129"/>
        <v/>
      </c>
      <c r="W7688" s="41"/>
      <c r="X7688" s="41"/>
      <c r="Y7688" s="41"/>
      <c r="AJ7688" s="41"/>
    </row>
    <row r="7689" spans="22:36" x14ac:dyDescent="0.35">
      <c r="V7689" s="41" t="str">
        <f t="shared" si="129"/>
        <v/>
      </c>
      <c r="W7689" s="41"/>
      <c r="X7689" s="41"/>
      <c r="Y7689" s="41"/>
      <c r="AJ7689" s="41"/>
    </row>
    <row r="7690" spans="22:36" x14ac:dyDescent="0.35">
      <c r="V7690" s="41" t="str">
        <f t="shared" ref="V7690:V7753" si="130">IF(AND(E7689&lt;&gt;"",J7689&lt;&gt;"",K7689&lt;&gt;""),
IF(AND(E7689="Ducted",J7689&lt;10,K7689&lt;3.5),"ERROR: AEER must be greater than 3.5",
IF(AND(E7689="Ducted",J7689&gt;=10,J7689&lt;25,K7689&lt;3.4),"ERROR: AEER must be greater than 3.4",
IF(AND(E7689="Ducted",J7689&gt;=25,J7689&lt;=39,K7689&lt;3.4),"ERROR: AEER must be greater than 3.4",
IF(AND(E7689="Ducted",J7689&gt;39,J7689&lt;=65,K7689&lt;3.2),"ERROR: AEER must be greater than 3.2",
IF(AND(E7689="Non-ducted",J7689&lt;4,K7689&lt;4.1),"ERROR: AEER must be greater than 4.1",
IF(AND(E7689="Non-ducted",J7689&gt;=4,J7689&lt;7,K7689&lt;3.7),"ERROR: AEER must be greater than 3.7",
IF(AND(E7689="Non-ducted",J7689&gt;=7,J7689&lt;10,K7689&lt;3.7),"ERROR: AEER must be greater than 3.7",
IF(AND(E7689="Non-ducted",J7689&gt;=10,J7689&lt;=39,K7689&lt;3.6),"ERROR: AEER must be greater than 3.6",
IF(AND(E7689="Non-ducted",J7689&gt;39,J7689&lt;=65,K7689&lt;3.4),"ERROR: AEER must be greater than 3.4",""))))))))),"")</f>
        <v/>
      </c>
      <c r="W7690" s="41"/>
      <c r="X7690" s="41"/>
      <c r="Y7690" s="41"/>
      <c r="AJ7690" s="41"/>
    </row>
    <row r="7691" spans="22:36" x14ac:dyDescent="0.35">
      <c r="V7691" s="41" t="str">
        <f t="shared" si="130"/>
        <v/>
      </c>
      <c r="W7691" s="41"/>
      <c r="X7691" s="41"/>
      <c r="Y7691" s="41"/>
      <c r="AJ7691" s="41"/>
    </row>
    <row r="7692" spans="22:36" x14ac:dyDescent="0.35">
      <c r="V7692" s="41" t="str">
        <f t="shared" si="130"/>
        <v/>
      </c>
      <c r="W7692" s="41"/>
      <c r="X7692" s="41"/>
      <c r="Y7692" s="41"/>
      <c r="AJ7692" s="41"/>
    </row>
    <row r="7693" spans="22:36" x14ac:dyDescent="0.35">
      <c r="V7693" s="41" t="str">
        <f t="shared" si="130"/>
        <v/>
      </c>
      <c r="W7693" s="41"/>
      <c r="X7693" s="41"/>
      <c r="Y7693" s="41"/>
      <c r="AJ7693" s="41"/>
    </row>
    <row r="7694" spans="22:36" x14ac:dyDescent="0.35">
      <c r="V7694" s="41" t="str">
        <f t="shared" si="130"/>
        <v/>
      </c>
      <c r="W7694" s="41"/>
      <c r="X7694" s="41"/>
      <c r="Y7694" s="41"/>
      <c r="AJ7694" s="41"/>
    </row>
    <row r="7695" spans="22:36" x14ac:dyDescent="0.35">
      <c r="V7695" s="41" t="str">
        <f t="shared" si="130"/>
        <v/>
      </c>
      <c r="W7695" s="41"/>
      <c r="X7695" s="41"/>
      <c r="Y7695" s="41"/>
      <c r="AJ7695" s="41"/>
    </row>
    <row r="7696" spans="22:36" x14ac:dyDescent="0.35">
      <c r="V7696" s="41" t="str">
        <f t="shared" si="130"/>
        <v/>
      </c>
      <c r="W7696" s="41"/>
      <c r="X7696" s="41"/>
      <c r="Y7696" s="41"/>
      <c r="AJ7696" s="41"/>
    </row>
    <row r="7697" spans="22:36" x14ac:dyDescent="0.35">
      <c r="V7697" s="41" t="str">
        <f t="shared" si="130"/>
        <v/>
      </c>
      <c r="W7697" s="41"/>
      <c r="X7697" s="41"/>
      <c r="Y7697" s="41"/>
      <c r="AJ7697" s="41"/>
    </row>
    <row r="7698" spans="22:36" x14ac:dyDescent="0.35">
      <c r="V7698" s="41" t="str">
        <f t="shared" si="130"/>
        <v/>
      </c>
      <c r="W7698" s="41"/>
      <c r="X7698" s="41"/>
      <c r="Y7698" s="41"/>
      <c r="AJ7698" s="41"/>
    </row>
    <row r="7699" spans="22:36" x14ac:dyDescent="0.35">
      <c r="V7699" s="41" t="str">
        <f t="shared" si="130"/>
        <v/>
      </c>
      <c r="W7699" s="41"/>
      <c r="X7699" s="41"/>
      <c r="Y7699" s="41"/>
      <c r="AJ7699" s="41"/>
    </row>
    <row r="7700" spans="22:36" x14ac:dyDescent="0.35">
      <c r="V7700" s="41" t="str">
        <f t="shared" si="130"/>
        <v/>
      </c>
      <c r="W7700" s="41"/>
      <c r="X7700" s="41"/>
      <c r="Y7700" s="41"/>
      <c r="AJ7700" s="41"/>
    </row>
    <row r="7701" spans="22:36" x14ac:dyDescent="0.35">
      <c r="V7701" s="41" t="str">
        <f t="shared" si="130"/>
        <v/>
      </c>
      <c r="W7701" s="41"/>
      <c r="X7701" s="41"/>
      <c r="Y7701" s="41"/>
      <c r="AJ7701" s="41"/>
    </row>
    <row r="7702" spans="22:36" x14ac:dyDescent="0.35">
      <c r="V7702" s="41" t="str">
        <f t="shared" si="130"/>
        <v/>
      </c>
      <c r="W7702" s="41"/>
      <c r="X7702" s="41"/>
      <c r="Y7702" s="41"/>
      <c r="AJ7702" s="41"/>
    </row>
    <row r="7703" spans="22:36" x14ac:dyDescent="0.35">
      <c r="V7703" s="41" t="str">
        <f t="shared" si="130"/>
        <v/>
      </c>
      <c r="W7703" s="41"/>
      <c r="X7703" s="41"/>
      <c r="Y7703" s="41"/>
      <c r="AJ7703" s="41"/>
    </row>
    <row r="7704" spans="22:36" x14ac:dyDescent="0.35">
      <c r="V7704" s="41" t="str">
        <f t="shared" si="130"/>
        <v/>
      </c>
      <c r="W7704" s="41"/>
      <c r="X7704" s="41"/>
      <c r="Y7704" s="41"/>
      <c r="AJ7704" s="41"/>
    </row>
    <row r="7705" spans="22:36" x14ac:dyDescent="0.35">
      <c r="V7705" s="41" t="str">
        <f t="shared" si="130"/>
        <v/>
      </c>
      <c r="W7705" s="41"/>
      <c r="X7705" s="41"/>
      <c r="Y7705" s="41"/>
      <c r="AJ7705" s="41"/>
    </row>
    <row r="7706" spans="22:36" x14ac:dyDescent="0.35">
      <c r="V7706" s="41" t="str">
        <f t="shared" si="130"/>
        <v/>
      </c>
      <c r="W7706" s="41"/>
      <c r="X7706" s="41"/>
      <c r="Y7706" s="41"/>
      <c r="AJ7706" s="41"/>
    </row>
    <row r="7707" spans="22:36" x14ac:dyDescent="0.35">
      <c r="V7707" s="41" t="str">
        <f t="shared" si="130"/>
        <v/>
      </c>
      <c r="W7707" s="41"/>
      <c r="X7707" s="41"/>
      <c r="Y7707" s="41"/>
      <c r="AJ7707" s="41"/>
    </row>
    <row r="7708" spans="22:36" x14ac:dyDescent="0.35">
      <c r="V7708" s="41" t="str">
        <f t="shared" si="130"/>
        <v/>
      </c>
      <c r="W7708" s="41"/>
      <c r="X7708" s="41"/>
      <c r="Y7708" s="41"/>
      <c r="AJ7708" s="41"/>
    </row>
    <row r="7709" spans="22:36" x14ac:dyDescent="0.35">
      <c r="V7709" s="41" t="str">
        <f t="shared" si="130"/>
        <v/>
      </c>
      <c r="W7709" s="41"/>
      <c r="X7709" s="41"/>
      <c r="Y7709" s="41"/>
      <c r="AJ7709" s="41"/>
    </row>
    <row r="7710" spans="22:36" x14ac:dyDescent="0.35">
      <c r="V7710" s="41" t="str">
        <f t="shared" si="130"/>
        <v/>
      </c>
      <c r="W7710" s="41"/>
      <c r="X7710" s="41"/>
      <c r="Y7710" s="41"/>
      <c r="AJ7710" s="41"/>
    </row>
    <row r="7711" spans="22:36" x14ac:dyDescent="0.35">
      <c r="V7711" s="41" t="str">
        <f t="shared" si="130"/>
        <v/>
      </c>
      <c r="W7711" s="41"/>
      <c r="X7711" s="41"/>
      <c r="Y7711" s="41"/>
      <c r="AJ7711" s="41"/>
    </row>
    <row r="7712" spans="22:36" x14ac:dyDescent="0.35">
      <c r="V7712" s="41" t="str">
        <f t="shared" si="130"/>
        <v/>
      </c>
      <c r="W7712" s="41"/>
      <c r="X7712" s="41"/>
      <c r="Y7712" s="41"/>
      <c r="AJ7712" s="41"/>
    </row>
    <row r="7713" spans="22:36" x14ac:dyDescent="0.35">
      <c r="V7713" s="41" t="str">
        <f t="shared" si="130"/>
        <v/>
      </c>
      <c r="W7713" s="41"/>
      <c r="X7713" s="41"/>
      <c r="Y7713" s="41"/>
      <c r="AJ7713" s="41"/>
    </row>
    <row r="7714" spans="22:36" x14ac:dyDescent="0.35">
      <c r="V7714" s="41" t="str">
        <f t="shared" si="130"/>
        <v/>
      </c>
      <c r="W7714" s="41"/>
      <c r="X7714" s="41"/>
      <c r="Y7714" s="41"/>
      <c r="AJ7714" s="41"/>
    </row>
    <row r="7715" spans="22:36" x14ac:dyDescent="0.35">
      <c r="V7715" s="41" t="str">
        <f t="shared" si="130"/>
        <v/>
      </c>
      <c r="W7715" s="41"/>
      <c r="X7715" s="41"/>
      <c r="Y7715" s="41"/>
      <c r="AJ7715" s="41"/>
    </row>
    <row r="7716" spans="22:36" x14ac:dyDescent="0.35">
      <c r="V7716" s="41" t="str">
        <f t="shared" si="130"/>
        <v/>
      </c>
      <c r="W7716" s="41"/>
      <c r="X7716" s="41"/>
      <c r="Y7716" s="41"/>
      <c r="AJ7716" s="41"/>
    </row>
    <row r="7717" spans="22:36" x14ac:dyDescent="0.35">
      <c r="V7717" s="41" t="str">
        <f t="shared" si="130"/>
        <v/>
      </c>
      <c r="W7717" s="41"/>
      <c r="X7717" s="41"/>
      <c r="Y7717" s="41"/>
      <c r="AJ7717" s="41"/>
    </row>
    <row r="7718" spans="22:36" x14ac:dyDescent="0.35">
      <c r="V7718" s="41" t="str">
        <f t="shared" si="130"/>
        <v/>
      </c>
      <c r="W7718" s="41"/>
      <c r="X7718" s="41"/>
      <c r="Y7718" s="41"/>
      <c r="AJ7718" s="41"/>
    </row>
    <row r="7719" spans="22:36" x14ac:dyDescent="0.35">
      <c r="V7719" s="41" t="str">
        <f t="shared" si="130"/>
        <v/>
      </c>
      <c r="W7719" s="41"/>
      <c r="X7719" s="41"/>
      <c r="Y7719" s="41"/>
      <c r="AJ7719" s="41"/>
    </row>
    <row r="7720" spans="22:36" x14ac:dyDescent="0.35">
      <c r="V7720" s="41" t="str">
        <f t="shared" si="130"/>
        <v/>
      </c>
      <c r="W7720" s="41"/>
      <c r="X7720" s="41"/>
      <c r="Y7720" s="41"/>
      <c r="AJ7720" s="41"/>
    </row>
    <row r="7721" spans="22:36" x14ac:dyDescent="0.35">
      <c r="V7721" s="41" t="str">
        <f t="shared" si="130"/>
        <v/>
      </c>
      <c r="W7721" s="41"/>
      <c r="X7721" s="41"/>
      <c r="Y7721" s="41"/>
      <c r="AJ7721" s="41"/>
    </row>
    <row r="7722" spans="22:36" x14ac:dyDescent="0.35">
      <c r="V7722" s="41" t="str">
        <f t="shared" si="130"/>
        <v/>
      </c>
      <c r="W7722" s="41"/>
      <c r="X7722" s="41"/>
      <c r="Y7722" s="41"/>
      <c r="AJ7722" s="41"/>
    </row>
    <row r="7723" spans="22:36" x14ac:dyDescent="0.35">
      <c r="V7723" s="41" t="str">
        <f t="shared" si="130"/>
        <v/>
      </c>
      <c r="W7723" s="41"/>
      <c r="X7723" s="41"/>
      <c r="Y7723" s="41"/>
      <c r="AJ7723" s="41"/>
    </row>
    <row r="7724" spans="22:36" x14ac:dyDescent="0.35">
      <c r="V7724" s="41" t="str">
        <f t="shared" si="130"/>
        <v/>
      </c>
      <c r="W7724" s="41"/>
      <c r="X7724" s="41"/>
      <c r="Y7724" s="41"/>
      <c r="AJ7724" s="41"/>
    </row>
    <row r="7725" spans="22:36" x14ac:dyDescent="0.35">
      <c r="V7725" s="41" t="str">
        <f t="shared" si="130"/>
        <v/>
      </c>
      <c r="W7725" s="41"/>
      <c r="X7725" s="41"/>
      <c r="Y7725" s="41"/>
      <c r="AJ7725" s="41"/>
    </row>
    <row r="7726" spans="22:36" x14ac:dyDescent="0.35">
      <c r="V7726" s="41" t="str">
        <f t="shared" si="130"/>
        <v/>
      </c>
      <c r="W7726" s="41"/>
      <c r="X7726" s="41"/>
      <c r="Y7726" s="41"/>
      <c r="AJ7726" s="41"/>
    </row>
    <row r="7727" spans="22:36" x14ac:dyDescent="0.35">
      <c r="V7727" s="41" t="str">
        <f t="shared" si="130"/>
        <v/>
      </c>
      <c r="W7727" s="41"/>
      <c r="X7727" s="41"/>
      <c r="Y7727" s="41"/>
      <c r="AJ7727" s="41"/>
    </row>
    <row r="7728" spans="22:36" x14ac:dyDescent="0.35">
      <c r="V7728" s="41" t="str">
        <f t="shared" si="130"/>
        <v/>
      </c>
      <c r="W7728" s="41"/>
      <c r="X7728" s="41"/>
      <c r="Y7728" s="41"/>
      <c r="AJ7728" s="41"/>
    </row>
    <row r="7729" spans="22:36" x14ac:dyDescent="0.35">
      <c r="V7729" s="41" t="str">
        <f t="shared" si="130"/>
        <v/>
      </c>
      <c r="W7729" s="41"/>
      <c r="X7729" s="41"/>
      <c r="Y7729" s="41"/>
      <c r="AJ7729" s="41"/>
    </row>
    <row r="7730" spans="22:36" x14ac:dyDescent="0.35">
      <c r="V7730" s="41" t="str">
        <f t="shared" si="130"/>
        <v/>
      </c>
      <c r="W7730" s="41"/>
      <c r="X7730" s="41"/>
      <c r="Y7730" s="41"/>
      <c r="AJ7730" s="41"/>
    </row>
    <row r="7731" spans="22:36" x14ac:dyDescent="0.35">
      <c r="V7731" s="41" t="str">
        <f t="shared" si="130"/>
        <v/>
      </c>
      <c r="W7731" s="41"/>
      <c r="X7731" s="41"/>
      <c r="Y7731" s="41"/>
      <c r="AJ7731" s="41"/>
    </row>
    <row r="7732" spans="22:36" x14ac:dyDescent="0.35">
      <c r="V7732" s="41" t="str">
        <f t="shared" si="130"/>
        <v/>
      </c>
      <c r="W7732" s="41"/>
      <c r="X7732" s="41"/>
      <c r="Y7732" s="41"/>
      <c r="AJ7732" s="41"/>
    </row>
    <row r="7733" spans="22:36" x14ac:dyDescent="0.35">
      <c r="V7733" s="41" t="str">
        <f t="shared" si="130"/>
        <v/>
      </c>
      <c r="W7733" s="41"/>
      <c r="X7733" s="41"/>
      <c r="Y7733" s="41"/>
      <c r="AJ7733" s="41"/>
    </row>
    <row r="7734" spans="22:36" x14ac:dyDescent="0.35">
      <c r="V7734" s="41" t="str">
        <f t="shared" si="130"/>
        <v/>
      </c>
      <c r="W7734" s="41"/>
      <c r="X7734" s="41"/>
      <c r="Y7734" s="41"/>
      <c r="AJ7734" s="41"/>
    </row>
    <row r="7735" spans="22:36" x14ac:dyDescent="0.35">
      <c r="V7735" s="41" t="str">
        <f t="shared" si="130"/>
        <v/>
      </c>
      <c r="W7735" s="41"/>
      <c r="X7735" s="41"/>
      <c r="Y7735" s="41"/>
      <c r="AJ7735" s="41"/>
    </row>
    <row r="7736" spans="22:36" x14ac:dyDescent="0.35">
      <c r="V7736" s="41" t="str">
        <f t="shared" si="130"/>
        <v/>
      </c>
      <c r="W7736" s="41"/>
      <c r="X7736" s="41"/>
      <c r="Y7736" s="41"/>
      <c r="AJ7736" s="41"/>
    </row>
    <row r="7737" spans="22:36" x14ac:dyDescent="0.35">
      <c r="V7737" s="41" t="str">
        <f t="shared" si="130"/>
        <v/>
      </c>
      <c r="W7737" s="41"/>
      <c r="X7737" s="41"/>
      <c r="Y7737" s="41"/>
      <c r="AJ7737" s="41"/>
    </row>
    <row r="7738" spans="22:36" x14ac:dyDescent="0.35">
      <c r="V7738" s="41" t="str">
        <f t="shared" si="130"/>
        <v/>
      </c>
      <c r="W7738" s="41"/>
      <c r="X7738" s="41"/>
      <c r="Y7738" s="41"/>
      <c r="AJ7738" s="41"/>
    </row>
    <row r="7739" spans="22:36" x14ac:dyDescent="0.35">
      <c r="V7739" s="41" t="str">
        <f t="shared" si="130"/>
        <v/>
      </c>
      <c r="W7739" s="41"/>
      <c r="X7739" s="41"/>
      <c r="Y7739" s="41"/>
      <c r="AJ7739" s="41"/>
    </row>
    <row r="7740" spans="22:36" x14ac:dyDescent="0.35">
      <c r="V7740" s="41" t="str">
        <f t="shared" si="130"/>
        <v/>
      </c>
      <c r="W7740" s="41"/>
      <c r="X7740" s="41"/>
      <c r="Y7740" s="41"/>
      <c r="AJ7740" s="41"/>
    </row>
    <row r="7741" spans="22:36" x14ac:dyDescent="0.35">
      <c r="V7741" s="41" t="str">
        <f t="shared" si="130"/>
        <v/>
      </c>
      <c r="W7741" s="41"/>
      <c r="X7741" s="41"/>
      <c r="Y7741" s="41"/>
      <c r="AJ7741" s="41"/>
    </row>
    <row r="7742" spans="22:36" x14ac:dyDescent="0.35">
      <c r="V7742" s="41" t="str">
        <f t="shared" si="130"/>
        <v/>
      </c>
      <c r="W7742" s="41"/>
      <c r="X7742" s="41"/>
      <c r="Y7742" s="41"/>
      <c r="AJ7742" s="41"/>
    </row>
    <row r="7743" spans="22:36" x14ac:dyDescent="0.35">
      <c r="V7743" s="41" t="str">
        <f t="shared" si="130"/>
        <v/>
      </c>
      <c r="W7743" s="41"/>
      <c r="X7743" s="41"/>
      <c r="Y7743" s="41"/>
      <c r="AJ7743" s="41"/>
    </row>
    <row r="7744" spans="22:36" x14ac:dyDescent="0.35">
      <c r="V7744" s="41" t="str">
        <f t="shared" si="130"/>
        <v/>
      </c>
      <c r="W7744" s="41"/>
      <c r="X7744" s="41"/>
      <c r="Y7744" s="41"/>
      <c r="AJ7744" s="41"/>
    </row>
    <row r="7745" spans="22:36" x14ac:dyDescent="0.35">
      <c r="V7745" s="41" t="str">
        <f t="shared" si="130"/>
        <v/>
      </c>
      <c r="W7745" s="41"/>
      <c r="X7745" s="41"/>
      <c r="Y7745" s="41"/>
      <c r="AJ7745" s="41"/>
    </row>
    <row r="7746" spans="22:36" x14ac:dyDescent="0.35">
      <c r="V7746" s="41" t="str">
        <f t="shared" si="130"/>
        <v/>
      </c>
      <c r="W7746" s="41"/>
      <c r="X7746" s="41"/>
      <c r="Y7746" s="41"/>
      <c r="AJ7746" s="41"/>
    </row>
    <row r="7747" spans="22:36" x14ac:dyDescent="0.35">
      <c r="V7747" s="41" t="str">
        <f t="shared" si="130"/>
        <v/>
      </c>
      <c r="W7747" s="41"/>
      <c r="X7747" s="41"/>
      <c r="Y7747" s="41"/>
      <c r="AJ7747" s="41"/>
    </row>
    <row r="7748" spans="22:36" x14ac:dyDescent="0.35">
      <c r="V7748" s="41" t="str">
        <f t="shared" si="130"/>
        <v/>
      </c>
      <c r="W7748" s="41"/>
      <c r="X7748" s="41"/>
      <c r="Y7748" s="41"/>
      <c r="AJ7748" s="41"/>
    </row>
    <row r="7749" spans="22:36" x14ac:dyDescent="0.35">
      <c r="V7749" s="41" t="str">
        <f t="shared" si="130"/>
        <v/>
      </c>
      <c r="W7749" s="41"/>
      <c r="X7749" s="41"/>
      <c r="Y7749" s="41"/>
      <c r="AJ7749" s="41"/>
    </row>
    <row r="7750" spans="22:36" x14ac:dyDescent="0.35">
      <c r="V7750" s="41" t="str">
        <f t="shared" si="130"/>
        <v/>
      </c>
      <c r="W7750" s="41"/>
      <c r="X7750" s="41"/>
      <c r="Y7750" s="41"/>
      <c r="AJ7750" s="41"/>
    </row>
    <row r="7751" spans="22:36" x14ac:dyDescent="0.35">
      <c r="V7751" s="41" t="str">
        <f t="shared" si="130"/>
        <v/>
      </c>
      <c r="W7751" s="41"/>
      <c r="X7751" s="41"/>
      <c r="Y7751" s="41"/>
      <c r="AJ7751" s="41"/>
    </row>
    <row r="7752" spans="22:36" x14ac:dyDescent="0.35">
      <c r="V7752" s="41" t="str">
        <f t="shared" si="130"/>
        <v/>
      </c>
      <c r="W7752" s="41"/>
      <c r="X7752" s="41"/>
      <c r="Y7752" s="41"/>
      <c r="AJ7752" s="41"/>
    </row>
    <row r="7753" spans="22:36" x14ac:dyDescent="0.35">
      <c r="V7753" s="41" t="str">
        <f t="shared" si="130"/>
        <v/>
      </c>
      <c r="W7753" s="41"/>
      <c r="X7753" s="41"/>
      <c r="Y7753" s="41"/>
      <c r="AJ7753" s="41"/>
    </row>
    <row r="7754" spans="22:36" x14ac:dyDescent="0.35">
      <c r="V7754" s="41" t="str">
        <f t="shared" ref="V7754:V7817" si="131">IF(AND(E7753&lt;&gt;"",J7753&lt;&gt;"",K7753&lt;&gt;""),
IF(AND(E7753="Ducted",J7753&lt;10,K7753&lt;3.5),"ERROR: AEER must be greater than 3.5",
IF(AND(E7753="Ducted",J7753&gt;=10,J7753&lt;25,K7753&lt;3.4),"ERROR: AEER must be greater than 3.4",
IF(AND(E7753="Ducted",J7753&gt;=25,J7753&lt;=39,K7753&lt;3.4),"ERROR: AEER must be greater than 3.4",
IF(AND(E7753="Ducted",J7753&gt;39,J7753&lt;=65,K7753&lt;3.2),"ERROR: AEER must be greater than 3.2",
IF(AND(E7753="Non-ducted",J7753&lt;4,K7753&lt;4.1),"ERROR: AEER must be greater than 4.1",
IF(AND(E7753="Non-ducted",J7753&gt;=4,J7753&lt;7,K7753&lt;3.7),"ERROR: AEER must be greater than 3.7",
IF(AND(E7753="Non-ducted",J7753&gt;=7,J7753&lt;10,K7753&lt;3.7),"ERROR: AEER must be greater than 3.7",
IF(AND(E7753="Non-ducted",J7753&gt;=10,J7753&lt;=39,K7753&lt;3.6),"ERROR: AEER must be greater than 3.6",
IF(AND(E7753="Non-ducted",J7753&gt;39,J7753&lt;=65,K7753&lt;3.4),"ERROR: AEER must be greater than 3.4",""))))))))),"")</f>
        <v/>
      </c>
      <c r="W7754" s="41"/>
      <c r="X7754" s="41"/>
      <c r="Y7754" s="41"/>
      <c r="AJ7754" s="41"/>
    </row>
    <row r="7755" spans="22:36" x14ac:dyDescent="0.35">
      <c r="V7755" s="41" t="str">
        <f t="shared" si="131"/>
        <v/>
      </c>
      <c r="W7755" s="41"/>
      <c r="X7755" s="41"/>
      <c r="Y7755" s="41"/>
      <c r="AJ7755" s="41"/>
    </row>
    <row r="7756" spans="22:36" x14ac:dyDescent="0.35">
      <c r="V7756" s="41" t="str">
        <f t="shared" si="131"/>
        <v/>
      </c>
      <c r="W7756" s="41"/>
      <c r="X7756" s="41"/>
      <c r="Y7756" s="41"/>
      <c r="AJ7756" s="41"/>
    </row>
    <row r="7757" spans="22:36" x14ac:dyDescent="0.35">
      <c r="V7757" s="41" t="str">
        <f t="shared" si="131"/>
        <v/>
      </c>
      <c r="W7757" s="41"/>
      <c r="X7757" s="41"/>
      <c r="Y7757" s="41"/>
      <c r="AJ7757" s="41"/>
    </row>
    <row r="7758" spans="22:36" x14ac:dyDescent="0.35">
      <c r="V7758" s="41" t="str">
        <f t="shared" si="131"/>
        <v/>
      </c>
      <c r="W7758" s="41"/>
      <c r="X7758" s="41"/>
      <c r="Y7758" s="41"/>
      <c r="AJ7758" s="41"/>
    </row>
    <row r="7759" spans="22:36" x14ac:dyDescent="0.35">
      <c r="V7759" s="41" t="str">
        <f t="shared" si="131"/>
        <v/>
      </c>
      <c r="W7759" s="41"/>
      <c r="X7759" s="41"/>
      <c r="Y7759" s="41"/>
      <c r="AJ7759" s="41"/>
    </row>
    <row r="7760" spans="22:36" x14ac:dyDescent="0.35">
      <c r="V7760" s="41" t="str">
        <f t="shared" si="131"/>
        <v/>
      </c>
      <c r="W7760" s="41"/>
      <c r="X7760" s="41"/>
      <c r="Y7760" s="41"/>
      <c r="AJ7760" s="41"/>
    </row>
    <row r="7761" spans="22:36" x14ac:dyDescent="0.35">
      <c r="V7761" s="41" t="str">
        <f t="shared" si="131"/>
        <v/>
      </c>
      <c r="W7761" s="41"/>
      <c r="X7761" s="41"/>
      <c r="Y7761" s="41"/>
      <c r="AJ7761" s="41"/>
    </row>
    <row r="7762" spans="22:36" x14ac:dyDescent="0.35">
      <c r="V7762" s="41" t="str">
        <f t="shared" si="131"/>
        <v/>
      </c>
      <c r="W7762" s="41"/>
      <c r="X7762" s="41"/>
      <c r="Y7762" s="41"/>
      <c r="AJ7762" s="41"/>
    </row>
    <row r="7763" spans="22:36" x14ac:dyDescent="0.35">
      <c r="V7763" s="41" t="str">
        <f t="shared" si="131"/>
        <v/>
      </c>
      <c r="W7763" s="41"/>
      <c r="X7763" s="41"/>
      <c r="Y7763" s="41"/>
      <c r="AJ7763" s="41"/>
    </row>
    <row r="7764" spans="22:36" x14ac:dyDescent="0.35">
      <c r="V7764" s="41" t="str">
        <f t="shared" si="131"/>
        <v/>
      </c>
      <c r="W7764" s="41"/>
      <c r="X7764" s="41"/>
      <c r="Y7764" s="41"/>
      <c r="AJ7764" s="41"/>
    </row>
    <row r="7765" spans="22:36" x14ac:dyDescent="0.35">
      <c r="V7765" s="41" t="str">
        <f t="shared" si="131"/>
        <v/>
      </c>
      <c r="W7765" s="41"/>
      <c r="X7765" s="41"/>
      <c r="Y7765" s="41"/>
      <c r="AJ7765" s="41"/>
    </row>
    <row r="7766" spans="22:36" x14ac:dyDescent="0.35">
      <c r="V7766" s="41" t="str">
        <f t="shared" si="131"/>
        <v/>
      </c>
      <c r="W7766" s="41"/>
      <c r="X7766" s="41"/>
      <c r="Y7766" s="41"/>
      <c r="AJ7766" s="41"/>
    </row>
    <row r="7767" spans="22:36" x14ac:dyDescent="0.35">
      <c r="V7767" s="41" t="str">
        <f t="shared" si="131"/>
        <v/>
      </c>
      <c r="W7767" s="41"/>
      <c r="X7767" s="41"/>
      <c r="Y7767" s="41"/>
      <c r="AJ7767" s="41"/>
    </row>
    <row r="7768" spans="22:36" x14ac:dyDescent="0.35">
      <c r="V7768" s="41" t="str">
        <f t="shared" si="131"/>
        <v/>
      </c>
      <c r="W7768" s="41"/>
      <c r="X7768" s="41"/>
      <c r="Y7768" s="41"/>
      <c r="AJ7768" s="41"/>
    </row>
    <row r="7769" spans="22:36" x14ac:dyDescent="0.35">
      <c r="V7769" s="41" t="str">
        <f t="shared" si="131"/>
        <v/>
      </c>
      <c r="W7769" s="41"/>
      <c r="X7769" s="41"/>
      <c r="Y7769" s="41"/>
      <c r="AJ7769" s="41"/>
    </row>
    <row r="7770" spans="22:36" x14ac:dyDescent="0.35">
      <c r="V7770" s="41" t="str">
        <f t="shared" si="131"/>
        <v/>
      </c>
      <c r="W7770" s="41"/>
      <c r="X7770" s="41"/>
      <c r="Y7770" s="41"/>
      <c r="AJ7770" s="41"/>
    </row>
    <row r="7771" spans="22:36" x14ac:dyDescent="0.35">
      <c r="V7771" s="41" t="str">
        <f t="shared" si="131"/>
        <v/>
      </c>
      <c r="W7771" s="41"/>
      <c r="X7771" s="41"/>
      <c r="Y7771" s="41"/>
      <c r="AJ7771" s="41"/>
    </row>
    <row r="7772" spans="22:36" x14ac:dyDescent="0.35">
      <c r="V7772" s="41" t="str">
        <f t="shared" si="131"/>
        <v/>
      </c>
      <c r="W7772" s="41"/>
      <c r="X7772" s="41"/>
      <c r="Y7772" s="41"/>
      <c r="AJ7772" s="41"/>
    </row>
    <row r="7773" spans="22:36" x14ac:dyDescent="0.35">
      <c r="V7773" s="41" t="str">
        <f t="shared" si="131"/>
        <v/>
      </c>
      <c r="W7773" s="41"/>
      <c r="X7773" s="41"/>
      <c r="Y7773" s="41"/>
      <c r="AJ7773" s="41"/>
    </row>
    <row r="7774" spans="22:36" x14ac:dyDescent="0.35">
      <c r="V7774" s="41" t="str">
        <f t="shared" si="131"/>
        <v/>
      </c>
      <c r="W7774" s="41"/>
      <c r="X7774" s="41"/>
      <c r="Y7774" s="41"/>
      <c r="AJ7774" s="41"/>
    </row>
    <row r="7775" spans="22:36" x14ac:dyDescent="0.35">
      <c r="V7775" s="41" t="str">
        <f t="shared" si="131"/>
        <v/>
      </c>
      <c r="W7775" s="41"/>
      <c r="X7775" s="41"/>
      <c r="Y7775" s="41"/>
      <c r="AJ7775" s="41"/>
    </row>
    <row r="7776" spans="22:36" x14ac:dyDescent="0.35">
      <c r="V7776" s="41" t="str">
        <f t="shared" si="131"/>
        <v/>
      </c>
      <c r="W7776" s="41"/>
      <c r="X7776" s="41"/>
      <c r="Y7776" s="41"/>
      <c r="AJ7776" s="41"/>
    </row>
    <row r="7777" spans="22:36" x14ac:dyDescent="0.35">
      <c r="V7777" s="41" t="str">
        <f t="shared" si="131"/>
        <v/>
      </c>
      <c r="W7777" s="41"/>
      <c r="X7777" s="41"/>
      <c r="Y7777" s="41"/>
      <c r="AJ7777" s="41"/>
    </row>
    <row r="7778" spans="22:36" x14ac:dyDescent="0.35">
      <c r="V7778" s="41" t="str">
        <f t="shared" si="131"/>
        <v/>
      </c>
      <c r="W7778" s="41"/>
      <c r="X7778" s="41"/>
      <c r="Y7778" s="41"/>
      <c r="AJ7778" s="41"/>
    </row>
    <row r="7779" spans="22:36" x14ac:dyDescent="0.35">
      <c r="V7779" s="41" t="str">
        <f t="shared" si="131"/>
        <v/>
      </c>
      <c r="W7779" s="41"/>
      <c r="X7779" s="41"/>
      <c r="Y7779" s="41"/>
      <c r="AJ7779" s="41"/>
    </row>
    <row r="7780" spans="22:36" x14ac:dyDescent="0.35">
      <c r="V7780" s="41" t="str">
        <f t="shared" si="131"/>
        <v/>
      </c>
      <c r="W7780" s="41"/>
      <c r="X7780" s="41"/>
      <c r="Y7780" s="41"/>
      <c r="AJ7780" s="41"/>
    </row>
    <row r="7781" spans="22:36" x14ac:dyDescent="0.35">
      <c r="V7781" s="41" t="str">
        <f t="shared" si="131"/>
        <v/>
      </c>
      <c r="W7781" s="41"/>
      <c r="X7781" s="41"/>
      <c r="Y7781" s="41"/>
      <c r="AJ7781" s="41"/>
    </row>
    <row r="7782" spans="22:36" x14ac:dyDescent="0.35">
      <c r="V7782" s="41" t="str">
        <f t="shared" si="131"/>
        <v/>
      </c>
      <c r="W7782" s="41"/>
      <c r="X7782" s="41"/>
      <c r="Y7782" s="41"/>
      <c r="AJ7782" s="41"/>
    </row>
    <row r="7783" spans="22:36" x14ac:dyDescent="0.35">
      <c r="V7783" s="41" t="str">
        <f t="shared" si="131"/>
        <v/>
      </c>
      <c r="W7783" s="41"/>
      <c r="X7783" s="41"/>
      <c r="Y7783" s="41"/>
      <c r="AJ7783" s="41"/>
    </row>
    <row r="7784" spans="22:36" x14ac:dyDescent="0.35">
      <c r="V7784" s="41" t="str">
        <f t="shared" si="131"/>
        <v/>
      </c>
      <c r="W7784" s="41"/>
      <c r="X7784" s="41"/>
      <c r="Y7784" s="41"/>
      <c r="AJ7784" s="41"/>
    </row>
    <row r="7785" spans="22:36" x14ac:dyDescent="0.35">
      <c r="V7785" s="41" t="str">
        <f t="shared" si="131"/>
        <v/>
      </c>
      <c r="W7785" s="41"/>
      <c r="X7785" s="41"/>
      <c r="Y7785" s="41"/>
      <c r="AJ7785" s="41"/>
    </row>
    <row r="7786" spans="22:36" x14ac:dyDescent="0.35">
      <c r="V7786" s="41" t="str">
        <f t="shared" si="131"/>
        <v/>
      </c>
      <c r="W7786" s="41"/>
      <c r="X7786" s="41"/>
      <c r="Y7786" s="41"/>
      <c r="AJ7786" s="41"/>
    </row>
    <row r="7787" spans="22:36" x14ac:dyDescent="0.35">
      <c r="V7787" s="41" t="str">
        <f t="shared" si="131"/>
        <v/>
      </c>
      <c r="W7787" s="41"/>
      <c r="X7787" s="41"/>
      <c r="Y7787" s="41"/>
      <c r="AJ7787" s="41"/>
    </row>
    <row r="7788" spans="22:36" x14ac:dyDescent="0.35">
      <c r="V7788" s="41" t="str">
        <f t="shared" si="131"/>
        <v/>
      </c>
      <c r="W7788" s="41"/>
      <c r="X7788" s="41"/>
      <c r="Y7788" s="41"/>
      <c r="AJ7788" s="41"/>
    </row>
    <row r="7789" spans="22:36" x14ac:dyDescent="0.35">
      <c r="V7789" s="41" t="str">
        <f t="shared" si="131"/>
        <v/>
      </c>
      <c r="W7789" s="41"/>
      <c r="X7789" s="41"/>
      <c r="Y7789" s="41"/>
      <c r="AJ7789" s="41"/>
    </row>
    <row r="7790" spans="22:36" x14ac:dyDescent="0.35">
      <c r="V7790" s="41" t="str">
        <f t="shared" si="131"/>
        <v/>
      </c>
      <c r="W7790" s="41"/>
      <c r="X7790" s="41"/>
      <c r="Y7790" s="41"/>
      <c r="AJ7790" s="41"/>
    </row>
    <row r="7791" spans="22:36" x14ac:dyDescent="0.35">
      <c r="V7791" s="41" t="str">
        <f t="shared" si="131"/>
        <v/>
      </c>
      <c r="W7791" s="41"/>
      <c r="X7791" s="41"/>
      <c r="Y7791" s="41"/>
      <c r="AJ7791" s="41"/>
    </row>
    <row r="7792" spans="22:36" x14ac:dyDescent="0.35">
      <c r="V7792" s="41" t="str">
        <f t="shared" si="131"/>
        <v/>
      </c>
      <c r="W7792" s="41"/>
      <c r="X7792" s="41"/>
      <c r="Y7792" s="41"/>
      <c r="AJ7792" s="41"/>
    </row>
    <row r="7793" spans="22:36" x14ac:dyDescent="0.35">
      <c r="V7793" s="41" t="str">
        <f t="shared" si="131"/>
        <v/>
      </c>
      <c r="W7793" s="41"/>
      <c r="X7793" s="41"/>
      <c r="Y7793" s="41"/>
      <c r="AJ7793" s="41"/>
    </row>
    <row r="7794" spans="22:36" x14ac:dyDescent="0.35">
      <c r="V7794" s="41" t="str">
        <f t="shared" si="131"/>
        <v/>
      </c>
      <c r="W7794" s="41"/>
      <c r="X7794" s="41"/>
      <c r="Y7794" s="41"/>
      <c r="AJ7794" s="41"/>
    </row>
    <row r="7795" spans="22:36" x14ac:dyDescent="0.35">
      <c r="V7795" s="41" t="str">
        <f t="shared" si="131"/>
        <v/>
      </c>
      <c r="W7795" s="41"/>
      <c r="X7795" s="41"/>
      <c r="Y7795" s="41"/>
      <c r="AJ7795" s="41"/>
    </row>
    <row r="7796" spans="22:36" x14ac:dyDescent="0.35">
      <c r="V7796" s="41" t="str">
        <f t="shared" si="131"/>
        <v/>
      </c>
      <c r="W7796" s="41"/>
      <c r="X7796" s="41"/>
      <c r="Y7796" s="41"/>
      <c r="AJ7796" s="41"/>
    </row>
    <row r="7797" spans="22:36" x14ac:dyDescent="0.35">
      <c r="V7797" s="41" t="str">
        <f t="shared" si="131"/>
        <v/>
      </c>
      <c r="W7797" s="41"/>
      <c r="X7797" s="41"/>
      <c r="Y7797" s="41"/>
      <c r="AJ7797" s="41"/>
    </row>
    <row r="7798" spans="22:36" x14ac:dyDescent="0.35">
      <c r="V7798" s="41" t="str">
        <f t="shared" si="131"/>
        <v/>
      </c>
      <c r="W7798" s="41"/>
      <c r="X7798" s="41"/>
      <c r="Y7798" s="41"/>
      <c r="AJ7798" s="41"/>
    </row>
    <row r="7799" spans="22:36" x14ac:dyDescent="0.35">
      <c r="V7799" s="41" t="str">
        <f t="shared" si="131"/>
        <v/>
      </c>
      <c r="W7799" s="41"/>
      <c r="X7799" s="41"/>
      <c r="Y7799" s="41"/>
      <c r="AJ7799" s="41"/>
    </row>
    <row r="7800" spans="22:36" x14ac:dyDescent="0.35">
      <c r="V7800" s="41" t="str">
        <f t="shared" si="131"/>
        <v/>
      </c>
      <c r="W7800" s="41"/>
      <c r="X7800" s="41"/>
      <c r="Y7800" s="41"/>
      <c r="AJ7800" s="41"/>
    </row>
    <row r="7801" spans="22:36" x14ac:dyDescent="0.35">
      <c r="V7801" s="41" t="str">
        <f t="shared" si="131"/>
        <v/>
      </c>
      <c r="W7801" s="41"/>
      <c r="X7801" s="41"/>
      <c r="Y7801" s="41"/>
      <c r="AJ7801" s="41"/>
    </row>
    <row r="7802" spans="22:36" x14ac:dyDescent="0.35">
      <c r="V7802" s="41" t="str">
        <f t="shared" si="131"/>
        <v/>
      </c>
      <c r="W7802" s="41"/>
      <c r="X7802" s="41"/>
      <c r="Y7802" s="41"/>
      <c r="AJ7802" s="41"/>
    </row>
    <row r="7803" spans="22:36" x14ac:dyDescent="0.35">
      <c r="V7803" s="41" t="str">
        <f t="shared" si="131"/>
        <v/>
      </c>
      <c r="W7803" s="41"/>
      <c r="X7803" s="41"/>
      <c r="Y7803" s="41"/>
      <c r="AJ7803" s="41"/>
    </row>
    <row r="7804" spans="22:36" x14ac:dyDescent="0.35">
      <c r="V7804" s="41" t="str">
        <f t="shared" si="131"/>
        <v/>
      </c>
      <c r="W7804" s="41"/>
      <c r="X7804" s="41"/>
      <c r="Y7804" s="41"/>
      <c r="AJ7804" s="41"/>
    </row>
    <row r="7805" spans="22:36" x14ac:dyDescent="0.35">
      <c r="V7805" s="41" t="str">
        <f t="shared" si="131"/>
        <v/>
      </c>
      <c r="W7805" s="41"/>
      <c r="X7805" s="41"/>
      <c r="Y7805" s="41"/>
      <c r="AJ7805" s="41"/>
    </row>
    <row r="7806" spans="22:36" x14ac:dyDescent="0.35">
      <c r="V7806" s="41" t="str">
        <f t="shared" si="131"/>
        <v/>
      </c>
      <c r="W7806" s="41"/>
      <c r="X7806" s="41"/>
      <c r="Y7806" s="41"/>
      <c r="AJ7806" s="41"/>
    </row>
    <row r="7807" spans="22:36" x14ac:dyDescent="0.35">
      <c r="V7807" s="41" t="str">
        <f t="shared" si="131"/>
        <v/>
      </c>
      <c r="W7807" s="41"/>
      <c r="X7807" s="41"/>
      <c r="Y7807" s="41"/>
      <c r="AJ7807" s="41"/>
    </row>
    <row r="7808" spans="22:36" x14ac:dyDescent="0.35">
      <c r="V7808" s="41" t="str">
        <f t="shared" si="131"/>
        <v/>
      </c>
      <c r="W7808" s="41"/>
      <c r="X7808" s="41"/>
      <c r="Y7808" s="41"/>
      <c r="AJ7808" s="41"/>
    </row>
    <row r="7809" spans="22:36" x14ac:dyDescent="0.35">
      <c r="V7809" s="41" t="str">
        <f t="shared" si="131"/>
        <v/>
      </c>
      <c r="W7809" s="41"/>
      <c r="X7809" s="41"/>
      <c r="Y7809" s="41"/>
      <c r="AJ7809" s="41"/>
    </row>
    <row r="7810" spans="22:36" x14ac:dyDescent="0.35">
      <c r="V7810" s="41" t="str">
        <f t="shared" si="131"/>
        <v/>
      </c>
      <c r="W7810" s="41"/>
      <c r="X7810" s="41"/>
      <c r="Y7810" s="41"/>
      <c r="AJ7810" s="41"/>
    </row>
    <row r="7811" spans="22:36" x14ac:dyDescent="0.35">
      <c r="V7811" s="41" t="str">
        <f t="shared" si="131"/>
        <v/>
      </c>
      <c r="W7811" s="41"/>
      <c r="X7811" s="41"/>
      <c r="Y7811" s="41"/>
      <c r="AJ7811" s="41"/>
    </row>
    <row r="7812" spans="22:36" x14ac:dyDescent="0.35">
      <c r="V7812" s="41" t="str">
        <f t="shared" si="131"/>
        <v/>
      </c>
      <c r="W7812" s="41"/>
      <c r="X7812" s="41"/>
      <c r="Y7812" s="41"/>
      <c r="AJ7812" s="41"/>
    </row>
    <row r="7813" spans="22:36" x14ac:dyDescent="0.35">
      <c r="V7813" s="41" t="str">
        <f t="shared" si="131"/>
        <v/>
      </c>
      <c r="W7813" s="41"/>
      <c r="X7813" s="41"/>
      <c r="Y7813" s="41"/>
      <c r="AJ7813" s="41"/>
    </row>
    <row r="7814" spans="22:36" x14ac:dyDescent="0.35">
      <c r="V7814" s="41" t="str">
        <f t="shared" si="131"/>
        <v/>
      </c>
      <c r="W7814" s="41"/>
      <c r="X7814" s="41"/>
      <c r="Y7814" s="41"/>
      <c r="AJ7814" s="41"/>
    </row>
    <row r="7815" spans="22:36" x14ac:dyDescent="0.35">
      <c r="V7815" s="41" t="str">
        <f t="shared" si="131"/>
        <v/>
      </c>
      <c r="W7815" s="41"/>
      <c r="X7815" s="41"/>
      <c r="Y7815" s="41"/>
      <c r="AJ7815" s="41"/>
    </row>
    <row r="7816" spans="22:36" x14ac:dyDescent="0.35">
      <c r="V7816" s="41" t="str">
        <f t="shared" si="131"/>
        <v/>
      </c>
      <c r="W7816" s="41"/>
      <c r="X7816" s="41"/>
      <c r="Y7816" s="41"/>
      <c r="AJ7816" s="41"/>
    </row>
    <row r="7817" spans="22:36" x14ac:dyDescent="0.35">
      <c r="V7817" s="41" t="str">
        <f t="shared" si="131"/>
        <v/>
      </c>
      <c r="W7817" s="41"/>
      <c r="X7817" s="41"/>
      <c r="Y7817" s="41"/>
      <c r="AJ7817" s="41"/>
    </row>
    <row r="7818" spans="22:36" x14ac:dyDescent="0.35">
      <c r="V7818" s="41" t="str">
        <f t="shared" ref="V7818:V7881" si="132">IF(AND(E7817&lt;&gt;"",J7817&lt;&gt;"",K7817&lt;&gt;""),
IF(AND(E7817="Ducted",J7817&lt;10,K7817&lt;3.5),"ERROR: AEER must be greater than 3.5",
IF(AND(E7817="Ducted",J7817&gt;=10,J7817&lt;25,K7817&lt;3.4),"ERROR: AEER must be greater than 3.4",
IF(AND(E7817="Ducted",J7817&gt;=25,J7817&lt;=39,K7817&lt;3.4),"ERROR: AEER must be greater than 3.4",
IF(AND(E7817="Ducted",J7817&gt;39,J7817&lt;=65,K7817&lt;3.2),"ERROR: AEER must be greater than 3.2",
IF(AND(E7817="Non-ducted",J7817&lt;4,K7817&lt;4.1),"ERROR: AEER must be greater than 4.1",
IF(AND(E7817="Non-ducted",J7817&gt;=4,J7817&lt;7,K7817&lt;3.7),"ERROR: AEER must be greater than 3.7",
IF(AND(E7817="Non-ducted",J7817&gt;=7,J7817&lt;10,K7817&lt;3.7),"ERROR: AEER must be greater than 3.7",
IF(AND(E7817="Non-ducted",J7817&gt;=10,J7817&lt;=39,K7817&lt;3.6),"ERROR: AEER must be greater than 3.6",
IF(AND(E7817="Non-ducted",J7817&gt;39,J7817&lt;=65,K7817&lt;3.4),"ERROR: AEER must be greater than 3.4",""))))))))),"")</f>
        <v/>
      </c>
      <c r="W7818" s="41"/>
      <c r="X7818" s="41"/>
      <c r="Y7818" s="41"/>
      <c r="AJ7818" s="41"/>
    </row>
    <row r="7819" spans="22:36" x14ac:dyDescent="0.35">
      <c r="V7819" s="41" t="str">
        <f t="shared" si="132"/>
        <v/>
      </c>
      <c r="W7819" s="41"/>
      <c r="X7819" s="41"/>
      <c r="Y7819" s="41"/>
      <c r="AJ7819" s="41"/>
    </row>
    <row r="7820" spans="22:36" x14ac:dyDescent="0.35">
      <c r="V7820" s="41" t="str">
        <f t="shared" si="132"/>
        <v/>
      </c>
      <c r="W7820" s="41"/>
      <c r="X7820" s="41"/>
      <c r="Y7820" s="41"/>
      <c r="AJ7820" s="41"/>
    </row>
    <row r="7821" spans="22:36" x14ac:dyDescent="0.35">
      <c r="V7821" s="41" t="str">
        <f t="shared" si="132"/>
        <v/>
      </c>
      <c r="W7821" s="41"/>
      <c r="X7821" s="41"/>
      <c r="Y7821" s="41"/>
      <c r="AJ7821" s="41"/>
    </row>
    <row r="7822" spans="22:36" x14ac:dyDescent="0.35">
      <c r="V7822" s="41" t="str">
        <f t="shared" si="132"/>
        <v/>
      </c>
      <c r="W7822" s="41"/>
      <c r="X7822" s="41"/>
      <c r="Y7822" s="41"/>
      <c r="AJ7822" s="41"/>
    </row>
    <row r="7823" spans="22:36" x14ac:dyDescent="0.35">
      <c r="V7823" s="41" t="str">
        <f t="shared" si="132"/>
        <v/>
      </c>
      <c r="W7823" s="41"/>
      <c r="X7823" s="41"/>
      <c r="Y7823" s="41"/>
      <c r="AJ7823" s="41"/>
    </row>
    <row r="7824" spans="22:36" x14ac:dyDescent="0.35">
      <c r="V7824" s="41" t="str">
        <f t="shared" si="132"/>
        <v/>
      </c>
      <c r="W7824" s="41"/>
      <c r="X7824" s="41"/>
      <c r="Y7824" s="41"/>
      <c r="AJ7824" s="41"/>
    </row>
    <row r="7825" spans="22:36" x14ac:dyDescent="0.35">
      <c r="V7825" s="41" t="str">
        <f t="shared" si="132"/>
        <v/>
      </c>
      <c r="W7825" s="41"/>
      <c r="X7825" s="41"/>
      <c r="Y7825" s="41"/>
      <c r="AJ7825" s="41"/>
    </row>
    <row r="7826" spans="22:36" x14ac:dyDescent="0.35">
      <c r="V7826" s="41" t="str">
        <f t="shared" si="132"/>
        <v/>
      </c>
      <c r="W7826" s="41"/>
      <c r="X7826" s="41"/>
      <c r="Y7826" s="41"/>
      <c r="AJ7826" s="41"/>
    </row>
    <row r="7827" spans="22:36" x14ac:dyDescent="0.35">
      <c r="V7827" s="41" t="str">
        <f t="shared" si="132"/>
        <v/>
      </c>
      <c r="W7827" s="41"/>
      <c r="X7827" s="41"/>
      <c r="Y7827" s="41"/>
      <c r="AJ7827" s="41"/>
    </row>
    <row r="7828" spans="22:36" x14ac:dyDescent="0.35">
      <c r="V7828" s="41" t="str">
        <f t="shared" si="132"/>
        <v/>
      </c>
      <c r="W7828" s="41"/>
      <c r="X7828" s="41"/>
      <c r="Y7828" s="41"/>
      <c r="AJ7828" s="41"/>
    </row>
    <row r="7829" spans="22:36" x14ac:dyDescent="0.35">
      <c r="V7829" s="41" t="str">
        <f t="shared" si="132"/>
        <v/>
      </c>
      <c r="W7829" s="41"/>
      <c r="X7829" s="41"/>
      <c r="Y7829" s="41"/>
      <c r="AJ7829" s="41"/>
    </row>
    <row r="7830" spans="22:36" x14ac:dyDescent="0.35">
      <c r="V7830" s="41" t="str">
        <f t="shared" si="132"/>
        <v/>
      </c>
      <c r="W7830" s="41"/>
      <c r="X7830" s="41"/>
      <c r="Y7830" s="41"/>
      <c r="AJ7830" s="41"/>
    </row>
    <row r="7831" spans="22:36" x14ac:dyDescent="0.35">
      <c r="V7831" s="41" t="str">
        <f t="shared" si="132"/>
        <v/>
      </c>
      <c r="W7831" s="41"/>
      <c r="X7831" s="41"/>
      <c r="Y7831" s="41"/>
      <c r="AJ7831" s="41"/>
    </row>
    <row r="7832" spans="22:36" x14ac:dyDescent="0.35">
      <c r="V7832" s="41" t="str">
        <f t="shared" si="132"/>
        <v/>
      </c>
      <c r="W7832" s="41"/>
      <c r="X7832" s="41"/>
      <c r="Y7832" s="41"/>
      <c r="AJ7832" s="41"/>
    </row>
    <row r="7833" spans="22:36" x14ac:dyDescent="0.35">
      <c r="V7833" s="41" t="str">
        <f t="shared" si="132"/>
        <v/>
      </c>
      <c r="W7833" s="41"/>
      <c r="X7833" s="41"/>
      <c r="Y7833" s="41"/>
      <c r="AJ7833" s="41"/>
    </row>
    <row r="7834" spans="22:36" x14ac:dyDescent="0.35">
      <c r="V7834" s="41" t="str">
        <f t="shared" si="132"/>
        <v/>
      </c>
      <c r="W7834" s="41"/>
      <c r="X7834" s="41"/>
      <c r="Y7834" s="41"/>
      <c r="AJ7834" s="41"/>
    </row>
    <row r="7835" spans="22:36" x14ac:dyDescent="0.35">
      <c r="V7835" s="41" t="str">
        <f t="shared" si="132"/>
        <v/>
      </c>
      <c r="W7835" s="41"/>
      <c r="X7835" s="41"/>
      <c r="Y7835" s="41"/>
      <c r="AJ7835" s="41"/>
    </row>
    <row r="7836" spans="22:36" x14ac:dyDescent="0.35">
      <c r="V7836" s="41" t="str">
        <f t="shared" si="132"/>
        <v/>
      </c>
      <c r="W7836" s="41"/>
      <c r="X7836" s="41"/>
      <c r="Y7836" s="41"/>
      <c r="AJ7836" s="41"/>
    </row>
    <row r="7837" spans="22:36" x14ac:dyDescent="0.35">
      <c r="V7837" s="41" t="str">
        <f t="shared" si="132"/>
        <v/>
      </c>
      <c r="W7837" s="41"/>
      <c r="X7837" s="41"/>
      <c r="Y7837" s="41"/>
      <c r="AJ7837" s="41"/>
    </row>
    <row r="7838" spans="22:36" x14ac:dyDescent="0.35">
      <c r="V7838" s="41" t="str">
        <f t="shared" si="132"/>
        <v/>
      </c>
      <c r="W7838" s="41"/>
      <c r="X7838" s="41"/>
      <c r="Y7838" s="41"/>
      <c r="AJ7838" s="41"/>
    </row>
    <row r="7839" spans="22:36" x14ac:dyDescent="0.35">
      <c r="V7839" s="41" t="str">
        <f t="shared" si="132"/>
        <v/>
      </c>
      <c r="W7839" s="41"/>
      <c r="X7839" s="41"/>
      <c r="Y7839" s="41"/>
      <c r="AJ7839" s="41"/>
    </row>
    <row r="7840" spans="22:36" x14ac:dyDescent="0.35">
      <c r="V7840" s="41" t="str">
        <f t="shared" si="132"/>
        <v/>
      </c>
      <c r="W7840" s="41"/>
      <c r="X7840" s="41"/>
      <c r="Y7840" s="41"/>
      <c r="AJ7840" s="41"/>
    </row>
    <row r="7841" spans="22:36" x14ac:dyDescent="0.35">
      <c r="V7841" s="41" t="str">
        <f t="shared" si="132"/>
        <v/>
      </c>
      <c r="W7841" s="41"/>
      <c r="X7841" s="41"/>
      <c r="Y7841" s="41"/>
      <c r="AJ7841" s="41"/>
    </row>
    <row r="7842" spans="22:36" x14ac:dyDescent="0.35">
      <c r="V7842" s="41" t="str">
        <f t="shared" si="132"/>
        <v/>
      </c>
      <c r="W7842" s="41"/>
      <c r="X7842" s="41"/>
      <c r="Y7842" s="41"/>
      <c r="AJ7842" s="41"/>
    </row>
    <row r="7843" spans="22:36" x14ac:dyDescent="0.35">
      <c r="V7843" s="41" t="str">
        <f t="shared" si="132"/>
        <v/>
      </c>
      <c r="W7843" s="41"/>
      <c r="X7843" s="41"/>
      <c r="Y7843" s="41"/>
      <c r="AJ7843" s="41"/>
    </row>
    <row r="7844" spans="22:36" x14ac:dyDescent="0.35">
      <c r="V7844" s="41" t="str">
        <f t="shared" si="132"/>
        <v/>
      </c>
      <c r="W7844" s="41"/>
      <c r="X7844" s="41"/>
      <c r="Y7844" s="41"/>
      <c r="AJ7844" s="41"/>
    </row>
    <row r="7845" spans="22:36" x14ac:dyDescent="0.35">
      <c r="V7845" s="41" t="str">
        <f t="shared" si="132"/>
        <v/>
      </c>
      <c r="W7845" s="41"/>
      <c r="X7845" s="41"/>
      <c r="Y7845" s="41"/>
      <c r="AJ7845" s="41"/>
    </row>
    <row r="7846" spans="22:36" x14ac:dyDescent="0.35">
      <c r="V7846" s="41" t="str">
        <f t="shared" si="132"/>
        <v/>
      </c>
      <c r="W7846" s="41"/>
      <c r="X7846" s="41"/>
      <c r="Y7846" s="41"/>
      <c r="AJ7846" s="41"/>
    </row>
    <row r="7847" spans="22:36" x14ac:dyDescent="0.35">
      <c r="V7847" s="41" t="str">
        <f t="shared" si="132"/>
        <v/>
      </c>
      <c r="W7847" s="41"/>
      <c r="X7847" s="41"/>
      <c r="Y7847" s="41"/>
      <c r="AJ7847" s="41"/>
    </row>
    <row r="7848" spans="22:36" x14ac:dyDescent="0.35">
      <c r="V7848" s="41" t="str">
        <f t="shared" si="132"/>
        <v/>
      </c>
      <c r="W7848" s="41"/>
      <c r="X7848" s="41"/>
      <c r="Y7848" s="41"/>
      <c r="AJ7848" s="41"/>
    </row>
    <row r="7849" spans="22:36" x14ac:dyDescent="0.35">
      <c r="V7849" s="41" t="str">
        <f t="shared" si="132"/>
        <v/>
      </c>
      <c r="W7849" s="41"/>
      <c r="X7849" s="41"/>
      <c r="Y7849" s="41"/>
      <c r="AJ7849" s="41"/>
    </row>
    <row r="7850" spans="22:36" x14ac:dyDescent="0.35">
      <c r="V7850" s="41" t="str">
        <f t="shared" si="132"/>
        <v/>
      </c>
      <c r="W7850" s="41"/>
      <c r="X7850" s="41"/>
      <c r="Y7850" s="41"/>
      <c r="AJ7850" s="41"/>
    </row>
    <row r="7851" spans="22:36" x14ac:dyDescent="0.35">
      <c r="V7851" s="41" t="str">
        <f t="shared" si="132"/>
        <v/>
      </c>
      <c r="W7851" s="41"/>
      <c r="X7851" s="41"/>
      <c r="Y7851" s="41"/>
      <c r="AJ7851" s="41"/>
    </row>
    <row r="7852" spans="22:36" x14ac:dyDescent="0.35">
      <c r="V7852" s="41" t="str">
        <f t="shared" si="132"/>
        <v/>
      </c>
      <c r="W7852" s="41"/>
      <c r="X7852" s="41"/>
      <c r="Y7852" s="41"/>
      <c r="AJ7852" s="41"/>
    </row>
    <row r="7853" spans="22:36" x14ac:dyDescent="0.35">
      <c r="V7853" s="41" t="str">
        <f t="shared" si="132"/>
        <v/>
      </c>
      <c r="W7853" s="41"/>
      <c r="X7853" s="41"/>
      <c r="Y7853" s="41"/>
      <c r="AJ7853" s="41"/>
    </row>
    <row r="7854" spans="22:36" x14ac:dyDescent="0.35">
      <c r="V7854" s="41" t="str">
        <f t="shared" si="132"/>
        <v/>
      </c>
      <c r="W7854" s="41"/>
      <c r="X7854" s="41"/>
      <c r="Y7854" s="41"/>
      <c r="AJ7854" s="41"/>
    </row>
    <row r="7855" spans="22:36" x14ac:dyDescent="0.35">
      <c r="V7855" s="41" t="str">
        <f t="shared" si="132"/>
        <v/>
      </c>
      <c r="W7855" s="41"/>
      <c r="X7855" s="41"/>
      <c r="Y7855" s="41"/>
      <c r="AJ7855" s="41"/>
    </row>
    <row r="7856" spans="22:36" x14ac:dyDescent="0.35">
      <c r="V7856" s="41" t="str">
        <f t="shared" si="132"/>
        <v/>
      </c>
      <c r="W7856" s="41"/>
      <c r="X7856" s="41"/>
      <c r="Y7856" s="41"/>
      <c r="AJ7856" s="41"/>
    </row>
    <row r="7857" spans="22:36" x14ac:dyDescent="0.35">
      <c r="V7857" s="41" t="str">
        <f t="shared" si="132"/>
        <v/>
      </c>
      <c r="W7857" s="41"/>
      <c r="X7857" s="41"/>
      <c r="Y7857" s="41"/>
      <c r="AJ7857" s="41"/>
    </row>
    <row r="7858" spans="22:36" x14ac:dyDescent="0.35">
      <c r="V7858" s="41" t="str">
        <f t="shared" si="132"/>
        <v/>
      </c>
      <c r="W7858" s="41"/>
      <c r="X7858" s="41"/>
      <c r="Y7858" s="41"/>
      <c r="AJ7858" s="41"/>
    </row>
    <row r="7859" spans="22:36" x14ac:dyDescent="0.35">
      <c r="V7859" s="41" t="str">
        <f t="shared" si="132"/>
        <v/>
      </c>
      <c r="W7859" s="41"/>
      <c r="X7859" s="41"/>
      <c r="Y7859" s="41"/>
      <c r="AJ7859" s="41"/>
    </row>
    <row r="7860" spans="22:36" x14ac:dyDescent="0.35">
      <c r="V7860" s="41" t="str">
        <f t="shared" si="132"/>
        <v/>
      </c>
      <c r="W7860" s="41"/>
      <c r="X7860" s="41"/>
      <c r="Y7860" s="41"/>
      <c r="AJ7860" s="41"/>
    </row>
    <row r="7861" spans="22:36" x14ac:dyDescent="0.35">
      <c r="V7861" s="41" t="str">
        <f t="shared" si="132"/>
        <v/>
      </c>
      <c r="W7861" s="41"/>
      <c r="X7861" s="41"/>
      <c r="Y7861" s="41"/>
      <c r="AJ7861" s="41"/>
    </row>
    <row r="7862" spans="22:36" x14ac:dyDescent="0.35">
      <c r="V7862" s="41" t="str">
        <f t="shared" si="132"/>
        <v/>
      </c>
      <c r="W7862" s="41"/>
      <c r="X7862" s="41"/>
      <c r="Y7862" s="41"/>
      <c r="AJ7862" s="41"/>
    </row>
    <row r="7863" spans="22:36" x14ac:dyDescent="0.35">
      <c r="V7863" s="41" t="str">
        <f t="shared" si="132"/>
        <v/>
      </c>
      <c r="W7863" s="41"/>
      <c r="X7863" s="41"/>
      <c r="Y7863" s="41"/>
      <c r="AJ7863" s="41"/>
    </row>
    <row r="7864" spans="22:36" x14ac:dyDescent="0.35">
      <c r="V7864" s="41" t="str">
        <f t="shared" si="132"/>
        <v/>
      </c>
      <c r="W7864" s="41"/>
      <c r="X7864" s="41"/>
      <c r="Y7864" s="41"/>
      <c r="AJ7864" s="41"/>
    </row>
    <row r="7865" spans="22:36" x14ac:dyDescent="0.35">
      <c r="V7865" s="41" t="str">
        <f t="shared" si="132"/>
        <v/>
      </c>
      <c r="W7865" s="41"/>
      <c r="X7865" s="41"/>
      <c r="Y7865" s="41"/>
      <c r="AJ7865" s="41"/>
    </row>
    <row r="7866" spans="22:36" x14ac:dyDescent="0.35">
      <c r="V7866" s="41" t="str">
        <f t="shared" si="132"/>
        <v/>
      </c>
      <c r="W7866" s="41"/>
      <c r="X7866" s="41"/>
      <c r="Y7866" s="41"/>
      <c r="AJ7866" s="41"/>
    </row>
    <row r="7867" spans="22:36" x14ac:dyDescent="0.35">
      <c r="V7867" s="41" t="str">
        <f t="shared" si="132"/>
        <v/>
      </c>
      <c r="W7867" s="41"/>
      <c r="X7867" s="41"/>
      <c r="Y7867" s="41"/>
      <c r="AJ7867" s="41"/>
    </row>
    <row r="7868" spans="22:36" x14ac:dyDescent="0.35">
      <c r="V7868" s="41" t="str">
        <f t="shared" si="132"/>
        <v/>
      </c>
      <c r="W7868" s="41"/>
      <c r="X7868" s="41"/>
      <c r="Y7868" s="41"/>
      <c r="AJ7868" s="41"/>
    </row>
    <row r="7869" spans="22:36" x14ac:dyDescent="0.35">
      <c r="V7869" s="41" t="str">
        <f t="shared" si="132"/>
        <v/>
      </c>
      <c r="W7869" s="41"/>
      <c r="X7869" s="41"/>
      <c r="Y7869" s="41"/>
      <c r="AJ7869" s="41"/>
    </row>
    <row r="7870" spans="22:36" x14ac:dyDescent="0.35">
      <c r="V7870" s="41" t="str">
        <f t="shared" si="132"/>
        <v/>
      </c>
      <c r="W7870" s="41"/>
      <c r="X7870" s="41"/>
      <c r="Y7870" s="41"/>
      <c r="AJ7870" s="41"/>
    </row>
    <row r="7871" spans="22:36" x14ac:dyDescent="0.35">
      <c r="V7871" s="41" t="str">
        <f t="shared" si="132"/>
        <v/>
      </c>
      <c r="W7871" s="41"/>
      <c r="X7871" s="41"/>
      <c r="Y7871" s="41"/>
      <c r="AJ7871" s="41"/>
    </row>
    <row r="7872" spans="22:36" x14ac:dyDescent="0.35">
      <c r="V7872" s="41" t="str">
        <f t="shared" si="132"/>
        <v/>
      </c>
      <c r="W7872" s="41"/>
      <c r="X7872" s="41"/>
      <c r="Y7872" s="41"/>
      <c r="AJ7872" s="41"/>
    </row>
    <row r="7873" spans="22:36" x14ac:dyDescent="0.35">
      <c r="V7873" s="41" t="str">
        <f t="shared" si="132"/>
        <v/>
      </c>
      <c r="W7873" s="41"/>
      <c r="X7873" s="41"/>
      <c r="Y7873" s="41"/>
      <c r="AJ7873" s="41"/>
    </row>
    <row r="7874" spans="22:36" x14ac:dyDescent="0.35">
      <c r="V7874" s="41" t="str">
        <f t="shared" si="132"/>
        <v/>
      </c>
      <c r="W7874" s="41"/>
      <c r="X7874" s="41"/>
      <c r="Y7874" s="41"/>
      <c r="AJ7874" s="41"/>
    </row>
    <row r="7875" spans="22:36" x14ac:dyDescent="0.35">
      <c r="V7875" s="41" t="str">
        <f t="shared" si="132"/>
        <v/>
      </c>
      <c r="W7875" s="41"/>
      <c r="X7875" s="41"/>
      <c r="Y7875" s="41"/>
      <c r="AJ7875" s="41"/>
    </row>
    <row r="7876" spans="22:36" x14ac:dyDescent="0.35">
      <c r="V7876" s="41" t="str">
        <f t="shared" si="132"/>
        <v/>
      </c>
      <c r="W7876" s="41"/>
      <c r="X7876" s="41"/>
      <c r="Y7876" s="41"/>
      <c r="AJ7876" s="41"/>
    </row>
    <row r="7877" spans="22:36" x14ac:dyDescent="0.35">
      <c r="V7877" s="41" t="str">
        <f t="shared" si="132"/>
        <v/>
      </c>
      <c r="W7877" s="41"/>
      <c r="X7877" s="41"/>
      <c r="Y7877" s="41"/>
      <c r="AJ7877" s="41"/>
    </row>
    <row r="7878" spans="22:36" x14ac:dyDescent="0.35">
      <c r="V7878" s="41" t="str">
        <f t="shared" si="132"/>
        <v/>
      </c>
      <c r="W7878" s="41"/>
      <c r="X7878" s="41"/>
      <c r="Y7878" s="41"/>
      <c r="AJ7878" s="41"/>
    </row>
    <row r="7879" spans="22:36" x14ac:dyDescent="0.35">
      <c r="V7879" s="41" t="str">
        <f t="shared" si="132"/>
        <v/>
      </c>
      <c r="W7879" s="41"/>
      <c r="X7879" s="41"/>
      <c r="Y7879" s="41"/>
      <c r="AJ7879" s="41"/>
    </row>
    <row r="7880" spans="22:36" x14ac:dyDescent="0.35">
      <c r="V7880" s="41" t="str">
        <f t="shared" si="132"/>
        <v/>
      </c>
      <c r="W7880" s="41"/>
      <c r="X7880" s="41"/>
      <c r="Y7880" s="41"/>
      <c r="AJ7880" s="41"/>
    </row>
    <row r="7881" spans="22:36" x14ac:dyDescent="0.35">
      <c r="V7881" s="41" t="str">
        <f t="shared" si="132"/>
        <v/>
      </c>
      <c r="W7881" s="41"/>
      <c r="X7881" s="41"/>
      <c r="Y7881" s="41"/>
      <c r="AJ7881" s="41"/>
    </row>
    <row r="7882" spans="22:36" x14ac:dyDescent="0.35">
      <c r="V7882" s="41" t="str">
        <f t="shared" ref="V7882:V7945" si="133">IF(AND(E7881&lt;&gt;"",J7881&lt;&gt;"",K7881&lt;&gt;""),
IF(AND(E7881="Ducted",J7881&lt;10,K7881&lt;3.5),"ERROR: AEER must be greater than 3.5",
IF(AND(E7881="Ducted",J7881&gt;=10,J7881&lt;25,K7881&lt;3.4),"ERROR: AEER must be greater than 3.4",
IF(AND(E7881="Ducted",J7881&gt;=25,J7881&lt;=39,K7881&lt;3.4),"ERROR: AEER must be greater than 3.4",
IF(AND(E7881="Ducted",J7881&gt;39,J7881&lt;=65,K7881&lt;3.2),"ERROR: AEER must be greater than 3.2",
IF(AND(E7881="Non-ducted",J7881&lt;4,K7881&lt;4.1),"ERROR: AEER must be greater than 4.1",
IF(AND(E7881="Non-ducted",J7881&gt;=4,J7881&lt;7,K7881&lt;3.7),"ERROR: AEER must be greater than 3.7",
IF(AND(E7881="Non-ducted",J7881&gt;=7,J7881&lt;10,K7881&lt;3.7),"ERROR: AEER must be greater than 3.7",
IF(AND(E7881="Non-ducted",J7881&gt;=10,J7881&lt;=39,K7881&lt;3.6),"ERROR: AEER must be greater than 3.6",
IF(AND(E7881="Non-ducted",J7881&gt;39,J7881&lt;=65,K7881&lt;3.4),"ERROR: AEER must be greater than 3.4",""))))))))),"")</f>
        <v/>
      </c>
      <c r="W7882" s="41"/>
      <c r="X7882" s="41"/>
      <c r="Y7882" s="41"/>
      <c r="AJ7882" s="41"/>
    </row>
    <row r="7883" spans="22:36" x14ac:dyDescent="0.35">
      <c r="V7883" s="41" t="str">
        <f t="shared" si="133"/>
        <v/>
      </c>
      <c r="W7883" s="41"/>
      <c r="X7883" s="41"/>
      <c r="Y7883" s="41"/>
      <c r="AJ7883" s="41"/>
    </row>
    <row r="7884" spans="22:36" x14ac:dyDescent="0.35">
      <c r="V7884" s="41" t="str">
        <f t="shared" si="133"/>
        <v/>
      </c>
      <c r="W7884" s="41"/>
      <c r="X7884" s="41"/>
      <c r="Y7884" s="41"/>
      <c r="AJ7884" s="41"/>
    </row>
    <row r="7885" spans="22:36" x14ac:dyDescent="0.35">
      <c r="V7885" s="41" t="str">
        <f t="shared" si="133"/>
        <v/>
      </c>
      <c r="W7885" s="41"/>
      <c r="X7885" s="41"/>
      <c r="Y7885" s="41"/>
      <c r="AJ7885" s="41"/>
    </row>
    <row r="7886" spans="22:36" x14ac:dyDescent="0.35">
      <c r="V7886" s="41" t="str">
        <f t="shared" si="133"/>
        <v/>
      </c>
      <c r="W7886" s="41"/>
      <c r="X7886" s="41"/>
      <c r="Y7886" s="41"/>
      <c r="AJ7886" s="41"/>
    </row>
    <row r="7887" spans="22:36" x14ac:dyDescent="0.35">
      <c r="V7887" s="41" t="str">
        <f t="shared" si="133"/>
        <v/>
      </c>
      <c r="W7887" s="41"/>
      <c r="X7887" s="41"/>
      <c r="Y7887" s="41"/>
      <c r="AJ7887" s="41"/>
    </row>
    <row r="7888" spans="22:36" x14ac:dyDescent="0.35">
      <c r="V7888" s="41" t="str">
        <f t="shared" si="133"/>
        <v/>
      </c>
      <c r="W7888" s="41"/>
      <c r="X7888" s="41"/>
      <c r="Y7888" s="41"/>
      <c r="AJ7888" s="41"/>
    </row>
    <row r="7889" spans="22:36" x14ac:dyDescent="0.35">
      <c r="V7889" s="41" t="str">
        <f t="shared" si="133"/>
        <v/>
      </c>
      <c r="W7889" s="41"/>
      <c r="X7889" s="41"/>
      <c r="Y7889" s="41"/>
      <c r="AJ7889" s="41"/>
    </row>
    <row r="7890" spans="22:36" x14ac:dyDescent="0.35">
      <c r="V7890" s="41" t="str">
        <f t="shared" si="133"/>
        <v/>
      </c>
      <c r="W7890" s="41"/>
      <c r="X7890" s="41"/>
      <c r="Y7890" s="41"/>
      <c r="AJ7890" s="41"/>
    </row>
    <row r="7891" spans="22:36" x14ac:dyDescent="0.35">
      <c r="V7891" s="41" t="str">
        <f t="shared" si="133"/>
        <v/>
      </c>
      <c r="W7891" s="41"/>
      <c r="X7891" s="41"/>
      <c r="Y7891" s="41"/>
      <c r="AJ7891" s="41"/>
    </row>
    <row r="7892" spans="22:36" x14ac:dyDescent="0.35">
      <c r="V7892" s="41" t="str">
        <f t="shared" si="133"/>
        <v/>
      </c>
      <c r="W7892" s="41"/>
      <c r="X7892" s="41"/>
      <c r="Y7892" s="41"/>
      <c r="AJ7892" s="41"/>
    </row>
    <row r="7893" spans="22:36" x14ac:dyDescent="0.35">
      <c r="V7893" s="41" t="str">
        <f t="shared" si="133"/>
        <v/>
      </c>
      <c r="W7893" s="41"/>
      <c r="X7893" s="41"/>
      <c r="Y7893" s="41"/>
      <c r="AJ7893" s="41"/>
    </row>
    <row r="7894" spans="22:36" x14ac:dyDescent="0.35">
      <c r="V7894" s="41" t="str">
        <f t="shared" si="133"/>
        <v/>
      </c>
      <c r="W7894" s="41"/>
      <c r="X7894" s="41"/>
      <c r="Y7894" s="41"/>
      <c r="AJ7894" s="41"/>
    </row>
    <row r="7895" spans="22:36" x14ac:dyDescent="0.35">
      <c r="V7895" s="41" t="str">
        <f t="shared" si="133"/>
        <v/>
      </c>
      <c r="W7895" s="41"/>
      <c r="X7895" s="41"/>
      <c r="Y7895" s="41"/>
      <c r="AJ7895" s="41"/>
    </row>
    <row r="7896" spans="22:36" x14ac:dyDescent="0.35">
      <c r="V7896" s="41" t="str">
        <f t="shared" si="133"/>
        <v/>
      </c>
      <c r="W7896" s="41"/>
      <c r="X7896" s="41"/>
      <c r="Y7896" s="41"/>
      <c r="AJ7896" s="41"/>
    </row>
    <row r="7897" spans="22:36" x14ac:dyDescent="0.35">
      <c r="V7897" s="41" t="str">
        <f t="shared" si="133"/>
        <v/>
      </c>
      <c r="W7897" s="41"/>
      <c r="X7897" s="41"/>
      <c r="Y7897" s="41"/>
      <c r="AJ7897" s="41"/>
    </row>
    <row r="7898" spans="22:36" x14ac:dyDescent="0.35">
      <c r="V7898" s="41" t="str">
        <f t="shared" si="133"/>
        <v/>
      </c>
      <c r="W7898" s="41"/>
      <c r="X7898" s="41"/>
      <c r="Y7898" s="41"/>
      <c r="AJ7898" s="41"/>
    </row>
    <row r="7899" spans="22:36" x14ac:dyDescent="0.35">
      <c r="V7899" s="41" t="str">
        <f t="shared" si="133"/>
        <v/>
      </c>
      <c r="W7899" s="41"/>
      <c r="X7899" s="41"/>
      <c r="Y7899" s="41"/>
      <c r="AJ7899" s="41"/>
    </row>
    <row r="7900" spans="22:36" x14ac:dyDescent="0.35">
      <c r="V7900" s="41" t="str">
        <f t="shared" si="133"/>
        <v/>
      </c>
      <c r="W7900" s="41"/>
      <c r="X7900" s="41"/>
      <c r="Y7900" s="41"/>
      <c r="AJ7900" s="41"/>
    </row>
    <row r="7901" spans="22:36" x14ac:dyDescent="0.35">
      <c r="V7901" s="41" t="str">
        <f t="shared" si="133"/>
        <v/>
      </c>
      <c r="W7901" s="41"/>
      <c r="X7901" s="41"/>
      <c r="Y7901" s="41"/>
      <c r="AJ7901" s="41"/>
    </row>
    <row r="7902" spans="22:36" x14ac:dyDescent="0.35">
      <c r="V7902" s="41" t="str">
        <f t="shared" si="133"/>
        <v/>
      </c>
      <c r="W7902" s="41"/>
      <c r="X7902" s="41"/>
      <c r="Y7902" s="41"/>
      <c r="AJ7902" s="41"/>
    </row>
    <row r="7903" spans="22:36" x14ac:dyDescent="0.35">
      <c r="V7903" s="41" t="str">
        <f t="shared" si="133"/>
        <v/>
      </c>
      <c r="W7903" s="41"/>
      <c r="X7903" s="41"/>
      <c r="Y7903" s="41"/>
      <c r="AJ7903" s="41"/>
    </row>
    <row r="7904" spans="22:36" x14ac:dyDescent="0.35">
      <c r="V7904" s="41" t="str">
        <f t="shared" si="133"/>
        <v/>
      </c>
      <c r="W7904" s="41"/>
      <c r="X7904" s="41"/>
      <c r="Y7904" s="41"/>
      <c r="AJ7904" s="41"/>
    </row>
    <row r="7905" spans="22:36" x14ac:dyDescent="0.35">
      <c r="V7905" s="41" t="str">
        <f t="shared" si="133"/>
        <v/>
      </c>
      <c r="W7905" s="41"/>
      <c r="X7905" s="41"/>
      <c r="Y7905" s="41"/>
      <c r="AJ7905" s="41"/>
    </row>
    <row r="7906" spans="22:36" x14ac:dyDescent="0.35">
      <c r="V7906" s="41" t="str">
        <f t="shared" si="133"/>
        <v/>
      </c>
      <c r="W7906" s="41"/>
      <c r="X7906" s="41"/>
      <c r="Y7906" s="41"/>
      <c r="AJ7906" s="41"/>
    </row>
    <row r="7907" spans="22:36" x14ac:dyDescent="0.35">
      <c r="V7907" s="41" t="str">
        <f t="shared" si="133"/>
        <v/>
      </c>
      <c r="W7907" s="41"/>
      <c r="X7907" s="41"/>
      <c r="Y7907" s="41"/>
      <c r="AJ7907" s="41"/>
    </row>
    <row r="7908" spans="22:36" x14ac:dyDescent="0.35">
      <c r="V7908" s="41" t="str">
        <f t="shared" si="133"/>
        <v/>
      </c>
      <c r="W7908" s="41"/>
      <c r="X7908" s="41"/>
      <c r="Y7908" s="41"/>
      <c r="AJ7908" s="41"/>
    </row>
    <row r="7909" spans="22:36" x14ac:dyDescent="0.35">
      <c r="V7909" s="41" t="str">
        <f t="shared" si="133"/>
        <v/>
      </c>
      <c r="W7909" s="41"/>
      <c r="X7909" s="41"/>
      <c r="Y7909" s="41"/>
      <c r="AJ7909" s="41"/>
    </row>
    <row r="7910" spans="22:36" x14ac:dyDescent="0.35">
      <c r="V7910" s="41" t="str">
        <f t="shared" si="133"/>
        <v/>
      </c>
      <c r="W7910" s="41"/>
      <c r="X7910" s="41"/>
      <c r="Y7910" s="41"/>
      <c r="AJ7910" s="41"/>
    </row>
    <row r="7911" spans="22:36" x14ac:dyDescent="0.35">
      <c r="V7911" s="41" t="str">
        <f t="shared" si="133"/>
        <v/>
      </c>
      <c r="W7911" s="41"/>
      <c r="X7911" s="41"/>
      <c r="Y7911" s="41"/>
      <c r="AJ7911" s="41"/>
    </row>
    <row r="7912" spans="22:36" x14ac:dyDescent="0.35">
      <c r="V7912" s="41" t="str">
        <f t="shared" si="133"/>
        <v/>
      </c>
      <c r="W7912" s="41"/>
      <c r="X7912" s="41"/>
      <c r="Y7912" s="41"/>
      <c r="AJ7912" s="41"/>
    </row>
    <row r="7913" spans="22:36" x14ac:dyDescent="0.35">
      <c r="V7913" s="41" t="str">
        <f t="shared" si="133"/>
        <v/>
      </c>
      <c r="W7913" s="41"/>
      <c r="X7913" s="41"/>
      <c r="Y7913" s="41"/>
      <c r="AJ7913" s="41"/>
    </row>
    <row r="7914" spans="22:36" x14ac:dyDescent="0.35">
      <c r="V7914" s="41" t="str">
        <f t="shared" si="133"/>
        <v/>
      </c>
      <c r="W7914" s="41"/>
      <c r="X7914" s="41"/>
      <c r="Y7914" s="41"/>
      <c r="AJ7914" s="41"/>
    </row>
    <row r="7915" spans="22:36" x14ac:dyDescent="0.35">
      <c r="V7915" s="41" t="str">
        <f t="shared" si="133"/>
        <v/>
      </c>
      <c r="W7915" s="41"/>
      <c r="X7915" s="41"/>
      <c r="Y7915" s="41"/>
      <c r="AJ7915" s="41"/>
    </row>
    <row r="7916" spans="22:36" x14ac:dyDescent="0.35">
      <c r="V7916" s="41" t="str">
        <f t="shared" si="133"/>
        <v/>
      </c>
      <c r="W7916" s="41"/>
      <c r="X7916" s="41"/>
      <c r="Y7916" s="41"/>
      <c r="AJ7916" s="41"/>
    </row>
    <row r="7917" spans="22:36" x14ac:dyDescent="0.35">
      <c r="V7917" s="41" t="str">
        <f t="shared" si="133"/>
        <v/>
      </c>
      <c r="W7917" s="41"/>
      <c r="X7917" s="41"/>
      <c r="Y7917" s="41"/>
      <c r="AJ7917" s="41"/>
    </row>
    <row r="7918" spans="22:36" x14ac:dyDescent="0.35">
      <c r="V7918" s="41" t="str">
        <f t="shared" si="133"/>
        <v/>
      </c>
      <c r="W7918" s="41"/>
      <c r="X7918" s="41"/>
      <c r="Y7918" s="41"/>
      <c r="AJ7918" s="41"/>
    </row>
    <row r="7919" spans="22:36" x14ac:dyDescent="0.35">
      <c r="V7919" s="41" t="str">
        <f t="shared" si="133"/>
        <v/>
      </c>
      <c r="W7919" s="41"/>
      <c r="X7919" s="41"/>
      <c r="Y7919" s="41"/>
      <c r="AJ7919" s="41"/>
    </row>
    <row r="7920" spans="22:36" x14ac:dyDescent="0.35">
      <c r="V7920" s="41" t="str">
        <f t="shared" si="133"/>
        <v/>
      </c>
      <c r="W7920" s="41"/>
      <c r="X7920" s="41"/>
      <c r="Y7920" s="41"/>
      <c r="AJ7920" s="41"/>
    </row>
    <row r="7921" spans="22:36" x14ac:dyDescent="0.35">
      <c r="V7921" s="41" t="str">
        <f t="shared" si="133"/>
        <v/>
      </c>
      <c r="W7921" s="41"/>
      <c r="X7921" s="41"/>
      <c r="Y7921" s="41"/>
      <c r="AJ7921" s="41"/>
    </row>
    <row r="7922" spans="22:36" x14ac:dyDescent="0.35">
      <c r="V7922" s="41" t="str">
        <f t="shared" si="133"/>
        <v/>
      </c>
      <c r="W7922" s="41"/>
      <c r="X7922" s="41"/>
      <c r="Y7922" s="41"/>
      <c r="AJ7922" s="41"/>
    </row>
    <row r="7923" spans="22:36" x14ac:dyDescent="0.35">
      <c r="V7923" s="41" t="str">
        <f t="shared" si="133"/>
        <v/>
      </c>
      <c r="W7923" s="41"/>
      <c r="X7923" s="41"/>
      <c r="Y7923" s="41"/>
      <c r="AJ7923" s="41"/>
    </row>
    <row r="7924" spans="22:36" x14ac:dyDescent="0.35">
      <c r="V7924" s="41" t="str">
        <f t="shared" si="133"/>
        <v/>
      </c>
      <c r="W7924" s="41"/>
      <c r="X7924" s="41"/>
      <c r="Y7924" s="41"/>
      <c r="AJ7924" s="41"/>
    </row>
    <row r="7925" spans="22:36" x14ac:dyDescent="0.35">
      <c r="V7925" s="41" t="str">
        <f t="shared" si="133"/>
        <v/>
      </c>
      <c r="W7925" s="41"/>
      <c r="X7925" s="41"/>
      <c r="Y7925" s="41"/>
      <c r="AJ7925" s="41"/>
    </row>
    <row r="7926" spans="22:36" x14ac:dyDescent="0.35">
      <c r="V7926" s="41" t="str">
        <f t="shared" si="133"/>
        <v/>
      </c>
      <c r="W7926" s="41"/>
      <c r="X7926" s="41"/>
      <c r="Y7926" s="41"/>
      <c r="AJ7926" s="41"/>
    </row>
    <row r="7927" spans="22:36" x14ac:dyDescent="0.35">
      <c r="V7927" s="41" t="str">
        <f t="shared" si="133"/>
        <v/>
      </c>
      <c r="W7927" s="41"/>
      <c r="X7927" s="41"/>
      <c r="Y7927" s="41"/>
      <c r="AJ7927" s="41"/>
    </row>
    <row r="7928" spans="22:36" x14ac:dyDescent="0.35">
      <c r="V7928" s="41" t="str">
        <f t="shared" si="133"/>
        <v/>
      </c>
      <c r="W7928" s="41"/>
      <c r="X7928" s="41"/>
      <c r="Y7928" s="41"/>
      <c r="AJ7928" s="41"/>
    </row>
    <row r="7929" spans="22:36" x14ac:dyDescent="0.35">
      <c r="V7929" s="41" t="str">
        <f t="shared" si="133"/>
        <v/>
      </c>
      <c r="W7929" s="41"/>
      <c r="X7929" s="41"/>
      <c r="Y7929" s="41"/>
      <c r="AJ7929" s="41"/>
    </row>
    <row r="7930" spans="22:36" x14ac:dyDescent="0.35">
      <c r="V7930" s="41" t="str">
        <f t="shared" si="133"/>
        <v/>
      </c>
      <c r="W7930" s="41"/>
      <c r="X7930" s="41"/>
      <c r="Y7930" s="41"/>
      <c r="AJ7930" s="41"/>
    </row>
    <row r="7931" spans="22:36" x14ac:dyDescent="0.35">
      <c r="V7931" s="41" t="str">
        <f t="shared" si="133"/>
        <v/>
      </c>
      <c r="W7931" s="41"/>
      <c r="X7931" s="41"/>
      <c r="Y7931" s="41"/>
      <c r="AJ7931" s="41"/>
    </row>
    <row r="7932" spans="22:36" x14ac:dyDescent="0.35">
      <c r="V7932" s="41" t="str">
        <f t="shared" si="133"/>
        <v/>
      </c>
      <c r="W7932" s="41"/>
      <c r="X7932" s="41"/>
      <c r="Y7932" s="41"/>
      <c r="AJ7932" s="41"/>
    </row>
    <row r="7933" spans="22:36" x14ac:dyDescent="0.35">
      <c r="V7933" s="41" t="str">
        <f t="shared" si="133"/>
        <v/>
      </c>
      <c r="W7933" s="41"/>
      <c r="X7933" s="41"/>
      <c r="Y7933" s="41"/>
      <c r="AJ7933" s="41"/>
    </row>
    <row r="7934" spans="22:36" x14ac:dyDescent="0.35">
      <c r="V7934" s="41" t="str">
        <f t="shared" si="133"/>
        <v/>
      </c>
      <c r="W7934" s="41"/>
      <c r="X7934" s="41"/>
      <c r="Y7934" s="41"/>
      <c r="AJ7934" s="41"/>
    </row>
    <row r="7935" spans="22:36" x14ac:dyDescent="0.35">
      <c r="V7935" s="41" t="str">
        <f t="shared" si="133"/>
        <v/>
      </c>
      <c r="W7935" s="41"/>
      <c r="X7935" s="41"/>
      <c r="Y7935" s="41"/>
      <c r="AJ7935" s="41"/>
    </row>
    <row r="7936" spans="22:36" x14ac:dyDescent="0.35">
      <c r="V7936" s="41" t="str">
        <f t="shared" si="133"/>
        <v/>
      </c>
      <c r="W7936" s="41"/>
      <c r="X7936" s="41"/>
      <c r="Y7936" s="41"/>
      <c r="AJ7936" s="41"/>
    </row>
    <row r="7937" spans="22:36" x14ac:dyDescent="0.35">
      <c r="V7937" s="41" t="str">
        <f t="shared" si="133"/>
        <v/>
      </c>
      <c r="W7937" s="41"/>
      <c r="X7937" s="41"/>
      <c r="Y7937" s="41"/>
      <c r="AJ7937" s="41"/>
    </row>
    <row r="7938" spans="22:36" x14ac:dyDescent="0.35">
      <c r="V7938" s="41" t="str">
        <f t="shared" si="133"/>
        <v/>
      </c>
      <c r="W7938" s="41"/>
      <c r="X7938" s="41"/>
      <c r="Y7938" s="41"/>
      <c r="AJ7938" s="41"/>
    </row>
    <row r="7939" spans="22:36" x14ac:dyDescent="0.35">
      <c r="V7939" s="41" t="str">
        <f t="shared" si="133"/>
        <v/>
      </c>
      <c r="W7939" s="41"/>
      <c r="X7939" s="41"/>
      <c r="Y7939" s="41"/>
      <c r="AJ7939" s="41"/>
    </row>
    <row r="7940" spans="22:36" x14ac:dyDescent="0.35">
      <c r="V7940" s="41" t="str">
        <f t="shared" si="133"/>
        <v/>
      </c>
      <c r="W7940" s="41"/>
      <c r="X7940" s="41"/>
      <c r="Y7940" s="41"/>
      <c r="AJ7940" s="41"/>
    </row>
    <row r="7941" spans="22:36" x14ac:dyDescent="0.35">
      <c r="V7941" s="41" t="str">
        <f t="shared" si="133"/>
        <v/>
      </c>
      <c r="W7941" s="41"/>
      <c r="X7941" s="41"/>
      <c r="Y7941" s="41"/>
      <c r="AJ7941" s="41"/>
    </row>
    <row r="7942" spans="22:36" x14ac:dyDescent="0.35">
      <c r="V7942" s="41" t="str">
        <f t="shared" si="133"/>
        <v/>
      </c>
      <c r="W7942" s="41"/>
      <c r="X7942" s="41"/>
      <c r="Y7942" s="41"/>
      <c r="AJ7942" s="41"/>
    </row>
    <row r="7943" spans="22:36" x14ac:dyDescent="0.35">
      <c r="V7943" s="41" t="str">
        <f t="shared" si="133"/>
        <v/>
      </c>
      <c r="W7943" s="41"/>
      <c r="X7943" s="41"/>
      <c r="Y7943" s="41"/>
      <c r="AJ7943" s="41"/>
    </row>
    <row r="7944" spans="22:36" x14ac:dyDescent="0.35">
      <c r="V7944" s="41" t="str">
        <f t="shared" si="133"/>
        <v/>
      </c>
      <c r="W7944" s="41"/>
      <c r="X7944" s="41"/>
      <c r="Y7944" s="41"/>
      <c r="AJ7944" s="41"/>
    </row>
    <row r="7945" spans="22:36" x14ac:dyDescent="0.35">
      <c r="V7945" s="41" t="str">
        <f t="shared" si="133"/>
        <v/>
      </c>
      <c r="W7945" s="41"/>
      <c r="X7945" s="41"/>
      <c r="Y7945" s="41"/>
      <c r="AJ7945" s="41"/>
    </row>
    <row r="7946" spans="22:36" x14ac:dyDescent="0.35">
      <c r="V7946" s="41" t="str">
        <f t="shared" ref="V7946:V8009" si="134">IF(AND(E7945&lt;&gt;"",J7945&lt;&gt;"",K7945&lt;&gt;""),
IF(AND(E7945="Ducted",J7945&lt;10,K7945&lt;3.5),"ERROR: AEER must be greater than 3.5",
IF(AND(E7945="Ducted",J7945&gt;=10,J7945&lt;25,K7945&lt;3.4),"ERROR: AEER must be greater than 3.4",
IF(AND(E7945="Ducted",J7945&gt;=25,J7945&lt;=39,K7945&lt;3.4),"ERROR: AEER must be greater than 3.4",
IF(AND(E7945="Ducted",J7945&gt;39,J7945&lt;=65,K7945&lt;3.2),"ERROR: AEER must be greater than 3.2",
IF(AND(E7945="Non-ducted",J7945&lt;4,K7945&lt;4.1),"ERROR: AEER must be greater than 4.1",
IF(AND(E7945="Non-ducted",J7945&gt;=4,J7945&lt;7,K7945&lt;3.7),"ERROR: AEER must be greater than 3.7",
IF(AND(E7945="Non-ducted",J7945&gt;=7,J7945&lt;10,K7945&lt;3.7),"ERROR: AEER must be greater than 3.7",
IF(AND(E7945="Non-ducted",J7945&gt;=10,J7945&lt;=39,K7945&lt;3.6),"ERROR: AEER must be greater than 3.6",
IF(AND(E7945="Non-ducted",J7945&gt;39,J7945&lt;=65,K7945&lt;3.4),"ERROR: AEER must be greater than 3.4",""))))))))),"")</f>
        <v/>
      </c>
      <c r="W7946" s="41"/>
      <c r="X7946" s="41"/>
      <c r="Y7946" s="41"/>
      <c r="AJ7946" s="41"/>
    </row>
    <row r="7947" spans="22:36" x14ac:dyDescent="0.35">
      <c r="V7947" s="41" t="str">
        <f t="shared" si="134"/>
        <v/>
      </c>
      <c r="W7947" s="41"/>
      <c r="X7947" s="41"/>
      <c r="Y7947" s="41"/>
      <c r="AJ7947" s="41"/>
    </row>
    <row r="7948" spans="22:36" x14ac:dyDescent="0.35">
      <c r="V7948" s="41" t="str">
        <f t="shared" si="134"/>
        <v/>
      </c>
      <c r="W7948" s="41"/>
      <c r="X7948" s="41"/>
      <c r="Y7948" s="41"/>
      <c r="AJ7948" s="41"/>
    </row>
    <row r="7949" spans="22:36" x14ac:dyDescent="0.35">
      <c r="V7949" s="41" t="str">
        <f t="shared" si="134"/>
        <v/>
      </c>
      <c r="W7949" s="41"/>
      <c r="X7949" s="41"/>
      <c r="Y7949" s="41"/>
      <c r="AJ7949" s="41"/>
    </row>
    <row r="7950" spans="22:36" x14ac:dyDescent="0.35">
      <c r="V7950" s="41" t="str">
        <f t="shared" si="134"/>
        <v/>
      </c>
      <c r="W7950" s="41"/>
      <c r="X7950" s="41"/>
      <c r="Y7950" s="41"/>
      <c r="AJ7950" s="41"/>
    </row>
    <row r="7951" spans="22:36" x14ac:dyDescent="0.35">
      <c r="V7951" s="41" t="str">
        <f t="shared" si="134"/>
        <v/>
      </c>
      <c r="W7951" s="41"/>
      <c r="X7951" s="41"/>
      <c r="Y7951" s="41"/>
      <c r="AJ7951" s="41"/>
    </row>
    <row r="7952" spans="22:36" x14ac:dyDescent="0.35">
      <c r="V7952" s="41" t="str">
        <f t="shared" si="134"/>
        <v/>
      </c>
      <c r="W7952" s="41"/>
      <c r="X7952" s="41"/>
      <c r="Y7952" s="41"/>
      <c r="AJ7952" s="41"/>
    </row>
    <row r="7953" spans="22:36" x14ac:dyDescent="0.35">
      <c r="V7953" s="41" t="str">
        <f t="shared" si="134"/>
        <v/>
      </c>
      <c r="W7953" s="41"/>
      <c r="X7953" s="41"/>
      <c r="Y7953" s="41"/>
      <c r="AJ7953" s="41"/>
    </row>
    <row r="7954" spans="22:36" x14ac:dyDescent="0.35">
      <c r="V7954" s="41" t="str">
        <f t="shared" si="134"/>
        <v/>
      </c>
      <c r="W7954" s="41"/>
      <c r="X7954" s="41"/>
      <c r="Y7954" s="41"/>
      <c r="AJ7954" s="41"/>
    </row>
    <row r="7955" spans="22:36" x14ac:dyDescent="0.35">
      <c r="V7955" s="41" t="str">
        <f t="shared" si="134"/>
        <v/>
      </c>
      <c r="W7955" s="41"/>
      <c r="X7955" s="41"/>
      <c r="Y7955" s="41"/>
      <c r="AJ7955" s="41"/>
    </row>
    <row r="7956" spans="22:36" x14ac:dyDescent="0.35">
      <c r="V7956" s="41" t="str">
        <f t="shared" si="134"/>
        <v/>
      </c>
      <c r="W7956" s="41"/>
      <c r="X7956" s="41"/>
      <c r="Y7956" s="41"/>
      <c r="AJ7956" s="41"/>
    </row>
    <row r="7957" spans="22:36" x14ac:dyDescent="0.35">
      <c r="V7957" s="41" t="str">
        <f t="shared" si="134"/>
        <v/>
      </c>
      <c r="W7957" s="41"/>
      <c r="X7957" s="41"/>
      <c r="Y7957" s="41"/>
      <c r="AJ7957" s="41"/>
    </row>
    <row r="7958" spans="22:36" x14ac:dyDescent="0.35">
      <c r="V7958" s="41" t="str">
        <f t="shared" si="134"/>
        <v/>
      </c>
      <c r="W7958" s="41"/>
      <c r="X7958" s="41"/>
      <c r="Y7958" s="41"/>
      <c r="AJ7958" s="41"/>
    </row>
    <row r="7959" spans="22:36" x14ac:dyDescent="0.35">
      <c r="V7959" s="41" t="str">
        <f t="shared" si="134"/>
        <v/>
      </c>
      <c r="W7959" s="41"/>
      <c r="X7959" s="41"/>
      <c r="Y7959" s="41"/>
      <c r="AJ7959" s="41"/>
    </row>
    <row r="7960" spans="22:36" x14ac:dyDescent="0.35">
      <c r="V7960" s="41" t="str">
        <f t="shared" si="134"/>
        <v/>
      </c>
      <c r="W7960" s="41"/>
      <c r="X7960" s="41"/>
      <c r="Y7960" s="41"/>
      <c r="AJ7960" s="41"/>
    </row>
    <row r="7961" spans="22:36" x14ac:dyDescent="0.35">
      <c r="V7961" s="41" t="str">
        <f t="shared" si="134"/>
        <v/>
      </c>
      <c r="W7961" s="41"/>
      <c r="X7961" s="41"/>
      <c r="Y7961" s="41"/>
      <c r="AJ7961" s="41"/>
    </row>
    <row r="7962" spans="22:36" x14ac:dyDescent="0.35">
      <c r="V7962" s="41" t="str">
        <f t="shared" si="134"/>
        <v/>
      </c>
      <c r="W7962" s="41"/>
      <c r="X7962" s="41"/>
      <c r="Y7962" s="41"/>
      <c r="AJ7962" s="41"/>
    </row>
    <row r="7963" spans="22:36" x14ac:dyDescent="0.35">
      <c r="V7963" s="41" t="str">
        <f t="shared" si="134"/>
        <v/>
      </c>
      <c r="W7963" s="41"/>
      <c r="X7963" s="41"/>
      <c r="Y7963" s="41"/>
      <c r="AJ7963" s="41"/>
    </row>
    <row r="7964" spans="22:36" x14ac:dyDescent="0.35">
      <c r="V7964" s="41" t="str">
        <f t="shared" si="134"/>
        <v/>
      </c>
      <c r="W7964" s="41"/>
      <c r="X7964" s="41"/>
      <c r="Y7964" s="41"/>
      <c r="AJ7964" s="41"/>
    </row>
    <row r="7965" spans="22:36" x14ac:dyDescent="0.35">
      <c r="V7965" s="41" t="str">
        <f t="shared" si="134"/>
        <v/>
      </c>
      <c r="W7965" s="41"/>
      <c r="X7965" s="41"/>
      <c r="Y7965" s="41"/>
      <c r="AJ7965" s="41"/>
    </row>
    <row r="7966" spans="22:36" x14ac:dyDescent="0.35">
      <c r="V7966" s="41" t="str">
        <f t="shared" si="134"/>
        <v/>
      </c>
      <c r="W7966" s="41"/>
      <c r="X7966" s="41"/>
      <c r="Y7966" s="41"/>
      <c r="AJ7966" s="41"/>
    </row>
    <row r="7967" spans="22:36" x14ac:dyDescent="0.35">
      <c r="V7967" s="41" t="str">
        <f t="shared" si="134"/>
        <v/>
      </c>
      <c r="W7967" s="41"/>
      <c r="X7967" s="41"/>
      <c r="Y7967" s="41"/>
      <c r="AJ7967" s="41"/>
    </row>
    <row r="7968" spans="22:36" x14ac:dyDescent="0.35">
      <c r="V7968" s="41" t="str">
        <f t="shared" si="134"/>
        <v/>
      </c>
      <c r="W7968" s="41"/>
      <c r="X7968" s="41"/>
      <c r="Y7968" s="41"/>
      <c r="AJ7968" s="41"/>
    </row>
    <row r="7969" spans="22:36" x14ac:dyDescent="0.35">
      <c r="V7969" s="41" t="str">
        <f t="shared" si="134"/>
        <v/>
      </c>
      <c r="W7969" s="41"/>
      <c r="X7969" s="41"/>
      <c r="Y7969" s="41"/>
      <c r="AJ7969" s="41"/>
    </row>
    <row r="7970" spans="22:36" x14ac:dyDescent="0.35">
      <c r="V7970" s="41" t="str">
        <f t="shared" si="134"/>
        <v/>
      </c>
      <c r="W7970" s="41"/>
      <c r="X7970" s="41"/>
      <c r="Y7970" s="41"/>
      <c r="AJ7970" s="41"/>
    </row>
    <row r="7971" spans="22:36" x14ac:dyDescent="0.35">
      <c r="V7971" s="41" t="str">
        <f t="shared" si="134"/>
        <v/>
      </c>
      <c r="W7971" s="41"/>
      <c r="X7971" s="41"/>
      <c r="Y7971" s="41"/>
      <c r="AJ7971" s="41"/>
    </row>
    <row r="7972" spans="22:36" x14ac:dyDescent="0.35">
      <c r="V7972" s="41" t="str">
        <f t="shared" si="134"/>
        <v/>
      </c>
      <c r="W7972" s="41"/>
      <c r="X7972" s="41"/>
      <c r="Y7972" s="41"/>
      <c r="AJ7972" s="41"/>
    </row>
    <row r="7973" spans="22:36" x14ac:dyDescent="0.35">
      <c r="V7973" s="41" t="str">
        <f t="shared" si="134"/>
        <v/>
      </c>
      <c r="W7973" s="41"/>
      <c r="X7973" s="41"/>
      <c r="Y7973" s="41"/>
      <c r="AJ7973" s="41"/>
    </row>
    <row r="7974" spans="22:36" x14ac:dyDescent="0.35">
      <c r="V7974" s="41" t="str">
        <f t="shared" si="134"/>
        <v/>
      </c>
      <c r="W7974" s="41"/>
      <c r="X7974" s="41"/>
      <c r="Y7974" s="41"/>
      <c r="AJ7974" s="41"/>
    </row>
    <row r="7975" spans="22:36" x14ac:dyDescent="0.35">
      <c r="V7975" s="41" t="str">
        <f t="shared" si="134"/>
        <v/>
      </c>
      <c r="W7975" s="41"/>
      <c r="X7975" s="41"/>
      <c r="Y7975" s="41"/>
      <c r="AJ7975" s="41"/>
    </row>
    <row r="7976" spans="22:36" x14ac:dyDescent="0.35">
      <c r="V7976" s="41" t="str">
        <f t="shared" si="134"/>
        <v/>
      </c>
      <c r="W7976" s="41"/>
      <c r="X7976" s="41"/>
      <c r="Y7976" s="41"/>
      <c r="AJ7976" s="41"/>
    </row>
    <row r="7977" spans="22:36" x14ac:dyDescent="0.35">
      <c r="V7977" s="41" t="str">
        <f t="shared" si="134"/>
        <v/>
      </c>
      <c r="W7977" s="41"/>
      <c r="X7977" s="41"/>
      <c r="Y7977" s="41"/>
      <c r="AJ7977" s="41"/>
    </row>
    <row r="7978" spans="22:36" x14ac:dyDescent="0.35">
      <c r="V7978" s="41" t="str">
        <f t="shared" si="134"/>
        <v/>
      </c>
      <c r="W7978" s="41"/>
      <c r="X7978" s="41"/>
      <c r="Y7978" s="41"/>
      <c r="AJ7978" s="41"/>
    </row>
    <row r="7979" spans="22:36" x14ac:dyDescent="0.35">
      <c r="V7979" s="41" t="str">
        <f t="shared" si="134"/>
        <v/>
      </c>
      <c r="W7979" s="41"/>
      <c r="X7979" s="41"/>
      <c r="Y7979" s="41"/>
      <c r="AJ7979" s="41"/>
    </row>
    <row r="7980" spans="22:36" x14ac:dyDescent="0.35">
      <c r="V7980" s="41" t="str">
        <f t="shared" si="134"/>
        <v/>
      </c>
      <c r="W7980" s="41"/>
      <c r="X7980" s="41"/>
      <c r="Y7980" s="41"/>
      <c r="AJ7980" s="41"/>
    </row>
    <row r="7981" spans="22:36" x14ac:dyDescent="0.35">
      <c r="V7981" s="41" t="str">
        <f t="shared" si="134"/>
        <v/>
      </c>
      <c r="W7981" s="41"/>
      <c r="X7981" s="41"/>
      <c r="Y7981" s="41"/>
      <c r="AJ7981" s="41"/>
    </row>
    <row r="7982" spans="22:36" x14ac:dyDescent="0.35">
      <c r="V7982" s="41" t="str">
        <f t="shared" si="134"/>
        <v/>
      </c>
      <c r="W7982" s="41"/>
      <c r="X7982" s="41"/>
      <c r="Y7982" s="41"/>
      <c r="AJ7982" s="41"/>
    </row>
    <row r="7983" spans="22:36" x14ac:dyDescent="0.35">
      <c r="V7983" s="41" t="str">
        <f t="shared" si="134"/>
        <v/>
      </c>
      <c r="W7983" s="41"/>
      <c r="X7983" s="41"/>
      <c r="Y7983" s="41"/>
      <c r="AJ7983" s="41"/>
    </row>
    <row r="7984" spans="22:36" x14ac:dyDescent="0.35">
      <c r="V7984" s="41" t="str">
        <f t="shared" si="134"/>
        <v/>
      </c>
      <c r="W7984" s="41"/>
      <c r="X7984" s="41"/>
      <c r="Y7984" s="41"/>
      <c r="AJ7984" s="41"/>
    </row>
    <row r="7985" spans="22:36" x14ac:dyDescent="0.35">
      <c r="V7985" s="41" t="str">
        <f t="shared" si="134"/>
        <v/>
      </c>
      <c r="W7985" s="41"/>
      <c r="X7985" s="41"/>
      <c r="Y7985" s="41"/>
      <c r="AJ7985" s="41"/>
    </row>
    <row r="7986" spans="22:36" x14ac:dyDescent="0.35">
      <c r="V7986" s="41" t="str">
        <f t="shared" si="134"/>
        <v/>
      </c>
      <c r="W7986" s="41"/>
      <c r="X7986" s="41"/>
      <c r="Y7986" s="41"/>
      <c r="AJ7986" s="41"/>
    </row>
    <row r="7987" spans="22:36" x14ac:dyDescent="0.35">
      <c r="V7987" s="41" t="str">
        <f t="shared" si="134"/>
        <v/>
      </c>
      <c r="W7987" s="41"/>
      <c r="X7987" s="41"/>
      <c r="Y7987" s="41"/>
      <c r="AJ7987" s="41"/>
    </row>
    <row r="7988" spans="22:36" x14ac:dyDescent="0.35">
      <c r="V7988" s="41" t="str">
        <f t="shared" si="134"/>
        <v/>
      </c>
      <c r="W7988" s="41"/>
      <c r="X7988" s="41"/>
      <c r="Y7988" s="41"/>
      <c r="AJ7988" s="41"/>
    </row>
    <row r="7989" spans="22:36" x14ac:dyDescent="0.35">
      <c r="V7989" s="41" t="str">
        <f t="shared" si="134"/>
        <v/>
      </c>
      <c r="W7989" s="41"/>
      <c r="X7989" s="41"/>
      <c r="Y7989" s="41"/>
      <c r="AJ7989" s="41"/>
    </row>
    <row r="7990" spans="22:36" x14ac:dyDescent="0.35">
      <c r="V7990" s="41" t="str">
        <f t="shared" si="134"/>
        <v/>
      </c>
      <c r="W7990" s="41"/>
      <c r="X7990" s="41"/>
      <c r="Y7990" s="41"/>
      <c r="AJ7990" s="41"/>
    </row>
    <row r="7991" spans="22:36" x14ac:dyDescent="0.35">
      <c r="V7991" s="41" t="str">
        <f t="shared" si="134"/>
        <v/>
      </c>
      <c r="W7991" s="41"/>
      <c r="X7991" s="41"/>
      <c r="Y7991" s="41"/>
      <c r="AJ7991" s="41"/>
    </row>
    <row r="7992" spans="22:36" x14ac:dyDescent="0.35">
      <c r="V7992" s="41" t="str">
        <f t="shared" si="134"/>
        <v/>
      </c>
      <c r="W7992" s="41"/>
      <c r="X7992" s="41"/>
      <c r="Y7992" s="41"/>
      <c r="AJ7992" s="41"/>
    </row>
    <row r="7993" spans="22:36" x14ac:dyDescent="0.35">
      <c r="V7993" s="41" t="str">
        <f t="shared" si="134"/>
        <v/>
      </c>
      <c r="W7993" s="41"/>
      <c r="X7993" s="41"/>
      <c r="Y7993" s="41"/>
      <c r="AJ7993" s="41"/>
    </row>
    <row r="7994" spans="22:36" x14ac:dyDescent="0.35">
      <c r="V7994" s="41" t="str">
        <f t="shared" si="134"/>
        <v/>
      </c>
      <c r="W7994" s="41"/>
      <c r="X7994" s="41"/>
      <c r="Y7994" s="41"/>
      <c r="AJ7994" s="41"/>
    </row>
    <row r="7995" spans="22:36" x14ac:dyDescent="0.35">
      <c r="V7995" s="41" t="str">
        <f t="shared" si="134"/>
        <v/>
      </c>
      <c r="W7995" s="41"/>
      <c r="X7995" s="41"/>
      <c r="Y7995" s="41"/>
      <c r="AJ7995" s="41"/>
    </row>
    <row r="7996" spans="22:36" x14ac:dyDescent="0.35">
      <c r="V7996" s="41" t="str">
        <f t="shared" si="134"/>
        <v/>
      </c>
      <c r="W7996" s="41"/>
      <c r="X7996" s="41"/>
      <c r="Y7996" s="41"/>
      <c r="AJ7996" s="41"/>
    </row>
    <row r="7997" spans="22:36" x14ac:dyDescent="0.35">
      <c r="V7997" s="41" t="str">
        <f t="shared" si="134"/>
        <v/>
      </c>
      <c r="W7997" s="41"/>
      <c r="X7997" s="41"/>
      <c r="Y7997" s="41"/>
      <c r="AJ7997" s="41"/>
    </row>
    <row r="7998" spans="22:36" x14ac:dyDescent="0.35">
      <c r="V7998" s="41" t="str">
        <f t="shared" si="134"/>
        <v/>
      </c>
      <c r="W7998" s="41"/>
      <c r="X7998" s="41"/>
      <c r="Y7998" s="41"/>
      <c r="AJ7998" s="41"/>
    </row>
    <row r="7999" spans="22:36" x14ac:dyDescent="0.35">
      <c r="V7999" s="41" t="str">
        <f t="shared" si="134"/>
        <v/>
      </c>
      <c r="W7999" s="41"/>
      <c r="X7999" s="41"/>
      <c r="Y7999" s="41"/>
      <c r="AJ7999" s="41"/>
    </row>
    <row r="8000" spans="22:36" x14ac:dyDescent="0.35">
      <c r="V8000" s="41" t="str">
        <f t="shared" si="134"/>
        <v/>
      </c>
      <c r="W8000" s="41"/>
      <c r="X8000" s="41"/>
      <c r="Y8000" s="41"/>
      <c r="AJ8000" s="41"/>
    </row>
    <row r="8001" spans="22:36" x14ac:dyDescent="0.35">
      <c r="V8001" s="41" t="str">
        <f t="shared" si="134"/>
        <v/>
      </c>
      <c r="W8001" s="41"/>
      <c r="X8001" s="41"/>
      <c r="Y8001" s="41"/>
      <c r="AJ8001" s="41"/>
    </row>
    <row r="8002" spans="22:36" x14ac:dyDescent="0.35">
      <c r="V8002" s="41" t="str">
        <f t="shared" si="134"/>
        <v/>
      </c>
      <c r="W8002" s="41"/>
      <c r="X8002" s="41"/>
      <c r="Y8002" s="41"/>
      <c r="AJ8002" s="41"/>
    </row>
    <row r="8003" spans="22:36" x14ac:dyDescent="0.35">
      <c r="V8003" s="41" t="str">
        <f t="shared" si="134"/>
        <v/>
      </c>
      <c r="W8003" s="41"/>
      <c r="X8003" s="41"/>
      <c r="Y8003" s="41"/>
      <c r="AJ8003" s="41"/>
    </row>
    <row r="8004" spans="22:36" x14ac:dyDescent="0.35">
      <c r="V8004" s="41" t="str">
        <f t="shared" si="134"/>
        <v/>
      </c>
      <c r="W8004" s="41"/>
      <c r="X8004" s="41"/>
      <c r="Y8004" s="41"/>
      <c r="AJ8004" s="41"/>
    </row>
    <row r="8005" spans="22:36" x14ac:dyDescent="0.35">
      <c r="V8005" s="41" t="str">
        <f t="shared" si="134"/>
        <v/>
      </c>
      <c r="W8005" s="41"/>
      <c r="X8005" s="41"/>
      <c r="Y8005" s="41"/>
      <c r="AJ8005" s="41"/>
    </row>
    <row r="8006" spans="22:36" x14ac:dyDescent="0.35">
      <c r="V8006" s="41" t="str">
        <f t="shared" si="134"/>
        <v/>
      </c>
      <c r="W8006" s="41"/>
      <c r="X8006" s="41"/>
      <c r="Y8006" s="41"/>
      <c r="AJ8006" s="41"/>
    </row>
    <row r="8007" spans="22:36" x14ac:dyDescent="0.35">
      <c r="V8007" s="41" t="str">
        <f t="shared" si="134"/>
        <v/>
      </c>
      <c r="W8007" s="41"/>
      <c r="X8007" s="41"/>
      <c r="Y8007" s="41"/>
      <c r="AJ8007" s="41"/>
    </row>
    <row r="8008" spans="22:36" x14ac:dyDescent="0.35">
      <c r="V8008" s="41" t="str">
        <f t="shared" si="134"/>
        <v/>
      </c>
      <c r="W8008" s="41"/>
      <c r="X8008" s="41"/>
      <c r="Y8008" s="41"/>
      <c r="AJ8008" s="41"/>
    </row>
    <row r="8009" spans="22:36" x14ac:dyDescent="0.35">
      <c r="V8009" s="41" t="str">
        <f t="shared" si="134"/>
        <v/>
      </c>
      <c r="W8009" s="41"/>
      <c r="X8009" s="41"/>
      <c r="Y8009" s="41"/>
      <c r="AJ8009" s="41"/>
    </row>
    <row r="8010" spans="22:36" x14ac:dyDescent="0.35">
      <c r="V8010" s="41" t="str">
        <f t="shared" ref="V8010:V8073" si="135">IF(AND(E8009&lt;&gt;"",J8009&lt;&gt;"",K8009&lt;&gt;""),
IF(AND(E8009="Ducted",J8009&lt;10,K8009&lt;3.5),"ERROR: AEER must be greater than 3.5",
IF(AND(E8009="Ducted",J8009&gt;=10,J8009&lt;25,K8009&lt;3.4),"ERROR: AEER must be greater than 3.4",
IF(AND(E8009="Ducted",J8009&gt;=25,J8009&lt;=39,K8009&lt;3.4),"ERROR: AEER must be greater than 3.4",
IF(AND(E8009="Ducted",J8009&gt;39,J8009&lt;=65,K8009&lt;3.2),"ERROR: AEER must be greater than 3.2",
IF(AND(E8009="Non-ducted",J8009&lt;4,K8009&lt;4.1),"ERROR: AEER must be greater than 4.1",
IF(AND(E8009="Non-ducted",J8009&gt;=4,J8009&lt;7,K8009&lt;3.7),"ERROR: AEER must be greater than 3.7",
IF(AND(E8009="Non-ducted",J8009&gt;=7,J8009&lt;10,K8009&lt;3.7),"ERROR: AEER must be greater than 3.7",
IF(AND(E8009="Non-ducted",J8009&gt;=10,J8009&lt;=39,K8009&lt;3.6),"ERROR: AEER must be greater than 3.6",
IF(AND(E8009="Non-ducted",J8009&gt;39,J8009&lt;=65,K8009&lt;3.4),"ERROR: AEER must be greater than 3.4",""))))))))),"")</f>
        <v/>
      </c>
      <c r="W8010" s="41"/>
      <c r="X8010" s="41"/>
      <c r="Y8010" s="41"/>
      <c r="AJ8010" s="41"/>
    </row>
    <row r="8011" spans="22:36" x14ac:dyDescent="0.35">
      <c r="V8011" s="41" t="str">
        <f t="shared" si="135"/>
        <v/>
      </c>
      <c r="W8011" s="41"/>
      <c r="X8011" s="41"/>
      <c r="Y8011" s="41"/>
      <c r="AJ8011" s="41"/>
    </row>
    <row r="8012" spans="22:36" x14ac:dyDescent="0.35">
      <c r="V8012" s="41" t="str">
        <f t="shared" si="135"/>
        <v/>
      </c>
      <c r="W8012" s="41"/>
      <c r="X8012" s="41"/>
      <c r="Y8012" s="41"/>
      <c r="AJ8012" s="41"/>
    </row>
    <row r="8013" spans="22:36" x14ac:dyDescent="0.35">
      <c r="V8013" s="41" t="str">
        <f t="shared" si="135"/>
        <v/>
      </c>
      <c r="W8013" s="41"/>
      <c r="X8013" s="41"/>
      <c r="Y8013" s="41"/>
      <c r="AJ8013" s="41"/>
    </row>
    <row r="8014" spans="22:36" x14ac:dyDescent="0.35">
      <c r="V8014" s="41" t="str">
        <f t="shared" si="135"/>
        <v/>
      </c>
      <c r="W8014" s="41"/>
      <c r="X8014" s="41"/>
      <c r="Y8014" s="41"/>
      <c r="AJ8014" s="41"/>
    </row>
    <row r="8015" spans="22:36" x14ac:dyDescent="0.35">
      <c r="V8015" s="41" t="str">
        <f t="shared" si="135"/>
        <v/>
      </c>
      <c r="W8015" s="41"/>
      <c r="X8015" s="41"/>
      <c r="Y8015" s="41"/>
      <c r="AJ8015" s="41"/>
    </row>
    <row r="8016" spans="22:36" x14ac:dyDescent="0.35">
      <c r="V8016" s="41" t="str">
        <f t="shared" si="135"/>
        <v/>
      </c>
      <c r="W8016" s="41"/>
      <c r="X8016" s="41"/>
      <c r="Y8016" s="41"/>
      <c r="AJ8016" s="41"/>
    </row>
    <row r="8017" spans="22:36" x14ac:dyDescent="0.35">
      <c r="V8017" s="41" t="str">
        <f t="shared" si="135"/>
        <v/>
      </c>
      <c r="W8017" s="41"/>
      <c r="X8017" s="41"/>
      <c r="Y8017" s="41"/>
      <c r="AJ8017" s="41"/>
    </row>
    <row r="8018" spans="22:36" x14ac:dyDescent="0.35">
      <c r="V8018" s="41" t="str">
        <f t="shared" si="135"/>
        <v/>
      </c>
      <c r="W8018" s="41"/>
      <c r="X8018" s="41"/>
      <c r="Y8018" s="41"/>
      <c r="AJ8018" s="41"/>
    </row>
    <row r="8019" spans="22:36" x14ac:dyDescent="0.35">
      <c r="V8019" s="41" t="str">
        <f t="shared" si="135"/>
        <v/>
      </c>
      <c r="W8019" s="41"/>
      <c r="X8019" s="41"/>
      <c r="Y8019" s="41"/>
      <c r="AJ8019" s="41"/>
    </row>
    <row r="8020" spans="22:36" x14ac:dyDescent="0.35">
      <c r="V8020" s="41" t="str">
        <f t="shared" si="135"/>
        <v/>
      </c>
      <c r="W8020" s="41"/>
      <c r="X8020" s="41"/>
      <c r="Y8020" s="41"/>
      <c r="AJ8020" s="41"/>
    </row>
    <row r="8021" spans="22:36" x14ac:dyDescent="0.35">
      <c r="V8021" s="41" t="str">
        <f t="shared" si="135"/>
        <v/>
      </c>
      <c r="W8021" s="41"/>
      <c r="X8021" s="41"/>
      <c r="Y8021" s="41"/>
      <c r="AJ8021" s="41"/>
    </row>
    <row r="8022" spans="22:36" x14ac:dyDescent="0.35">
      <c r="V8022" s="41" t="str">
        <f t="shared" si="135"/>
        <v/>
      </c>
      <c r="W8022" s="41"/>
      <c r="X8022" s="41"/>
      <c r="Y8022" s="41"/>
      <c r="AJ8022" s="41"/>
    </row>
    <row r="8023" spans="22:36" x14ac:dyDescent="0.35">
      <c r="V8023" s="41" t="str">
        <f t="shared" si="135"/>
        <v/>
      </c>
      <c r="W8023" s="41"/>
      <c r="X8023" s="41"/>
      <c r="Y8023" s="41"/>
      <c r="AJ8023" s="41"/>
    </row>
    <row r="8024" spans="22:36" x14ac:dyDescent="0.35">
      <c r="V8024" s="41" t="str">
        <f t="shared" si="135"/>
        <v/>
      </c>
      <c r="W8024" s="41"/>
      <c r="X8024" s="41"/>
      <c r="Y8024" s="41"/>
      <c r="AJ8024" s="41"/>
    </row>
    <row r="8025" spans="22:36" x14ac:dyDescent="0.35">
      <c r="V8025" s="41" t="str">
        <f t="shared" si="135"/>
        <v/>
      </c>
      <c r="W8025" s="41"/>
      <c r="X8025" s="41"/>
      <c r="Y8025" s="41"/>
      <c r="AJ8025" s="41"/>
    </row>
    <row r="8026" spans="22:36" x14ac:dyDescent="0.35">
      <c r="V8026" s="41" t="str">
        <f t="shared" si="135"/>
        <v/>
      </c>
      <c r="W8026" s="41"/>
      <c r="X8026" s="41"/>
      <c r="Y8026" s="41"/>
      <c r="AJ8026" s="41"/>
    </row>
    <row r="8027" spans="22:36" x14ac:dyDescent="0.35">
      <c r="V8027" s="41" t="str">
        <f t="shared" si="135"/>
        <v/>
      </c>
      <c r="W8027" s="41"/>
      <c r="X8027" s="41"/>
      <c r="Y8027" s="41"/>
      <c r="AJ8027" s="41"/>
    </row>
    <row r="8028" spans="22:36" x14ac:dyDescent="0.35">
      <c r="V8028" s="41" t="str">
        <f t="shared" si="135"/>
        <v/>
      </c>
      <c r="W8028" s="41"/>
      <c r="X8028" s="41"/>
      <c r="Y8028" s="41"/>
      <c r="AJ8028" s="41"/>
    </row>
    <row r="8029" spans="22:36" x14ac:dyDescent="0.35">
      <c r="V8029" s="41" t="str">
        <f t="shared" si="135"/>
        <v/>
      </c>
      <c r="W8029" s="41"/>
      <c r="X8029" s="41"/>
      <c r="Y8029" s="41"/>
      <c r="AJ8029" s="41"/>
    </row>
    <row r="8030" spans="22:36" x14ac:dyDescent="0.35">
      <c r="V8030" s="41" t="str">
        <f t="shared" si="135"/>
        <v/>
      </c>
      <c r="W8030" s="41"/>
      <c r="X8030" s="41"/>
      <c r="Y8030" s="41"/>
      <c r="AJ8030" s="41"/>
    </row>
    <row r="8031" spans="22:36" x14ac:dyDescent="0.35">
      <c r="V8031" s="41" t="str">
        <f t="shared" si="135"/>
        <v/>
      </c>
      <c r="W8031" s="41"/>
      <c r="X8031" s="41"/>
      <c r="Y8031" s="41"/>
      <c r="AJ8031" s="41"/>
    </row>
    <row r="8032" spans="22:36" x14ac:dyDescent="0.35">
      <c r="V8032" s="41" t="str">
        <f t="shared" si="135"/>
        <v/>
      </c>
      <c r="W8032" s="41"/>
      <c r="X8032" s="41"/>
      <c r="Y8032" s="41"/>
      <c r="AJ8032" s="41"/>
    </row>
    <row r="8033" spans="22:36" x14ac:dyDescent="0.35">
      <c r="V8033" s="41" t="str">
        <f t="shared" si="135"/>
        <v/>
      </c>
      <c r="W8033" s="41"/>
      <c r="X8033" s="41"/>
      <c r="Y8033" s="41"/>
      <c r="AJ8033" s="41"/>
    </row>
    <row r="8034" spans="22:36" x14ac:dyDescent="0.35">
      <c r="V8034" s="41" t="str">
        <f t="shared" si="135"/>
        <v/>
      </c>
      <c r="W8034" s="41"/>
      <c r="X8034" s="41"/>
      <c r="Y8034" s="41"/>
      <c r="AJ8034" s="41"/>
    </row>
    <row r="8035" spans="22:36" x14ac:dyDescent="0.35">
      <c r="V8035" s="41" t="str">
        <f t="shared" si="135"/>
        <v/>
      </c>
      <c r="W8035" s="41"/>
      <c r="X8035" s="41"/>
      <c r="Y8035" s="41"/>
      <c r="AJ8035" s="41"/>
    </row>
    <row r="8036" spans="22:36" x14ac:dyDescent="0.35">
      <c r="V8036" s="41" t="str">
        <f t="shared" si="135"/>
        <v/>
      </c>
      <c r="W8036" s="41"/>
      <c r="X8036" s="41"/>
      <c r="Y8036" s="41"/>
      <c r="AJ8036" s="41"/>
    </row>
    <row r="8037" spans="22:36" x14ac:dyDescent="0.35">
      <c r="V8037" s="41" t="str">
        <f t="shared" si="135"/>
        <v/>
      </c>
      <c r="W8037" s="41"/>
      <c r="X8037" s="41"/>
      <c r="Y8037" s="41"/>
      <c r="AJ8037" s="41"/>
    </row>
    <row r="8038" spans="22:36" x14ac:dyDescent="0.35">
      <c r="V8038" s="41" t="str">
        <f t="shared" si="135"/>
        <v/>
      </c>
      <c r="W8038" s="41"/>
      <c r="X8038" s="41"/>
      <c r="Y8038" s="41"/>
      <c r="AJ8038" s="41"/>
    </row>
    <row r="8039" spans="22:36" x14ac:dyDescent="0.35">
      <c r="V8039" s="41" t="str">
        <f t="shared" si="135"/>
        <v/>
      </c>
      <c r="W8039" s="41"/>
      <c r="X8039" s="41"/>
      <c r="Y8039" s="41"/>
      <c r="AJ8039" s="41"/>
    </row>
    <row r="8040" spans="22:36" x14ac:dyDescent="0.35">
      <c r="V8040" s="41" t="str">
        <f t="shared" si="135"/>
        <v/>
      </c>
      <c r="W8040" s="41"/>
      <c r="X8040" s="41"/>
      <c r="Y8040" s="41"/>
      <c r="AJ8040" s="41"/>
    </row>
    <row r="8041" spans="22:36" x14ac:dyDescent="0.35">
      <c r="V8041" s="41" t="str">
        <f t="shared" si="135"/>
        <v/>
      </c>
      <c r="W8041" s="41"/>
      <c r="X8041" s="41"/>
      <c r="Y8041" s="41"/>
      <c r="AJ8041" s="41"/>
    </row>
    <row r="8042" spans="22:36" x14ac:dyDescent="0.35">
      <c r="V8042" s="41" t="str">
        <f t="shared" si="135"/>
        <v/>
      </c>
      <c r="W8042" s="41"/>
      <c r="X8042" s="41"/>
      <c r="Y8042" s="41"/>
      <c r="AJ8042" s="41"/>
    </row>
    <row r="8043" spans="22:36" x14ac:dyDescent="0.35">
      <c r="V8043" s="41" t="str">
        <f t="shared" si="135"/>
        <v/>
      </c>
      <c r="W8043" s="41"/>
      <c r="X8043" s="41"/>
      <c r="Y8043" s="41"/>
      <c r="AJ8043" s="41"/>
    </row>
    <row r="8044" spans="22:36" x14ac:dyDescent="0.35">
      <c r="V8044" s="41" t="str">
        <f t="shared" si="135"/>
        <v/>
      </c>
      <c r="W8044" s="41"/>
      <c r="X8044" s="41"/>
      <c r="Y8044" s="41"/>
      <c r="AJ8044" s="41"/>
    </row>
    <row r="8045" spans="22:36" x14ac:dyDescent="0.35">
      <c r="V8045" s="41" t="str">
        <f t="shared" si="135"/>
        <v/>
      </c>
      <c r="W8045" s="41"/>
      <c r="X8045" s="41"/>
      <c r="Y8045" s="41"/>
      <c r="AJ8045" s="41"/>
    </row>
    <row r="8046" spans="22:36" x14ac:dyDescent="0.35">
      <c r="V8046" s="41" t="str">
        <f t="shared" si="135"/>
        <v/>
      </c>
      <c r="W8046" s="41"/>
      <c r="X8046" s="41"/>
      <c r="Y8046" s="41"/>
      <c r="AJ8046" s="41"/>
    </row>
    <row r="8047" spans="22:36" x14ac:dyDescent="0.35">
      <c r="V8047" s="41" t="str">
        <f t="shared" si="135"/>
        <v/>
      </c>
      <c r="W8047" s="41"/>
      <c r="X8047" s="41"/>
      <c r="Y8047" s="41"/>
      <c r="AJ8047" s="41"/>
    </row>
    <row r="8048" spans="22:36" x14ac:dyDescent="0.35">
      <c r="V8048" s="41" t="str">
        <f t="shared" si="135"/>
        <v/>
      </c>
      <c r="W8048" s="41"/>
      <c r="X8048" s="41"/>
      <c r="Y8048" s="41"/>
      <c r="AJ8048" s="41"/>
    </row>
    <row r="8049" spans="22:36" x14ac:dyDescent="0.35">
      <c r="V8049" s="41" t="str">
        <f t="shared" si="135"/>
        <v/>
      </c>
      <c r="W8049" s="41"/>
      <c r="X8049" s="41"/>
      <c r="Y8049" s="41"/>
      <c r="AJ8049" s="41"/>
    </row>
    <row r="8050" spans="22:36" x14ac:dyDescent="0.35">
      <c r="V8050" s="41" t="str">
        <f t="shared" si="135"/>
        <v/>
      </c>
      <c r="W8050" s="41"/>
      <c r="X8050" s="41"/>
      <c r="Y8050" s="41"/>
      <c r="AJ8050" s="41"/>
    </row>
    <row r="8051" spans="22:36" x14ac:dyDescent="0.35">
      <c r="V8051" s="41" t="str">
        <f t="shared" si="135"/>
        <v/>
      </c>
      <c r="W8051" s="41"/>
      <c r="X8051" s="41"/>
      <c r="Y8051" s="41"/>
      <c r="AJ8051" s="41"/>
    </row>
    <row r="8052" spans="22:36" x14ac:dyDescent="0.35">
      <c r="V8052" s="41" t="str">
        <f t="shared" si="135"/>
        <v/>
      </c>
      <c r="W8052" s="41"/>
      <c r="X8052" s="41"/>
      <c r="Y8052" s="41"/>
      <c r="AJ8052" s="41"/>
    </row>
    <row r="8053" spans="22:36" x14ac:dyDescent="0.35">
      <c r="V8053" s="41" t="str">
        <f t="shared" si="135"/>
        <v/>
      </c>
      <c r="W8053" s="41"/>
      <c r="X8053" s="41"/>
      <c r="Y8053" s="41"/>
      <c r="AJ8053" s="41"/>
    </row>
    <row r="8054" spans="22:36" x14ac:dyDescent="0.35">
      <c r="V8054" s="41" t="str">
        <f t="shared" si="135"/>
        <v/>
      </c>
      <c r="W8054" s="41"/>
      <c r="X8054" s="41"/>
      <c r="Y8054" s="41"/>
      <c r="AJ8054" s="41"/>
    </row>
    <row r="8055" spans="22:36" x14ac:dyDescent="0.35">
      <c r="V8055" s="41" t="str">
        <f t="shared" si="135"/>
        <v/>
      </c>
      <c r="W8055" s="41"/>
      <c r="X8055" s="41"/>
      <c r="Y8055" s="41"/>
      <c r="AJ8055" s="41"/>
    </row>
    <row r="8056" spans="22:36" x14ac:dyDescent="0.35">
      <c r="V8056" s="41" t="str">
        <f t="shared" si="135"/>
        <v/>
      </c>
      <c r="W8056" s="41"/>
      <c r="X8056" s="41"/>
      <c r="Y8056" s="41"/>
      <c r="AJ8056" s="41"/>
    </row>
    <row r="8057" spans="22:36" x14ac:dyDescent="0.35">
      <c r="V8057" s="41" t="str">
        <f t="shared" si="135"/>
        <v/>
      </c>
      <c r="W8057" s="41"/>
      <c r="X8057" s="41"/>
      <c r="Y8057" s="41"/>
      <c r="AJ8057" s="41"/>
    </row>
    <row r="8058" spans="22:36" x14ac:dyDescent="0.35">
      <c r="V8058" s="41" t="str">
        <f t="shared" si="135"/>
        <v/>
      </c>
      <c r="W8058" s="41"/>
      <c r="X8058" s="41"/>
      <c r="Y8058" s="41"/>
      <c r="AJ8058" s="41"/>
    </row>
    <row r="8059" spans="22:36" x14ac:dyDescent="0.35">
      <c r="V8059" s="41" t="str">
        <f t="shared" si="135"/>
        <v/>
      </c>
      <c r="W8059" s="41"/>
      <c r="X8059" s="41"/>
      <c r="Y8059" s="41"/>
      <c r="AJ8059" s="41"/>
    </row>
    <row r="8060" spans="22:36" x14ac:dyDescent="0.35">
      <c r="V8060" s="41" t="str">
        <f t="shared" si="135"/>
        <v/>
      </c>
      <c r="W8060" s="41"/>
      <c r="X8060" s="41"/>
      <c r="Y8060" s="41"/>
      <c r="AJ8060" s="41"/>
    </row>
    <row r="8061" spans="22:36" x14ac:dyDescent="0.35">
      <c r="V8061" s="41" t="str">
        <f t="shared" si="135"/>
        <v/>
      </c>
      <c r="W8061" s="41"/>
      <c r="X8061" s="41"/>
      <c r="Y8061" s="41"/>
      <c r="AJ8061" s="41"/>
    </row>
    <row r="8062" spans="22:36" x14ac:dyDescent="0.35">
      <c r="V8062" s="41" t="str">
        <f t="shared" si="135"/>
        <v/>
      </c>
      <c r="W8062" s="41"/>
      <c r="X8062" s="41"/>
      <c r="Y8062" s="41"/>
      <c r="AJ8062" s="41"/>
    </row>
    <row r="8063" spans="22:36" x14ac:dyDescent="0.35">
      <c r="V8063" s="41" t="str">
        <f t="shared" si="135"/>
        <v/>
      </c>
      <c r="W8063" s="41"/>
      <c r="X8063" s="41"/>
      <c r="Y8063" s="41"/>
      <c r="AJ8063" s="41"/>
    </row>
    <row r="8064" spans="22:36" x14ac:dyDescent="0.35">
      <c r="V8064" s="41" t="str">
        <f t="shared" si="135"/>
        <v/>
      </c>
      <c r="W8064" s="41"/>
      <c r="X8064" s="41"/>
      <c r="Y8064" s="41"/>
      <c r="AJ8064" s="41"/>
    </row>
    <row r="8065" spans="22:36" x14ac:dyDescent="0.35">
      <c r="V8065" s="41" t="str">
        <f t="shared" si="135"/>
        <v/>
      </c>
      <c r="W8065" s="41"/>
      <c r="X8065" s="41"/>
      <c r="Y8065" s="41"/>
      <c r="AJ8065" s="41"/>
    </row>
    <row r="8066" spans="22:36" x14ac:dyDescent="0.35">
      <c r="V8066" s="41" t="str">
        <f t="shared" si="135"/>
        <v/>
      </c>
      <c r="W8066" s="41"/>
      <c r="X8066" s="41"/>
      <c r="Y8066" s="41"/>
      <c r="AJ8066" s="41"/>
    </row>
    <row r="8067" spans="22:36" x14ac:dyDescent="0.35">
      <c r="V8067" s="41" t="str">
        <f t="shared" si="135"/>
        <v/>
      </c>
      <c r="W8067" s="41"/>
      <c r="X8067" s="41"/>
      <c r="Y8067" s="41"/>
      <c r="AJ8067" s="41"/>
    </row>
    <row r="8068" spans="22:36" x14ac:dyDescent="0.35">
      <c r="V8068" s="41" t="str">
        <f t="shared" si="135"/>
        <v/>
      </c>
      <c r="W8068" s="41"/>
      <c r="X8068" s="41"/>
      <c r="Y8068" s="41"/>
      <c r="AJ8068" s="41"/>
    </row>
    <row r="8069" spans="22:36" x14ac:dyDescent="0.35">
      <c r="V8069" s="41" t="str">
        <f t="shared" si="135"/>
        <v/>
      </c>
      <c r="W8069" s="41"/>
      <c r="X8069" s="41"/>
      <c r="Y8069" s="41"/>
      <c r="AJ8069" s="41"/>
    </row>
    <row r="8070" spans="22:36" x14ac:dyDescent="0.35">
      <c r="V8070" s="41" t="str">
        <f t="shared" si="135"/>
        <v/>
      </c>
      <c r="W8070" s="41"/>
      <c r="X8070" s="41"/>
      <c r="Y8070" s="41"/>
      <c r="AJ8070" s="41"/>
    </row>
    <row r="8071" spans="22:36" x14ac:dyDescent="0.35">
      <c r="V8071" s="41" t="str">
        <f t="shared" si="135"/>
        <v/>
      </c>
      <c r="W8071" s="41"/>
      <c r="X8071" s="41"/>
      <c r="Y8071" s="41"/>
      <c r="AJ8071" s="41"/>
    </row>
    <row r="8072" spans="22:36" x14ac:dyDescent="0.35">
      <c r="V8072" s="41" t="str">
        <f t="shared" si="135"/>
        <v/>
      </c>
      <c r="W8072" s="41"/>
      <c r="X8072" s="41"/>
      <c r="Y8072" s="41"/>
      <c r="AJ8072" s="41"/>
    </row>
    <row r="8073" spans="22:36" x14ac:dyDescent="0.35">
      <c r="V8073" s="41" t="str">
        <f t="shared" si="135"/>
        <v/>
      </c>
      <c r="W8073" s="41"/>
      <c r="X8073" s="41"/>
      <c r="Y8073" s="41"/>
      <c r="AJ8073" s="41"/>
    </row>
    <row r="8074" spans="22:36" x14ac:dyDescent="0.35">
      <c r="V8074" s="41" t="str">
        <f t="shared" ref="V8074:V8137" si="136">IF(AND(E8073&lt;&gt;"",J8073&lt;&gt;"",K8073&lt;&gt;""),
IF(AND(E8073="Ducted",J8073&lt;10,K8073&lt;3.5),"ERROR: AEER must be greater than 3.5",
IF(AND(E8073="Ducted",J8073&gt;=10,J8073&lt;25,K8073&lt;3.4),"ERROR: AEER must be greater than 3.4",
IF(AND(E8073="Ducted",J8073&gt;=25,J8073&lt;=39,K8073&lt;3.4),"ERROR: AEER must be greater than 3.4",
IF(AND(E8073="Ducted",J8073&gt;39,J8073&lt;=65,K8073&lt;3.2),"ERROR: AEER must be greater than 3.2",
IF(AND(E8073="Non-ducted",J8073&lt;4,K8073&lt;4.1),"ERROR: AEER must be greater than 4.1",
IF(AND(E8073="Non-ducted",J8073&gt;=4,J8073&lt;7,K8073&lt;3.7),"ERROR: AEER must be greater than 3.7",
IF(AND(E8073="Non-ducted",J8073&gt;=7,J8073&lt;10,K8073&lt;3.7),"ERROR: AEER must be greater than 3.7",
IF(AND(E8073="Non-ducted",J8073&gt;=10,J8073&lt;=39,K8073&lt;3.6),"ERROR: AEER must be greater than 3.6",
IF(AND(E8073="Non-ducted",J8073&gt;39,J8073&lt;=65,K8073&lt;3.4),"ERROR: AEER must be greater than 3.4",""))))))))),"")</f>
        <v/>
      </c>
      <c r="W8074" s="41"/>
      <c r="X8074" s="41"/>
      <c r="Y8074" s="41"/>
      <c r="AJ8074" s="41"/>
    </row>
    <row r="8075" spans="22:36" x14ac:dyDescent="0.35">
      <c r="V8075" s="41" t="str">
        <f t="shared" si="136"/>
        <v/>
      </c>
      <c r="W8075" s="41"/>
      <c r="X8075" s="41"/>
      <c r="Y8075" s="41"/>
      <c r="AJ8075" s="41"/>
    </row>
    <row r="8076" spans="22:36" x14ac:dyDescent="0.35">
      <c r="V8076" s="41" t="str">
        <f t="shared" si="136"/>
        <v/>
      </c>
      <c r="W8076" s="41"/>
      <c r="X8076" s="41"/>
      <c r="Y8076" s="41"/>
      <c r="AJ8076" s="41"/>
    </row>
    <row r="8077" spans="22:36" x14ac:dyDescent="0.35">
      <c r="V8077" s="41" t="str">
        <f t="shared" si="136"/>
        <v/>
      </c>
      <c r="W8077" s="41"/>
      <c r="X8077" s="41"/>
      <c r="Y8077" s="41"/>
      <c r="AJ8077" s="41"/>
    </row>
    <row r="8078" spans="22:36" x14ac:dyDescent="0.35">
      <c r="V8078" s="41" t="str">
        <f t="shared" si="136"/>
        <v/>
      </c>
      <c r="W8078" s="41"/>
      <c r="X8078" s="41"/>
      <c r="Y8078" s="41"/>
      <c r="AJ8078" s="41"/>
    </row>
    <row r="8079" spans="22:36" x14ac:dyDescent="0.35">
      <c r="V8079" s="41" t="str">
        <f t="shared" si="136"/>
        <v/>
      </c>
      <c r="W8079" s="41"/>
      <c r="X8079" s="41"/>
      <c r="Y8079" s="41"/>
      <c r="AJ8079" s="41"/>
    </row>
    <row r="8080" spans="22:36" x14ac:dyDescent="0.35">
      <c r="V8080" s="41" t="str">
        <f t="shared" si="136"/>
        <v/>
      </c>
      <c r="W8080" s="41"/>
      <c r="X8080" s="41"/>
      <c r="Y8080" s="41"/>
      <c r="AJ8080" s="41"/>
    </row>
    <row r="8081" spans="22:36" x14ac:dyDescent="0.35">
      <c r="V8081" s="41" t="str">
        <f t="shared" si="136"/>
        <v/>
      </c>
      <c r="W8081" s="41"/>
      <c r="X8081" s="41"/>
      <c r="Y8081" s="41"/>
      <c r="AJ8081" s="41"/>
    </row>
    <row r="8082" spans="22:36" x14ac:dyDescent="0.35">
      <c r="V8082" s="41" t="str">
        <f t="shared" si="136"/>
        <v/>
      </c>
      <c r="W8082" s="41"/>
      <c r="X8082" s="41"/>
      <c r="Y8082" s="41"/>
      <c r="AJ8082" s="41"/>
    </row>
    <row r="8083" spans="22:36" x14ac:dyDescent="0.35">
      <c r="V8083" s="41" t="str">
        <f t="shared" si="136"/>
        <v/>
      </c>
      <c r="W8083" s="41"/>
      <c r="X8083" s="41"/>
      <c r="Y8083" s="41"/>
      <c r="AJ8083" s="41"/>
    </row>
    <row r="8084" spans="22:36" x14ac:dyDescent="0.35">
      <c r="V8084" s="41" t="str">
        <f t="shared" si="136"/>
        <v/>
      </c>
      <c r="W8084" s="41"/>
      <c r="X8084" s="41"/>
      <c r="Y8084" s="41"/>
      <c r="AJ8084" s="41"/>
    </row>
    <row r="8085" spans="22:36" x14ac:dyDescent="0.35">
      <c r="V8085" s="41" t="str">
        <f t="shared" si="136"/>
        <v/>
      </c>
      <c r="W8085" s="41"/>
      <c r="X8085" s="41"/>
      <c r="Y8085" s="41"/>
      <c r="AJ8085" s="41"/>
    </row>
    <row r="8086" spans="22:36" x14ac:dyDescent="0.35">
      <c r="V8086" s="41" t="str">
        <f t="shared" si="136"/>
        <v/>
      </c>
      <c r="W8086" s="41"/>
      <c r="X8086" s="41"/>
      <c r="Y8086" s="41"/>
      <c r="AJ8086" s="41"/>
    </row>
    <row r="8087" spans="22:36" x14ac:dyDescent="0.35">
      <c r="V8087" s="41" t="str">
        <f t="shared" si="136"/>
        <v/>
      </c>
      <c r="W8087" s="41"/>
      <c r="X8087" s="41"/>
      <c r="Y8087" s="41"/>
      <c r="AJ8087" s="41"/>
    </row>
    <row r="8088" spans="22:36" x14ac:dyDescent="0.35">
      <c r="V8088" s="41" t="str">
        <f t="shared" si="136"/>
        <v/>
      </c>
      <c r="W8088" s="41"/>
      <c r="X8088" s="41"/>
      <c r="Y8088" s="41"/>
      <c r="AJ8088" s="41"/>
    </row>
    <row r="8089" spans="22:36" x14ac:dyDescent="0.35">
      <c r="V8089" s="41" t="str">
        <f t="shared" si="136"/>
        <v/>
      </c>
      <c r="W8089" s="41"/>
      <c r="X8089" s="41"/>
      <c r="Y8089" s="41"/>
      <c r="AJ8089" s="41"/>
    </row>
    <row r="8090" spans="22:36" x14ac:dyDescent="0.35">
      <c r="V8090" s="41" t="str">
        <f t="shared" si="136"/>
        <v/>
      </c>
      <c r="W8090" s="41"/>
      <c r="X8090" s="41"/>
      <c r="Y8090" s="41"/>
      <c r="AJ8090" s="41"/>
    </row>
    <row r="8091" spans="22:36" x14ac:dyDescent="0.35">
      <c r="V8091" s="41" t="str">
        <f t="shared" si="136"/>
        <v/>
      </c>
      <c r="W8091" s="41"/>
      <c r="X8091" s="41"/>
      <c r="Y8091" s="41"/>
      <c r="AJ8091" s="41"/>
    </row>
    <row r="8092" spans="22:36" x14ac:dyDescent="0.35">
      <c r="V8092" s="41" t="str">
        <f t="shared" si="136"/>
        <v/>
      </c>
      <c r="W8092" s="41"/>
      <c r="X8092" s="41"/>
      <c r="Y8092" s="41"/>
      <c r="AJ8092" s="41"/>
    </row>
    <row r="8093" spans="22:36" x14ac:dyDescent="0.35">
      <c r="V8093" s="41" t="str">
        <f t="shared" si="136"/>
        <v/>
      </c>
      <c r="W8093" s="41"/>
      <c r="X8093" s="41"/>
      <c r="Y8093" s="41"/>
      <c r="AJ8093" s="41"/>
    </row>
    <row r="8094" spans="22:36" x14ac:dyDescent="0.35">
      <c r="V8094" s="41" t="str">
        <f t="shared" si="136"/>
        <v/>
      </c>
      <c r="W8094" s="41"/>
      <c r="X8094" s="41"/>
      <c r="Y8094" s="41"/>
      <c r="AJ8094" s="41"/>
    </row>
    <row r="8095" spans="22:36" x14ac:dyDescent="0.35">
      <c r="V8095" s="41" t="str">
        <f t="shared" si="136"/>
        <v/>
      </c>
      <c r="W8095" s="41"/>
      <c r="X8095" s="41"/>
      <c r="Y8095" s="41"/>
      <c r="AJ8095" s="41"/>
    </row>
    <row r="8096" spans="22:36" x14ac:dyDescent="0.35">
      <c r="V8096" s="41" t="str">
        <f t="shared" si="136"/>
        <v/>
      </c>
      <c r="W8096" s="41"/>
      <c r="X8096" s="41"/>
      <c r="Y8096" s="41"/>
      <c r="AJ8096" s="41"/>
    </row>
    <row r="8097" spans="22:36" x14ac:dyDescent="0.35">
      <c r="V8097" s="41" t="str">
        <f t="shared" si="136"/>
        <v/>
      </c>
      <c r="W8097" s="41"/>
      <c r="X8097" s="41"/>
      <c r="Y8097" s="41"/>
      <c r="AJ8097" s="41"/>
    </row>
    <row r="8098" spans="22:36" x14ac:dyDescent="0.35">
      <c r="V8098" s="41" t="str">
        <f t="shared" si="136"/>
        <v/>
      </c>
      <c r="W8098" s="41"/>
      <c r="X8098" s="41"/>
      <c r="Y8098" s="41"/>
      <c r="AJ8098" s="41"/>
    </row>
    <row r="8099" spans="22:36" x14ac:dyDescent="0.35">
      <c r="V8099" s="41" t="str">
        <f t="shared" si="136"/>
        <v/>
      </c>
      <c r="W8099" s="41"/>
      <c r="X8099" s="41"/>
      <c r="Y8099" s="41"/>
      <c r="AJ8099" s="41"/>
    </row>
    <row r="8100" spans="22:36" x14ac:dyDescent="0.35">
      <c r="V8100" s="41" t="str">
        <f t="shared" si="136"/>
        <v/>
      </c>
      <c r="W8100" s="41"/>
      <c r="X8100" s="41"/>
      <c r="Y8100" s="41"/>
      <c r="AJ8100" s="41"/>
    </row>
    <row r="8101" spans="22:36" x14ac:dyDescent="0.35">
      <c r="V8101" s="41" t="str">
        <f t="shared" si="136"/>
        <v/>
      </c>
      <c r="W8101" s="41"/>
      <c r="X8101" s="41"/>
      <c r="Y8101" s="41"/>
      <c r="AJ8101" s="41"/>
    </row>
    <row r="8102" spans="22:36" x14ac:dyDescent="0.35">
      <c r="V8102" s="41" t="str">
        <f t="shared" si="136"/>
        <v/>
      </c>
      <c r="W8102" s="41"/>
      <c r="X8102" s="41"/>
      <c r="Y8102" s="41"/>
      <c r="AJ8102" s="41"/>
    </row>
    <row r="8103" spans="22:36" x14ac:dyDescent="0.35">
      <c r="V8103" s="41" t="str">
        <f t="shared" si="136"/>
        <v/>
      </c>
      <c r="W8103" s="41"/>
      <c r="X8103" s="41"/>
      <c r="Y8103" s="41"/>
      <c r="AJ8103" s="41"/>
    </row>
    <row r="8104" spans="22:36" x14ac:dyDescent="0.35">
      <c r="V8104" s="41" t="str">
        <f t="shared" si="136"/>
        <v/>
      </c>
      <c r="W8104" s="41"/>
      <c r="X8104" s="41"/>
      <c r="Y8104" s="41"/>
      <c r="AJ8104" s="41"/>
    </row>
    <row r="8105" spans="22:36" x14ac:dyDescent="0.35">
      <c r="V8105" s="41" t="str">
        <f t="shared" si="136"/>
        <v/>
      </c>
      <c r="W8105" s="41"/>
      <c r="X8105" s="41"/>
      <c r="Y8105" s="41"/>
      <c r="AJ8105" s="41"/>
    </row>
    <row r="8106" spans="22:36" x14ac:dyDescent="0.35">
      <c r="V8106" s="41" t="str">
        <f t="shared" si="136"/>
        <v/>
      </c>
      <c r="W8106" s="41"/>
      <c r="X8106" s="41"/>
      <c r="Y8106" s="41"/>
      <c r="AJ8106" s="41"/>
    </row>
    <row r="8107" spans="22:36" x14ac:dyDescent="0.35">
      <c r="V8107" s="41" t="str">
        <f t="shared" si="136"/>
        <v/>
      </c>
      <c r="W8107" s="41"/>
      <c r="X8107" s="41"/>
      <c r="Y8107" s="41"/>
      <c r="AJ8107" s="41"/>
    </row>
    <row r="8108" spans="22:36" x14ac:dyDescent="0.35">
      <c r="V8108" s="41" t="str">
        <f t="shared" si="136"/>
        <v/>
      </c>
      <c r="W8108" s="41"/>
      <c r="X8108" s="41"/>
      <c r="Y8108" s="41"/>
      <c r="AJ8108" s="41"/>
    </row>
    <row r="8109" spans="22:36" x14ac:dyDescent="0.35">
      <c r="V8109" s="41" t="str">
        <f t="shared" si="136"/>
        <v/>
      </c>
      <c r="W8109" s="41"/>
      <c r="X8109" s="41"/>
      <c r="Y8109" s="41"/>
      <c r="AJ8109" s="41"/>
    </row>
    <row r="8110" spans="22:36" x14ac:dyDescent="0.35">
      <c r="V8110" s="41" t="str">
        <f t="shared" si="136"/>
        <v/>
      </c>
      <c r="W8110" s="41"/>
      <c r="X8110" s="41"/>
      <c r="Y8110" s="41"/>
      <c r="AJ8110" s="41"/>
    </row>
    <row r="8111" spans="22:36" x14ac:dyDescent="0.35">
      <c r="V8111" s="41" t="str">
        <f t="shared" si="136"/>
        <v/>
      </c>
      <c r="W8111" s="41"/>
      <c r="X8111" s="41"/>
      <c r="Y8111" s="41"/>
      <c r="AJ8111" s="41"/>
    </row>
    <row r="8112" spans="22:36" x14ac:dyDescent="0.35">
      <c r="V8112" s="41" t="str">
        <f t="shared" si="136"/>
        <v/>
      </c>
      <c r="W8112" s="41"/>
      <c r="X8112" s="41"/>
      <c r="Y8112" s="41"/>
      <c r="AJ8112" s="41"/>
    </row>
    <row r="8113" spans="22:36" x14ac:dyDescent="0.35">
      <c r="V8113" s="41" t="str">
        <f t="shared" si="136"/>
        <v/>
      </c>
      <c r="W8113" s="41"/>
      <c r="X8113" s="41"/>
      <c r="Y8113" s="41"/>
      <c r="AJ8113" s="41"/>
    </row>
    <row r="8114" spans="22:36" x14ac:dyDescent="0.35">
      <c r="V8114" s="41" t="str">
        <f t="shared" si="136"/>
        <v/>
      </c>
      <c r="W8114" s="41"/>
      <c r="X8114" s="41"/>
      <c r="Y8114" s="41"/>
      <c r="AJ8114" s="41"/>
    </row>
    <row r="8115" spans="22:36" x14ac:dyDescent="0.35">
      <c r="V8115" s="41" t="str">
        <f t="shared" si="136"/>
        <v/>
      </c>
      <c r="W8115" s="41"/>
      <c r="X8115" s="41"/>
      <c r="Y8115" s="41"/>
      <c r="AJ8115" s="41"/>
    </row>
    <row r="8116" spans="22:36" x14ac:dyDescent="0.35">
      <c r="V8116" s="41" t="str">
        <f t="shared" si="136"/>
        <v/>
      </c>
      <c r="W8116" s="41"/>
      <c r="X8116" s="41"/>
      <c r="Y8116" s="41"/>
      <c r="AJ8116" s="41"/>
    </row>
    <row r="8117" spans="22:36" x14ac:dyDescent="0.35">
      <c r="V8117" s="41" t="str">
        <f t="shared" si="136"/>
        <v/>
      </c>
      <c r="W8117" s="41"/>
      <c r="X8117" s="41"/>
      <c r="Y8117" s="41"/>
      <c r="AJ8117" s="41"/>
    </row>
    <row r="8118" spans="22:36" x14ac:dyDescent="0.35">
      <c r="V8118" s="41" t="str">
        <f t="shared" si="136"/>
        <v/>
      </c>
      <c r="W8118" s="41"/>
      <c r="X8118" s="41"/>
      <c r="Y8118" s="41"/>
      <c r="AJ8118" s="41"/>
    </row>
    <row r="8119" spans="22:36" x14ac:dyDescent="0.35">
      <c r="V8119" s="41" t="str">
        <f t="shared" si="136"/>
        <v/>
      </c>
      <c r="W8119" s="41"/>
      <c r="X8119" s="41"/>
      <c r="Y8119" s="41"/>
      <c r="AJ8119" s="41"/>
    </row>
    <row r="8120" spans="22:36" x14ac:dyDescent="0.35">
      <c r="V8120" s="41" t="str">
        <f t="shared" si="136"/>
        <v/>
      </c>
      <c r="W8120" s="41"/>
      <c r="X8120" s="41"/>
      <c r="Y8120" s="41"/>
      <c r="AJ8120" s="41"/>
    </row>
    <row r="8121" spans="22:36" x14ac:dyDescent="0.35">
      <c r="V8121" s="41" t="str">
        <f t="shared" si="136"/>
        <v/>
      </c>
      <c r="W8121" s="41"/>
      <c r="X8121" s="41"/>
      <c r="Y8121" s="41"/>
      <c r="AJ8121" s="41"/>
    </row>
    <row r="8122" spans="22:36" x14ac:dyDescent="0.35">
      <c r="V8122" s="41" t="str">
        <f t="shared" si="136"/>
        <v/>
      </c>
      <c r="W8122" s="41"/>
      <c r="X8122" s="41"/>
      <c r="Y8122" s="41"/>
      <c r="AJ8122" s="41"/>
    </row>
    <row r="8123" spans="22:36" x14ac:dyDescent="0.35">
      <c r="V8123" s="41" t="str">
        <f t="shared" si="136"/>
        <v/>
      </c>
      <c r="W8123" s="41"/>
      <c r="X8123" s="41"/>
      <c r="Y8123" s="41"/>
      <c r="AJ8123" s="41"/>
    </row>
    <row r="8124" spans="22:36" x14ac:dyDescent="0.35">
      <c r="V8124" s="41" t="str">
        <f t="shared" si="136"/>
        <v/>
      </c>
      <c r="W8124" s="41"/>
      <c r="X8124" s="41"/>
      <c r="Y8124" s="41"/>
      <c r="AJ8124" s="41"/>
    </row>
    <row r="8125" spans="22:36" x14ac:dyDescent="0.35">
      <c r="V8125" s="41" t="str">
        <f t="shared" si="136"/>
        <v/>
      </c>
      <c r="W8125" s="41"/>
      <c r="X8125" s="41"/>
      <c r="Y8125" s="41"/>
      <c r="AJ8125" s="41"/>
    </row>
    <row r="8126" spans="22:36" x14ac:dyDescent="0.35">
      <c r="V8126" s="41" t="str">
        <f t="shared" si="136"/>
        <v/>
      </c>
      <c r="W8126" s="41"/>
      <c r="X8126" s="41"/>
      <c r="Y8126" s="41"/>
      <c r="AJ8126" s="41"/>
    </row>
    <row r="8127" spans="22:36" x14ac:dyDescent="0.35">
      <c r="V8127" s="41" t="str">
        <f t="shared" si="136"/>
        <v/>
      </c>
      <c r="W8127" s="41"/>
      <c r="X8127" s="41"/>
      <c r="Y8127" s="41"/>
      <c r="AJ8127" s="41"/>
    </row>
    <row r="8128" spans="22:36" x14ac:dyDescent="0.35">
      <c r="V8128" s="41" t="str">
        <f t="shared" si="136"/>
        <v/>
      </c>
      <c r="W8128" s="41"/>
      <c r="X8128" s="41"/>
      <c r="Y8128" s="41"/>
      <c r="AJ8128" s="41"/>
    </row>
    <row r="8129" spans="22:36" x14ac:dyDescent="0.35">
      <c r="V8129" s="41" t="str">
        <f t="shared" si="136"/>
        <v/>
      </c>
      <c r="W8129" s="41"/>
      <c r="X8129" s="41"/>
      <c r="Y8129" s="41"/>
      <c r="AJ8129" s="41"/>
    </row>
    <row r="8130" spans="22:36" x14ac:dyDescent="0.35">
      <c r="V8130" s="41" t="str">
        <f t="shared" si="136"/>
        <v/>
      </c>
      <c r="W8130" s="41"/>
      <c r="X8130" s="41"/>
      <c r="Y8130" s="41"/>
      <c r="AJ8130" s="41"/>
    </row>
    <row r="8131" spans="22:36" x14ac:dyDescent="0.35">
      <c r="V8131" s="41" t="str">
        <f t="shared" si="136"/>
        <v/>
      </c>
      <c r="W8131" s="41"/>
      <c r="X8131" s="41"/>
      <c r="Y8131" s="41"/>
      <c r="AJ8131" s="41"/>
    </row>
    <row r="8132" spans="22:36" x14ac:dyDescent="0.35">
      <c r="V8132" s="41" t="str">
        <f t="shared" si="136"/>
        <v/>
      </c>
      <c r="W8132" s="41"/>
      <c r="X8132" s="41"/>
      <c r="Y8132" s="41"/>
      <c r="AJ8132" s="41"/>
    </row>
    <row r="8133" spans="22:36" x14ac:dyDescent="0.35">
      <c r="V8133" s="41" t="str">
        <f t="shared" si="136"/>
        <v/>
      </c>
      <c r="W8133" s="41"/>
      <c r="X8133" s="41"/>
      <c r="Y8133" s="41"/>
      <c r="AJ8133" s="41"/>
    </row>
    <row r="8134" spans="22:36" x14ac:dyDescent="0.35">
      <c r="V8134" s="41" t="str">
        <f t="shared" si="136"/>
        <v/>
      </c>
      <c r="W8134" s="41"/>
      <c r="X8134" s="41"/>
      <c r="Y8134" s="41"/>
      <c r="AJ8134" s="41"/>
    </row>
    <row r="8135" spans="22:36" x14ac:dyDescent="0.35">
      <c r="V8135" s="41" t="str">
        <f t="shared" si="136"/>
        <v/>
      </c>
      <c r="W8135" s="41"/>
      <c r="X8135" s="41"/>
      <c r="Y8135" s="41"/>
      <c r="AJ8135" s="41"/>
    </row>
    <row r="8136" spans="22:36" x14ac:dyDescent="0.35">
      <c r="V8136" s="41" t="str">
        <f t="shared" si="136"/>
        <v/>
      </c>
      <c r="W8136" s="41"/>
      <c r="X8136" s="41"/>
      <c r="Y8136" s="41"/>
      <c r="AJ8136" s="41"/>
    </row>
    <row r="8137" spans="22:36" x14ac:dyDescent="0.35">
      <c r="V8137" s="41" t="str">
        <f t="shared" si="136"/>
        <v/>
      </c>
      <c r="W8137" s="41"/>
      <c r="X8137" s="41"/>
      <c r="Y8137" s="41"/>
      <c r="AJ8137" s="41"/>
    </row>
    <row r="8138" spans="22:36" x14ac:dyDescent="0.35">
      <c r="V8138" s="41" t="str">
        <f t="shared" ref="V8138:V8201" si="137">IF(AND(E8137&lt;&gt;"",J8137&lt;&gt;"",K8137&lt;&gt;""),
IF(AND(E8137="Ducted",J8137&lt;10,K8137&lt;3.5),"ERROR: AEER must be greater than 3.5",
IF(AND(E8137="Ducted",J8137&gt;=10,J8137&lt;25,K8137&lt;3.4),"ERROR: AEER must be greater than 3.4",
IF(AND(E8137="Ducted",J8137&gt;=25,J8137&lt;=39,K8137&lt;3.4),"ERROR: AEER must be greater than 3.4",
IF(AND(E8137="Ducted",J8137&gt;39,J8137&lt;=65,K8137&lt;3.2),"ERROR: AEER must be greater than 3.2",
IF(AND(E8137="Non-ducted",J8137&lt;4,K8137&lt;4.1),"ERROR: AEER must be greater than 4.1",
IF(AND(E8137="Non-ducted",J8137&gt;=4,J8137&lt;7,K8137&lt;3.7),"ERROR: AEER must be greater than 3.7",
IF(AND(E8137="Non-ducted",J8137&gt;=7,J8137&lt;10,K8137&lt;3.7),"ERROR: AEER must be greater than 3.7",
IF(AND(E8137="Non-ducted",J8137&gt;=10,J8137&lt;=39,K8137&lt;3.6),"ERROR: AEER must be greater than 3.6",
IF(AND(E8137="Non-ducted",J8137&gt;39,J8137&lt;=65,K8137&lt;3.4),"ERROR: AEER must be greater than 3.4",""))))))))),"")</f>
        <v/>
      </c>
      <c r="W8138" s="41"/>
      <c r="X8138" s="41"/>
      <c r="Y8138" s="41"/>
      <c r="AJ8138" s="41"/>
    </row>
    <row r="8139" spans="22:36" x14ac:dyDescent="0.35">
      <c r="V8139" s="41" t="str">
        <f t="shared" si="137"/>
        <v/>
      </c>
      <c r="W8139" s="41"/>
      <c r="X8139" s="41"/>
      <c r="Y8139" s="41"/>
      <c r="AJ8139" s="41"/>
    </row>
    <row r="8140" spans="22:36" x14ac:dyDescent="0.35">
      <c r="V8140" s="41" t="str">
        <f t="shared" si="137"/>
        <v/>
      </c>
      <c r="W8140" s="41"/>
      <c r="X8140" s="41"/>
      <c r="Y8140" s="41"/>
      <c r="AJ8140" s="41"/>
    </row>
    <row r="8141" spans="22:36" x14ac:dyDescent="0.35">
      <c r="V8141" s="41" t="str">
        <f t="shared" si="137"/>
        <v/>
      </c>
      <c r="W8141" s="41"/>
      <c r="X8141" s="41"/>
      <c r="Y8141" s="41"/>
      <c r="AJ8141" s="41"/>
    </row>
    <row r="8142" spans="22:36" x14ac:dyDescent="0.35">
      <c r="V8142" s="41" t="str">
        <f t="shared" si="137"/>
        <v/>
      </c>
      <c r="W8142" s="41"/>
      <c r="X8142" s="41"/>
      <c r="Y8142" s="41"/>
      <c r="AJ8142" s="41"/>
    </row>
    <row r="8143" spans="22:36" x14ac:dyDescent="0.35">
      <c r="V8143" s="41" t="str">
        <f t="shared" si="137"/>
        <v/>
      </c>
      <c r="W8143" s="41"/>
      <c r="X8143" s="41"/>
      <c r="Y8143" s="41"/>
      <c r="AJ8143" s="41"/>
    </row>
    <row r="8144" spans="22:36" x14ac:dyDescent="0.35">
      <c r="V8144" s="41" t="str">
        <f t="shared" si="137"/>
        <v/>
      </c>
      <c r="W8144" s="41"/>
      <c r="X8144" s="41"/>
      <c r="Y8144" s="41"/>
      <c r="AJ8144" s="41"/>
    </row>
    <row r="8145" spans="22:36" x14ac:dyDescent="0.35">
      <c r="V8145" s="41" t="str">
        <f t="shared" si="137"/>
        <v/>
      </c>
      <c r="W8145" s="41"/>
      <c r="X8145" s="41"/>
      <c r="Y8145" s="41"/>
      <c r="AJ8145" s="41"/>
    </row>
    <row r="8146" spans="22:36" x14ac:dyDescent="0.35">
      <c r="V8146" s="41" t="str">
        <f t="shared" si="137"/>
        <v/>
      </c>
      <c r="W8146" s="41"/>
      <c r="X8146" s="41"/>
      <c r="Y8146" s="41"/>
      <c r="AJ8146" s="41"/>
    </row>
    <row r="8147" spans="22:36" x14ac:dyDescent="0.35">
      <c r="V8147" s="41" t="str">
        <f t="shared" si="137"/>
        <v/>
      </c>
      <c r="W8147" s="41"/>
      <c r="X8147" s="41"/>
      <c r="Y8147" s="41"/>
      <c r="AJ8147" s="41"/>
    </row>
    <row r="8148" spans="22:36" x14ac:dyDescent="0.35">
      <c r="V8148" s="41" t="str">
        <f t="shared" si="137"/>
        <v/>
      </c>
      <c r="W8148" s="41"/>
      <c r="X8148" s="41"/>
      <c r="Y8148" s="41"/>
      <c r="AJ8148" s="41"/>
    </row>
    <row r="8149" spans="22:36" x14ac:dyDescent="0.35">
      <c r="V8149" s="41" t="str">
        <f t="shared" si="137"/>
        <v/>
      </c>
      <c r="W8149" s="41"/>
      <c r="X8149" s="41"/>
      <c r="Y8149" s="41"/>
      <c r="AJ8149" s="41"/>
    </row>
    <row r="8150" spans="22:36" x14ac:dyDescent="0.35">
      <c r="V8150" s="41" t="str">
        <f t="shared" si="137"/>
        <v/>
      </c>
      <c r="W8150" s="41"/>
      <c r="X8150" s="41"/>
      <c r="Y8150" s="41"/>
      <c r="AJ8150" s="41"/>
    </row>
    <row r="8151" spans="22:36" x14ac:dyDescent="0.35">
      <c r="V8151" s="41" t="str">
        <f t="shared" si="137"/>
        <v/>
      </c>
      <c r="W8151" s="41"/>
      <c r="X8151" s="41"/>
      <c r="Y8151" s="41"/>
      <c r="AJ8151" s="41"/>
    </row>
    <row r="8152" spans="22:36" x14ac:dyDescent="0.35">
      <c r="V8152" s="41" t="str">
        <f t="shared" si="137"/>
        <v/>
      </c>
      <c r="W8152" s="41"/>
      <c r="X8152" s="41"/>
      <c r="Y8152" s="41"/>
      <c r="AJ8152" s="41"/>
    </row>
    <row r="8153" spans="22:36" x14ac:dyDescent="0.35">
      <c r="V8153" s="41" t="str">
        <f t="shared" si="137"/>
        <v/>
      </c>
      <c r="W8153" s="41"/>
      <c r="X8153" s="41"/>
      <c r="Y8153" s="41"/>
      <c r="AJ8153" s="41"/>
    </row>
    <row r="8154" spans="22:36" x14ac:dyDescent="0.35">
      <c r="V8154" s="41" t="str">
        <f t="shared" si="137"/>
        <v/>
      </c>
      <c r="W8154" s="41"/>
      <c r="X8154" s="41"/>
      <c r="Y8154" s="41"/>
      <c r="AJ8154" s="41"/>
    </row>
    <row r="8155" spans="22:36" x14ac:dyDescent="0.35">
      <c r="V8155" s="41" t="str">
        <f t="shared" si="137"/>
        <v/>
      </c>
      <c r="W8155" s="41"/>
      <c r="X8155" s="41"/>
      <c r="Y8155" s="41"/>
      <c r="AJ8155" s="41"/>
    </row>
    <row r="8156" spans="22:36" x14ac:dyDescent="0.35">
      <c r="V8156" s="41" t="str">
        <f t="shared" si="137"/>
        <v/>
      </c>
      <c r="W8156" s="41"/>
      <c r="X8156" s="41"/>
      <c r="Y8156" s="41"/>
      <c r="AJ8156" s="41"/>
    </row>
    <row r="8157" spans="22:36" x14ac:dyDescent="0.35">
      <c r="V8157" s="41" t="str">
        <f t="shared" si="137"/>
        <v/>
      </c>
      <c r="W8157" s="41"/>
      <c r="X8157" s="41"/>
      <c r="Y8157" s="41"/>
      <c r="AJ8157" s="41"/>
    </row>
    <row r="8158" spans="22:36" x14ac:dyDescent="0.35">
      <c r="V8158" s="41" t="str">
        <f t="shared" si="137"/>
        <v/>
      </c>
      <c r="W8158" s="41"/>
      <c r="X8158" s="41"/>
      <c r="Y8158" s="41"/>
      <c r="AJ8158" s="41"/>
    </row>
    <row r="8159" spans="22:36" x14ac:dyDescent="0.35">
      <c r="V8159" s="41" t="str">
        <f t="shared" si="137"/>
        <v/>
      </c>
      <c r="W8159" s="41"/>
      <c r="X8159" s="41"/>
      <c r="Y8159" s="41"/>
      <c r="AJ8159" s="41"/>
    </row>
    <row r="8160" spans="22:36" x14ac:dyDescent="0.35">
      <c r="V8160" s="41" t="str">
        <f t="shared" si="137"/>
        <v/>
      </c>
      <c r="W8160" s="41"/>
      <c r="X8160" s="41"/>
      <c r="Y8160" s="41"/>
      <c r="AJ8160" s="41"/>
    </row>
    <row r="8161" spans="22:36" x14ac:dyDescent="0.35">
      <c r="V8161" s="41" t="str">
        <f t="shared" si="137"/>
        <v/>
      </c>
      <c r="W8161" s="41"/>
      <c r="X8161" s="41"/>
      <c r="Y8161" s="41"/>
      <c r="AJ8161" s="41"/>
    </row>
    <row r="8162" spans="22:36" x14ac:dyDescent="0.35">
      <c r="V8162" s="41" t="str">
        <f t="shared" si="137"/>
        <v/>
      </c>
      <c r="W8162" s="41"/>
      <c r="X8162" s="41"/>
      <c r="Y8162" s="41"/>
      <c r="AJ8162" s="41"/>
    </row>
    <row r="8163" spans="22:36" x14ac:dyDescent="0.35">
      <c r="V8163" s="41" t="str">
        <f t="shared" si="137"/>
        <v/>
      </c>
      <c r="W8163" s="41"/>
      <c r="X8163" s="41"/>
      <c r="Y8163" s="41"/>
      <c r="AJ8163" s="41"/>
    </row>
    <row r="8164" spans="22:36" x14ac:dyDescent="0.35">
      <c r="V8164" s="41" t="str">
        <f t="shared" si="137"/>
        <v/>
      </c>
      <c r="W8164" s="41"/>
      <c r="X8164" s="41"/>
      <c r="Y8164" s="41"/>
      <c r="AJ8164" s="41"/>
    </row>
    <row r="8165" spans="22:36" x14ac:dyDescent="0.35">
      <c r="V8165" s="41" t="str">
        <f t="shared" si="137"/>
        <v/>
      </c>
      <c r="W8165" s="41"/>
      <c r="X8165" s="41"/>
      <c r="Y8165" s="41"/>
      <c r="AJ8165" s="41"/>
    </row>
    <row r="8166" spans="22:36" x14ac:dyDescent="0.35">
      <c r="V8166" s="41" t="str">
        <f t="shared" si="137"/>
        <v/>
      </c>
      <c r="W8166" s="41"/>
      <c r="X8166" s="41"/>
      <c r="Y8166" s="41"/>
      <c r="AJ8166" s="41"/>
    </row>
    <row r="8167" spans="22:36" x14ac:dyDescent="0.35">
      <c r="V8167" s="41" t="str">
        <f t="shared" si="137"/>
        <v/>
      </c>
      <c r="W8167" s="41"/>
      <c r="X8167" s="41"/>
      <c r="Y8167" s="41"/>
      <c r="AJ8167" s="41"/>
    </row>
    <row r="8168" spans="22:36" x14ac:dyDescent="0.35">
      <c r="V8168" s="41" t="str">
        <f t="shared" si="137"/>
        <v/>
      </c>
      <c r="W8168" s="41"/>
      <c r="X8168" s="41"/>
      <c r="Y8168" s="41"/>
      <c r="AJ8168" s="41"/>
    </row>
    <row r="8169" spans="22:36" x14ac:dyDescent="0.35">
      <c r="V8169" s="41" t="str">
        <f t="shared" si="137"/>
        <v/>
      </c>
      <c r="W8169" s="41"/>
      <c r="X8169" s="41"/>
      <c r="Y8169" s="41"/>
      <c r="AJ8169" s="41"/>
    </row>
    <row r="8170" spans="22:36" x14ac:dyDescent="0.35">
      <c r="V8170" s="41" t="str">
        <f t="shared" si="137"/>
        <v/>
      </c>
      <c r="W8170" s="41"/>
      <c r="X8170" s="41"/>
      <c r="Y8170" s="41"/>
      <c r="AJ8170" s="41"/>
    </row>
    <row r="8171" spans="22:36" x14ac:dyDescent="0.35">
      <c r="V8171" s="41" t="str">
        <f t="shared" si="137"/>
        <v/>
      </c>
      <c r="W8171" s="41"/>
      <c r="X8171" s="41"/>
      <c r="Y8171" s="41"/>
      <c r="AJ8171" s="41"/>
    </row>
    <row r="8172" spans="22:36" x14ac:dyDescent="0.35">
      <c r="V8172" s="41" t="str">
        <f t="shared" si="137"/>
        <v/>
      </c>
      <c r="W8172" s="41"/>
      <c r="X8172" s="41"/>
      <c r="Y8172" s="41"/>
      <c r="AJ8172" s="41"/>
    </row>
    <row r="8173" spans="22:36" x14ac:dyDescent="0.35">
      <c r="V8173" s="41" t="str">
        <f t="shared" si="137"/>
        <v/>
      </c>
      <c r="W8173" s="41"/>
      <c r="X8173" s="41"/>
      <c r="Y8173" s="41"/>
      <c r="AJ8173" s="41"/>
    </row>
    <row r="8174" spans="22:36" x14ac:dyDescent="0.35">
      <c r="V8174" s="41" t="str">
        <f t="shared" si="137"/>
        <v/>
      </c>
      <c r="W8174" s="41"/>
      <c r="X8174" s="41"/>
      <c r="Y8174" s="41"/>
      <c r="AJ8174" s="41"/>
    </row>
    <row r="8175" spans="22:36" x14ac:dyDescent="0.35">
      <c r="V8175" s="41" t="str">
        <f t="shared" si="137"/>
        <v/>
      </c>
      <c r="W8175" s="41"/>
      <c r="X8175" s="41"/>
      <c r="Y8175" s="41"/>
      <c r="AJ8175" s="41"/>
    </row>
    <row r="8176" spans="22:36" x14ac:dyDescent="0.35">
      <c r="V8176" s="41" t="str">
        <f t="shared" si="137"/>
        <v/>
      </c>
      <c r="W8176" s="41"/>
      <c r="X8176" s="41"/>
      <c r="Y8176" s="41"/>
      <c r="AJ8176" s="41"/>
    </row>
    <row r="8177" spans="22:36" x14ac:dyDescent="0.35">
      <c r="V8177" s="41" t="str">
        <f t="shared" si="137"/>
        <v/>
      </c>
      <c r="W8177" s="41"/>
      <c r="X8177" s="41"/>
      <c r="Y8177" s="41"/>
      <c r="AJ8177" s="41"/>
    </row>
    <row r="8178" spans="22:36" x14ac:dyDescent="0.35">
      <c r="V8178" s="41" t="str">
        <f t="shared" si="137"/>
        <v/>
      </c>
      <c r="W8178" s="41"/>
      <c r="X8178" s="41"/>
      <c r="Y8178" s="41"/>
      <c r="AJ8178" s="41"/>
    </row>
    <row r="8179" spans="22:36" x14ac:dyDescent="0.35">
      <c r="V8179" s="41" t="str">
        <f t="shared" si="137"/>
        <v/>
      </c>
      <c r="W8179" s="41"/>
      <c r="X8179" s="41"/>
      <c r="Y8179" s="41"/>
      <c r="AJ8179" s="41"/>
    </row>
    <row r="8180" spans="22:36" x14ac:dyDescent="0.35">
      <c r="V8180" s="41" t="str">
        <f t="shared" si="137"/>
        <v/>
      </c>
      <c r="W8180" s="41"/>
      <c r="X8180" s="41"/>
      <c r="Y8180" s="41"/>
      <c r="AJ8180" s="41"/>
    </row>
    <row r="8181" spans="22:36" x14ac:dyDescent="0.35">
      <c r="V8181" s="41" t="str">
        <f t="shared" si="137"/>
        <v/>
      </c>
      <c r="W8181" s="41"/>
      <c r="X8181" s="41"/>
      <c r="Y8181" s="41"/>
      <c r="AJ8181" s="41"/>
    </row>
    <row r="8182" spans="22:36" x14ac:dyDescent="0.35">
      <c r="V8182" s="41" t="str">
        <f t="shared" si="137"/>
        <v/>
      </c>
      <c r="W8182" s="41"/>
      <c r="X8182" s="41"/>
      <c r="Y8182" s="41"/>
      <c r="AJ8182" s="41"/>
    </row>
    <row r="8183" spans="22:36" x14ac:dyDescent="0.35">
      <c r="V8183" s="41" t="str">
        <f t="shared" si="137"/>
        <v/>
      </c>
      <c r="W8183" s="41"/>
      <c r="X8183" s="41"/>
      <c r="Y8183" s="41"/>
      <c r="AJ8183" s="41"/>
    </row>
    <row r="8184" spans="22:36" x14ac:dyDescent="0.35">
      <c r="V8184" s="41" t="str">
        <f t="shared" si="137"/>
        <v/>
      </c>
      <c r="W8184" s="41"/>
      <c r="X8184" s="41"/>
      <c r="Y8184" s="41"/>
      <c r="AJ8184" s="41"/>
    </row>
    <row r="8185" spans="22:36" x14ac:dyDescent="0.35">
      <c r="V8185" s="41" t="str">
        <f t="shared" si="137"/>
        <v/>
      </c>
      <c r="W8185" s="41"/>
      <c r="X8185" s="41"/>
      <c r="Y8185" s="41"/>
      <c r="AJ8185" s="41"/>
    </row>
    <row r="8186" spans="22:36" x14ac:dyDescent="0.35">
      <c r="V8186" s="41" t="str">
        <f t="shared" si="137"/>
        <v/>
      </c>
      <c r="W8186" s="41"/>
      <c r="X8186" s="41"/>
      <c r="Y8186" s="41"/>
      <c r="AJ8186" s="41"/>
    </row>
    <row r="8187" spans="22:36" x14ac:dyDescent="0.35">
      <c r="V8187" s="41" t="str">
        <f t="shared" si="137"/>
        <v/>
      </c>
      <c r="W8187" s="41"/>
      <c r="X8187" s="41"/>
      <c r="Y8187" s="41"/>
      <c r="AJ8187" s="41"/>
    </row>
    <row r="8188" spans="22:36" x14ac:dyDescent="0.35">
      <c r="V8188" s="41" t="str">
        <f t="shared" si="137"/>
        <v/>
      </c>
      <c r="W8188" s="41"/>
      <c r="X8188" s="41"/>
      <c r="Y8188" s="41"/>
      <c r="AJ8188" s="41"/>
    </row>
    <row r="8189" spans="22:36" x14ac:dyDescent="0.35">
      <c r="V8189" s="41" t="str">
        <f t="shared" si="137"/>
        <v/>
      </c>
      <c r="W8189" s="41"/>
      <c r="X8189" s="41"/>
      <c r="Y8189" s="41"/>
      <c r="AJ8189" s="41"/>
    </row>
    <row r="8190" spans="22:36" x14ac:dyDescent="0.35">
      <c r="V8190" s="41" t="str">
        <f t="shared" si="137"/>
        <v/>
      </c>
      <c r="W8190" s="41"/>
      <c r="X8190" s="41"/>
      <c r="Y8190" s="41"/>
      <c r="AJ8190" s="41"/>
    </row>
    <row r="8191" spans="22:36" x14ac:dyDescent="0.35">
      <c r="V8191" s="41" t="str">
        <f t="shared" si="137"/>
        <v/>
      </c>
      <c r="W8191" s="41"/>
      <c r="X8191" s="41"/>
      <c r="Y8191" s="41"/>
      <c r="AJ8191" s="41"/>
    </row>
    <row r="8192" spans="22:36" x14ac:dyDescent="0.35">
      <c r="V8192" s="41" t="str">
        <f t="shared" si="137"/>
        <v/>
      </c>
      <c r="W8192" s="41"/>
      <c r="X8192" s="41"/>
      <c r="Y8192" s="41"/>
      <c r="AJ8192" s="41"/>
    </row>
    <row r="8193" spans="22:36" x14ac:dyDescent="0.35">
      <c r="V8193" s="41" t="str">
        <f t="shared" si="137"/>
        <v/>
      </c>
      <c r="W8193" s="41"/>
      <c r="X8193" s="41"/>
      <c r="Y8193" s="41"/>
      <c r="AJ8193" s="41"/>
    </row>
    <row r="8194" spans="22:36" x14ac:dyDescent="0.35">
      <c r="V8194" s="41" t="str">
        <f t="shared" si="137"/>
        <v/>
      </c>
      <c r="W8194" s="41"/>
      <c r="X8194" s="41"/>
      <c r="Y8194" s="41"/>
      <c r="AJ8194" s="41"/>
    </row>
    <row r="8195" spans="22:36" x14ac:dyDescent="0.35">
      <c r="V8195" s="41" t="str">
        <f t="shared" si="137"/>
        <v/>
      </c>
      <c r="W8195" s="41"/>
      <c r="X8195" s="41"/>
      <c r="Y8195" s="41"/>
      <c r="AJ8195" s="41"/>
    </row>
    <row r="8196" spans="22:36" x14ac:dyDescent="0.35">
      <c r="V8196" s="41" t="str">
        <f t="shared" si="137"/>
        <v/>
      </c>
      <c r="W8196" s="41"/>
      <c r="X8196" s="41"/>
      <c r="Y8196" s="41"/>
      <c r="AJ8196" s="41"/>
    </row>
    <row r="8197" spans="22:36" x14ac:dyDescent="0.35">
      <c r="V8197" s="41" t="str">
        <f t="shared" si="137"/>
        <v/>
      </c>
      <c r="W8197" s="41"/>
      <c r="X8197" s="41"/>
      <c r="Y8197" s="41"/>
      <c r="AJ8197" s="41"/>
    </row>
    <row r="8198" spans="22:36" x14ac:dyDescent="0.35">
      <c r="V8198" s="41" t="str">
        <f t="shared" si="137"/>
        <v/>
      </c>
      <c r="W8198" s="41"/>
      <c r="X8198" s="41"/>
      <c r="Y8198" s="41"/>
      <c r="AJ8198" s="41"/>
    </row>
    <row r="8199" spans="22:36" x14ac:dyDescent="0.35">
      <c r="V8199" s="41" t="str">
        <f t="shared" si="137"/>
        <v/>
      </c>
      <c r="W8199" s="41"/>
      <c r="X8199" s="41"/>
      <c r="Y8199" s="41"/>
      <c r="AJ8199" s="41"/>
    </row>
    <row r="8200" spans="22:36" x14ac:dyDescent="0.35">
      <c r="V8200" s="41" t="str">
        <f t="shared" si="137"/>
        <v/>
      </c>
      <c r="W8200" s="41"/>
      <c r="X8200" s="41"/>
      <c r="Y8200" s="41"/>
      <c r="AJ8200" s="41"/>
    </row>
    <row r="8201" spans="22:36" x14ac:dyDescent="0.35">
      <c r="V8201" s="41" t="str">
        <f t="shared" si="137"/>
        <v/>
      </c>
      <c r="W8201" s="41"/>
      <c r="X8201" s="41"/>
      <c r="Y8201" s="41"/>
      <c r="AJ8201" s="41"/>
    </row>
    <row r="8202" spans="22:36" x14ac:dyDescent="0.35">
      <c r="V8202" s="41" t="str">
        <f t="shared" ref="V8202:V8265" si="138">IF(AND(E8201&lt;&gt;"",J8201&lt;&gt;"",K8201&lt;&gt;""),
IF(AND(E8201="Ducted",J8201&lt;10,K8201&lt;3.5),"ERROR: AEER must be greater than 3.5",
IF(AND(E8201="Ducted",J8201&gt;=10,J8201&lt;25,K8201&lt;3.4),"ERROR: AEER must be greater than 3.4",
IF(AND(E8201="Ducted",J8201&gt;=25,J8201&lt;=39,K8201&lt;3.4),"ERROR: AEER must be greater than 3.4",
IF(AND(E8201="Ducted",J8201&gt;39,J8201&lt;=65,K8201&lt;3.2),"ERROR: AEER must be greater than 3.2",
IF(AND(E8201="Non-ducted",J8201&lt;4,K8201&lt;4.1),"ERROR: AEER must be greater than 4.1",
IF(AND(E8201="Non-ducted",J8201&gt;=4,J8201&lt;7,K8201&lt;3.7),"ERROR: AEER must be greater than 3.7",
IF(AND(E8201="Non-ducted",J8201&gt;=7,J8201&lt;10,K8201&lt;3.7),"ERROR: AEER must be greater than 3.7",
IF(AND(E8201="Non-ducted",J8201&gt;=10,J8201&lt;=39,K8201&lt;3.6),"ERROR: AEER must be greater than 3.6",
IF(AND(E8201="Non-ducted",J8201&gt;39,J8201&lt;=65,K8201&lt;3.4),"ERROR: AEER must be greater than 3.4",""))))))))),"")</f>
        <v/>
      </c>
      <c r="W8202" s="41"/>
      <c r="X8202" s="41"/>
      <c r="Y8202" s="41"/>
      <c r="AJ8202" s="41"/>
    </row>
    <row r="8203" spans="22:36" x14ac:dyDescent="0.35">
      <c r="V8203" s="41" t="str">
        <f t="shared" si="138"/>
        <v/>
      </c>
      <c r="W8203" s="41"/>
      <c r="X8203" s="41"/>
      <c r="Y8203" s="41"/>
      <c r="AJ8203" s="41"/>
    </row>
    <row r="8204" spans="22:36" x14ac:dyDescent="0.35">
      <c r="V8204" s="41" t="str">
        <f t="shared" si="138"/>
        <v/>
      </c>
      <c r="W8204" s="41"/>
      <c r="X8204" s="41"/>
      <c r="Y8204" s="41"/>
      <c r="AJ8204" s="41"/>
    </row>
    <row r="8205" spans="22:36" x14ac:dyDescent="0.35">
      <c r="V8205" s="41" t="str">
        <f t="shared" si="138"/>
        <v/>
      </c>
      <c r="W8205" s="41"/>
      <c r="X8205" s="41"/>
      <c r="Y8205" s="41"/>
      <c r="AJ8205" s="41"/>
    </row>
    <row r="8206" spans="22:36" x14ac:dyDescent="0.35">
      <c r="V8206" s="41" t="str">
        <f t="shared" si="138"/>
        <v/>
      </c>
      <c r="W8206" s="41"/>
      <c r="X8206" s="41"/>
      <c r="Y8206" s="41"/>
      <c r="AJ8206" s="41"/>
    </row>
    <row r="8207" spans="22:36" x14ac:dyDescent="0.35">
      <c r="V8207" s="41" t="str">
        <f t="shared" si="138"/>
        <v/>
      </c>
      <c r="W8207" s="41"/>
      <c r="X8207" s="41"/>
      <c r="Y8207" s="41"/>
      <c r="AJ8207" s="41"/>
    </row>
    <row r="8208" spans="22:36" x14ac:dyDescent="0.35">
      <c r="V8208" s="41" t="str">
        <f t="shared" si="138"/>
        <v/>
      </c>
      <c r="W8208" s="41"/>
      <c r="X8208" s="41"/>
      <c r="Y8208" s="41"/>
      <c r="AJ8208" s="41"/>
    </row>
    <row r="8209" spans="22:36" x14ac:dyDescent="0.35">
      <c r="V8209" s="41" t="str">
        <f t="shared" si="138"/>
        <v/>
      </c>
      <c r="W8209" s="41"/>
      <c r="X8209" s="41"/>
      <c r="Y8209" s="41"/>
      <c r="AJ8209" s="41"/>
    </row>
    <row r="8210" spans="22:36" x14ac:dyDescent="0.35">
      <c r="V8210" s="41" t="str">
        <f t="shared" si="138"/>
        <v/>
      </c>
      <c r="W8210" s="41"/>
      <c r="X8210" s="41"/>
      <c r="Y8210" s="41"/>
      <c r="AJ8210" s="41"/>
    </row>
    <row r="8211" spans="22:36" x14ac:dyDescent="0.35">
      <c r="V8211" s="41" t="str">
        <f t="shared" si="138"/>
        <v/>
      </c>
      <c r="W8211" s="41"/>
      <c r="X8211" s="41"/>
      <c r="Y8211" s="41"/>
      <c r="AJ8211" s="41"/>
    </row>
    <row r="8212" spans="22:36" x14ac:dyDescent="0.35">
      <c r="V8212" s="41" t="str">
        <f t="shared" si="138"/>
        <v/>
      </c>
      <c r="W8212" s="41"/>
      <c r="X8212" s="41"/>
      <c r="Y8212" s="41"/>
      <c r="AJ8212" s="41"/>
    </row>
    <row r="8213" spans="22:36" x14ac:dyDescent="0.35">
      <c r="V8213" s="41" t="str">
        <f t="shared" si="138"/>
        <v/>
      </c>
      <c r="W8213" s="41"/>
      <c r="X8213" s="41"/>
      <c r="Y8213" s="41"/>
      <c r="AJ8213" s="41"/>
    </row>
    <row r="8214" spans="22:36" x14ac:dyDescent="0.35">
      <c r="V8214" s="41" t="str">
        <f t="shared" si="138"/>
        <v/>
      </c>
      <c r="W8214" s="41"/>
      <c r="X8214" s="41"/>
      <c r="Y8214" s="41"/>
      <c r="AJ8214" s="41"/>
    </row>
    <row r="8215" spans="22:36" x14ac:dyDescent="0.35">
      <c r="V8215" s="41" t="str">
        <f t="shared" si="138"/>
        <v/>
      </c>
      <c r="W8215" s="41"/>
      <c r="X8215" s="41"/>
      <c r="Y8215" s="41"/>
      <c r="AJ8215" s="41"/>
    </row>
    <row r="8216" spans="22:36" x14ac:dyDescent="0.35">
      <c r="V8216" s="41" t="str">
        <f t="shared" si="138"/>
        <v/>
      </c>
      <c r="W8216" s="41"/>
      <c r="X8216" s="41"/>
      <c r="Y8216" s="41"/>
      <c r="AJ8216" s="41"/>
    </row>
    <row r="8217" spans="22:36" x14ac:dyDescent="0.35">
      <c r="V8217" s="41" t="str">
        <f t="shared" si="138"/>
        <v/>
      </c>
      <c r="W8217" s="41"/>
      <c r="X8217" s="41"/>
      <c r="Y8217" s="41"/>
      <c r="AJ8217" s="41"/>
    </row>
    <row r="8218" spans="22:36" x14ac:dyDescent="0.35">
      <c r="V8218" s="41" t="str">
        <f t="shared" si="138"/>
        <v/>
      </c>
      <c r="W8218" s="41"/>
      <c r="X8218" s="41"/>
      <c r="Y8218" s="41"/>
      <c r="AJ8218" s="41"/>
    </row>
    <row r="8219" spans="22:36" x14ac:dyDescent="0.35">
      <c r="V8219" s="41" t="str">
        <f t="shared" si="138"/>
        <v/>
      </c>
      <c r="W8219" s="41"/>
      <c r="X8219" s="41"/>
      <c r="Y8219" s="41"/>
      <c r="AJ8219" s="41"/>
    </row>
    <row r="8220" spans="22:36" x14ac:dyDescent="0.35">
      <c r="V8220" s="41" t="str">
        <f t="shared" si="138"/>
        <v/>
      </c>
      <c r="W8220" s="41"/>
      <c r="X8220" s="41"/>
      <c r="Y8220" s="41"/>
      <c r="AJ8220" s="41"/>
    </row>
    <row r="8221" spans="22:36" x14ac:dyDescent="0.35">
      <c r="V8221" s="41" t="str">
        <f t="shared" si="138"/>
        <v/>
      </c>
      <c r="W8221" s="41"/>
      <c r="X8221" s="41"/>
      <c r="Y8221" s="41"/>
      <c r="AJ8221" s="41"/>
    </row>
    <row r="8222" spans="22:36" x14ac:dyDescent="0.35">
      <c r="V8222" s="41" t="str">
        <f t="shared" si="138"/>
        <v/>
      </c>
      <c r="W8222" s="41"/>
      <c r="X8222" s="41"/>
      <c r="Y8222" s="41"/>
      <c r="AJ8222" s="41"/>
    </row>
    <row r="8223" spans="22:36" x14ac:dyDescent="0.35">
      <c r="V8223" s="41" t="str">
        <f t="shared" si="138"/>
        <v/>
      </c>
      <c r="W8223" s="41"/>
      <c r="X8223" s="41"/>
      <c r="Y8223" s="41"/>
      <c r="AJ8223" s="41"/>
    </row>
    <row r="8224" spans="22:36" x14ac:dyDescent="0.35">
      <c r="V8224" s="41" t="str">
        <f t="shared" si="138"/>
        <v/>
      </c>
      <c r="W8224" s="41"/>
      <c r="X8224" s="41"/>
      <c r="Y8224" s="41"/>
      <c r="AJ8224" s="41"/>
    </row>
    <row r="8225" spans="22:36" x14ac:dyDescent="0.35">
      <c r="V8225" s="41" t="str">
        <f t="shared" si="138"/>
        <v/>
      </c>
      <c r="W8225" s="41"/>
      <c r="X8225" s="41"/>
      <c r="Y8225" s="41"/>
      <c r="AJ8225" s="41"/>
    </row>
    <row r="8226" spans="22:36" x14ac:dyDescent="0.35">
      <c r="V8226" s="41" t="str">
        <f t="shared" si="138"/>
        <v/>
      </c>
      <c r="W8226" s="41"/>
      <c r="X8226" s="41"/>
      <c r="Y8226" s="41"/>
      <c r="AJ8226" s="41"/>
    </row>
    <row r="8227" spans="22:36" x14ac:dyDescent="0.35">
      <c r="V8227" s="41" t="str">
        <f t="shared" si="138"/>
        <v/>
      </c>
      <c r="W8227" s="41"/>
      <c r="X8227" s="41"/>
      <c r="Y8227" s="41"/>
      <c r="AJ8227" s="41"/>
    </row>
    <row r="8228" spans="22:36" x14ac:dyDescent="0.35">
      <c r="V8228" s="41" t="str">
        <f t="shared" si="138"/>
        <v/>
      </c>
      <c r="W8228" s="41"/>
      <c r="X8228" s="41"/>
      <c r="Y8228" s="41"/>
      <c r="AJ8228" s="41"/>
    </row>
    <row r="8229" spans="22:36" x14ac:dyDescent="0.35">
      <c r="V8229" s="41" t="str">
        <f t="shared" si="138"/>
        <v/>
      </c>
      <c r="W8229" s="41"/>
      <c r="X8229" s="41"/>
      <c r="Y8229" s="41"/>
      <c r="AJ8229" s="41"/>
    </row>
    <row r="8230" spans="22:36" x14ac:dyDescent="0.35">
      <c r="V8230" s="41" t="str">
        <f t="shared" si="138"/>
        <v/>
      </c>
      <c r="W8230" s="41"/>
      <c r="X8230" s="41"/>
      <c r="Y8230" s="41"/>
      <c r="AJ8230" s="41"/>
    </row>
    <row r="8231" spans="22:36" x14ac:dyDescent="0.35">
      <c r="V8231" s="41" t="str">
        <f t="shared" si="138"/>
        <v/>
      </c>
      <c r="W8231" s="41"/>
      <c r="X8231" s="41"/>
      <c r="Y8231" s="41"/>
      <c r="AJ8231" s="41"/>
    </row>
    <row r="8232" spans="22:36" x14ac:dyDescent="0.35">
      <c r="V8232" s="41" t="str">
        <f t="shared" si="138"/>
        <v/>
      </c>
      <c r="W8232" s="41"/>
      <c r="X8232" s="41"/>
      <c r="Y8232" s="41"/>
      <c r="AJ8232" s="41"/>
    </row>
    <row r="8233" spans="22:36" x14ac:dyDescent="0.35">
      <c r="V8233" s="41" t="str">
        <f t="shared" si="138"/>
        <v/>
      </c>
      <c r="W8233" s="41"/>
      <c r="X8233" s="41"/>
      <c r="Y8233" s="41"/>
      <c r="AJ8233" s="41"/>
    </row>
    <row r="8234" spans="22:36" x14ac:dyDescent="0.35">
      <c r="V8234" s="41" t="str">
        <f t="shared" si="138"/>
        <v/>
      </c>
      <c r="W8234" s="41"/>
      <c r="X8234" s="41"/>
      <c r="Y8234" s="41"/>
      <c r="AJ8234" s="41"/>
    </row>
    <row r="8235" spans="22:36" x14ac:dyDescent="0.35">
      <c r="V8235" s="41" t="str">
        <f t="shared" si="138"/>
        <v/>
      </c>
      <c r="W8235" s="41"/>
      <c r="X8235" s="41"/>
      <c r="Y8235" s="41"/>
      <c r="AJ8235" s="41"/>
    </row>
    <row r="8236" spans="22:36" x14ac:dyDescent="0.35">
      <c r="V8236" s="41" t="str">
        <f t="shared" si="138"/>
        <v/>
      </c>
      <c r="W8236" s="41"/>
      <c r="X8236" s="41"/>
      <c r="Y8236" s="41"/>
      <c r="AJ8236" s="41"/>
    </row>
    <row r="8237" spans="22:36" x14ac:dyDescent="0.35">
      <c r="V8237" s="41" t="str">
        <f t="shared" si="138"/>
        <v/>
      </c>
      <c r="W8237" s="41"/>
      <c r="X8237" s="41"/>
      <c r="Y8237" s="41"/>
      <c r="AJ8237" s="41"/>
    </row>
    <row r="8238" spans="22:36" x14ac:dyDescent="0.35">
      <c r="V8238" s="41" t="str">
        <f t="shared" si="138"/>
        <v/>
      </c>
      <c r="W8238" s="41"/>
      <c r="X8238" s="41"/>
      <c r="Y8238" s="41"/>
      <c r="AJ8238" s="41"/>
    </row>
    <row r="8239" spans="22:36" x14ac:dyDescent="0.35">
      <c r="V8239" s="41" t="str">
        <f t="shared" si="138"/>
        <v/>
      </c>
      <c r="W8239" s="41"/>
      <c r="X8239" s="41"/>
      <c r="Y8239" s="41"/>
      <c r="AJ8239" s="41"/>
    </row>
    <row r="8240" spans="22:36" x14ac:dyDescent="0.35">
      <c r="V8240" s="41" t="str">
        <f t="shared" si="138"/>
        <v/>
      </c>
      <c r="W8240" s="41"/>
      <c r="X8240" s="41"/>
      <c r="Y8240" s="41"/>
      <c r="AJ8240" s="41"/>
    </row>
    <row r="8241" spans="22:36" x14ac:dyDescent="0.35">
      <c r="V8241" s="41" t="str">
        <f t="shared" si="138"/>
        <v/>
      </c>
      <c r="W8241" s="41"/>
      <c r="X8241" s="41"/>
      <c r="Y8241" s="41"/>
      <c r="AJ8241" s="41"/>
    </row>
    <row r="8242" spans="22:36" x14ac:dyDescent="0.35">
      <c r="V8242" s="41" t="str">
        <f t="shared" si="138"/>
        <v/>
      </c>
      <c r="W8242" s="41"/>
      <c r="X8242" s="41"/>
      <c r="Y8242" s="41"/>
      <c r="AJ8242" s="41"/>
    </row>
    <row r="8243" spans="22:36" x14ac:dyDescent="0.35">
      <c r="V8243" s="41" t="str">
        <f t="shared" si="138"/>
        <v/>
      </c>
      <c r="W8243" s="41"/>
      <c r="X8243" s="41"/>
      <c r="Y8243" s="41"/>
      <c r="AJ8243" s="41"/>
    </row>
    <row r="8244" spans="22:36" x14ac:dyDescent="0.35">
      <c r="V8244" s="41" t="str">
        <f t="shared" si="138"/>
        <v/>
      </c>
      <c r="W8244" s="41"/>
      <c r="X8244" s="41"/>
      <c r="Y8244" s="41"/>
      <c r="AJ8244" s="41"/>
    </row>
    <row r="8245" spans="22:36" x14ac:dyDescent="0.35">
      <c r="V8245" s="41" t="str">
        <f t="shared" si="138"/>
        <v/>
      </c>
      <c r="W8245" s="41"/>
      <c r="X8245" s="41"/>
      <c r="Y8245" s="41"/>
      <c r="AJ8245" s="41"/>
    </row>
    <row r="8246" spans="22:36" x14ac:dyDescent="0.35">
      <c r="V8246" s="41" t="str">
        <f t="shared" si="138"/>
        <v/>
      </c>
      <c r="W8246" s="41"/>
      <c r="X8246" s="41"/>
      <c r="Y8246" s="41"/>
      <c r="AJ8246" s="41"/>
    </row>
    <row r="8247" spans="22:36" x14ac:dyDescent="0.35">
      <c r="V8247" s="41" t="str">
        <f t="shared" si="138"/>
        <v/>
      </c>
      <c r="W8247" s="41"/>
      <c r="X8247" s="41"/>
      <c r="Y8247" s="41"/>
      <c r="AJ8247" s="41"/>
    </row>
    <row r="8248" spans="22:36" x14ac:dyDescent="0.35">
      <c r="V8248" s="41" t="str">
        <f t="shared" si="138"/>
        <v/>
      </c>
      <c r="W8248" s="41"/>
      <c r="X8248" s="41"/>
      <c r="Y8248" s="41"/>
      <c r="AJ8248" s="41"/>
    </row>
    <row r="8249" spans="22:36" x14ac:dyDescent="0.35">
      <c r="V8249" s="41" t="str">
        <f t="shared" si="138"/>
        <v/>
      </c>
      <c r="W8249" s="41"/>
      <c r="X8249" s="41"/>
      <c r="Y8249" s="41"/>
      <c r="AJ8249" s="41"/>
    </row>
    <row r="8250" spans="22:36" x14ac:dyDescent="0.35">
      <c r="V8250" s="41" t="str">
        <f t="shared" si="138"/>
        <v/>
      </c>
      <c r="W8250" s="41"/>
      <c r="X8250" s="41"/>
      <c r="Y8250" s="41"/>
      <c r="AJ8250" s="41"/>
    </row>
    <row r="8251" spans="22:36" x14ac:dyDescent="0.35">
      <c r="V8251" s="41" t="str">
        <f t="shared" si="138"/>
        <v/>
      </c>
      <c r="W8251" s="41"/>
      <c r="X8251" s="41"/>
      <c r="Y8251" s="41"/>
      <c r="AJ8251" s="41"/>
    </row>
    <row r="8252" spans="22:36" x14ac:dyDescent="0.35">
      <c r="V8252" s="41" t="str">
        <f t="shared" si="138"/>
        <v/>
      </c>
      <c r="W8252" s="41"/>
      <c r="X8252" s="41"/>
      <c r="Y8252" s="41"/>
      <c r="AJ8252" s="41"/>
    </row>
    <row r="8253" spans="22:36" x14ac:dyDescent="0.35">
      <c r="V8253" s="41" t="str">
        <f t="shared" si="138"/>
        <v/>
      </c>
      <c r="W8253" s="41"/>
      <c r="X8253" s="41"/>
      <c r="Y8253" s="41"/>
      <c r="AJ8253" s="41"/>
    </row>
    <row r="8254" spans="22:36" x14ac:dyDescent="0.35">
      <c r="V8254" s="41" t="str">
        <f t="shared" si="138"/>
        <v/>
      </c>
      <c r="W8254" s="41"/>
      <c r="X8254" s="41"/>
      <c r="Y8254" s="41"/>
      <c r="AJ8254" s="41"/>
    </row>
    <row r="8255" spans="22:36" x14ac:dyDescent="0.35">
      <c r="V8255" s="41" t="str">
        <f t="shared" si="138"/>
        <v/>
      </c>
      <c r="W8255" s="41"/>
      <c r="X8255" s="41"/>
      <c r="Y8255" s="41"/>
      <c r="AJ8255" s="41"/>
    </row>
    <row r="8256" spans="22:36" x14ac:dyDescent="0.35">
      <c r="V8256" s="41" t="str">
        <f t="shared" si="138"/>
        <v/>
      </c>
      <c r="W8256" s="41"/>
      <c r="X8256" s="41"/>
      <c r="Y8256" s="41"/>
      <c r="AJ8256" s="41"/>
    </row>
    <row r="8257" spans="22:36" x14ac:dyDescent="0.35">
      <c r="V8257" s="41" t="str">
        <f t="shared" si="138"/>
        <v/>
      </c>
      <c r="W8257" s="41"/>
      <c r="X8257" s="41"/>
      <c r="Y8257" s="41"/>
      <c r="AJ8257" s="41"/>
    </row>
    <row r="8258" spans="22:36" x14ac:dyDescent="0.35">
      <c r="V8258" s="41" t="str">
        <f t="shared" si="138"/>
        <v/>
      </c>
      <c r="W8258" s="41"/>
      <c r="X8258" s="41"/>
      <c r="Y8258" s="41"/>
      <c r="AJ8258" s="41"/>
    </row>
    <row r="8259" spans="22:36" x14ac:dyDescent="0.35">
      <c r="V8259" s="41" t="str">
        <f t="shared" si="138"/>
        <v/>
      </c>
      <c r="W8259" s="41"/>
      <c r="X8259" s="41"/>
      <c r="Y8259" s="41"/>
      <c r="AJ8259" s="41"/>
    </row>
    <row r="8260" spans="22:36" x14ac:dyDescent="0.35">
      <c r="V8260" s="41" t="str">
        <f t="shared" si="138"/>
        <v/>
      </c>
      <c r="W8260" s="41"/>
      <c r="X8260" s="41"/>
      <c r="Y8260" s="41"/>
      <c r="AJ8260" s="41"/>
    </row>
    <row r="8261" spans="22:36" x14ac:dyDescent="0.35">
      <c r="V8261" s="41" t="str">
        <f t="shared" si="138"/>
        <v/>
      </c>
      <c r="W8261" s="41"/>
      <c r="X8261" s="41"/>
      <c r="Y8261" s="41"/>
      <c r="AJ8261" s="41"/>
    </row>
    <row r="8262" spans="22:36" x14ac:dyDescent="0.35">
      <c r="V8262" s="41" t="str">
        <f t="shared" si="138"/>
        <v/>
      </c>
      <c r="W8262" s="41"/>
      <c r="X8262" s="41"/>
      <c r="Y8262" s="41"/>
      <c r="AJ8262" s="41"/>
    </row>
    <row r="8263" spans="22:36" x14ac:dyDescent="0.35">
      <c r="V8263" s="41" t="str">
        <f t="shared" si="138"/>
        <v/>
      </c>
      <c r="W8263" s="41"/>
      <c r="X8263" s="41"/>
      <c r="Y8263" s="41"/>
      <c r="AJ8263" s="41"/>
    </row>
    <row r="8264" spans="22:36" x14ac:dyDescent="0.35">
      <c r="V8264" s="41" t="str">
        <f t="shared" si="138"/>
        <v/>
      </c>
      <c r="W8264" s="41"/>
      <c r="X8264" s="41"/>
      <c r="Y8264" s="41"/>
      <c r="AJ8264" s="41"/>
    </row>
    <row r="8265" spans="22:36" x14ac:dyDescent="0.35">
      <c r="V8265" s="41" t="str">
        <f t="shared" si="138"/>
        <v/>
      </c>
      <c r="W8265" s="41"/>
      <c r="X8265" s="41"/>
      <c r="Y8265" s="41"/>
      <c r="AJ8265" s="41"/>
    </row>
    <row r="8266" spans="22:36" x14ac:dyDescent="0.35">
      <c r="V8266" s="41" t="str">
        <f t="shared" ref="V8266:V8329" si="139">IF(AND(E8265&lt;&gt;"",J8265&lt;&gt;"",K8265&lt;&gt;""),
IF(AND(E8265="Ducted",J8265&lt;10,K8265&lt;3.5),"ERROR: AEER must be greater than 3.5",
IF(AND(E8265="Ducted",J8265&gt;=10,J8265&lt;25,K8265&lt;3.4),"ERROR: AEER must be greater than 3.4",
IF(AND(E8265="Ducted",J8265&gt;=25,J8265&lt;=39,K8265&lt;3.4),"ERROR: AEER must be greater than 3.4",
IF(AND(E8265="Ducted",J8265&gt;39,J8265&lt;=65,K8265&lt;3.2),"ERROR: AEER must be greater than 3.2",
IF(AND(E8265="Non-ducted",J8265&lt;4,K8265&lt;4.1),"ERROR: AEER must be greater than 4.1",
IF(AND(E8265="Non-ducted",J8265&gt;=4,J8265&lt;7,K8265&lt;3.7),"ERROR: AEER must be greater than 3.7",
IF(AND(E8265="Non-ducted",J8265&gt;=7,J8265&lt;10,K8265&lt;3.7),"ERROR: AEER must be greater than 3.7",
IF(AND(E8265="Non-ducted",J8265&gt;=10,J8265&lt;=39,K8265&lt;3.6),"ERROR: AEER must be greater than 3.6",
IF(AND(E8265="Non-ducted",J8265&gt;39,J8265&lt;=65,K8265&lt;3.4),"ERROR: AEER must be greater than 3.4",""))))))))),"")</f>
        <v/>
      </c>
      <c r="W8266" s="41"/>
      <c r="X8266" s="41"/>
      <c r="Y8266" s="41"/>
      <c r="AJ8266" s="41"/>
    </row>
    <row r="8267" spans="22:36" x14ac:dyDescent="0.35">
      <c r="V8267" s="41" t="str">
        <f t="shared" si="139"/>
        <v/>
      </c>
      <c r="W8267" s="41"/>
      <c r="X8267" s="41"/>
      <c r="Y8267" s="41"/>
      <c r="AJ8267" s="41"/>
    </row>
    <row r="8268" spans="22:36" x14ac:dyDescent="0.35">
      <c r="V8268" s="41" t="str">
        <f t="shared" si="139"/>
        <v/>
      </c>
      <c r="W8268" s="41"/>
      <c r="X8268" s="41"/>
      <c r="Y8268" s="41"/>
      <c r="AJ8268" s="41"/>
    </row>
    <row r="8269" spans="22:36" x14ac:dyDescent="0.35">
      <c r="V8269" s="41" t="str">
        <f t="shared" si="139"/>
        <v/>
      </c>
      <c r="W8269" s="41"/>
      <c r="X8269" s="41"/>
      <c r="Y8269" s="41"/>
      <c r="AJ8269" s="41"/>
    </row>
    <row r="8270" spans="22:36" x14ac:dyDescent="0.35">
      <c r="V8270" s="41" t="str">
        <f t="shared" si="139"/>
        <v/>
      </c>
      <c r="W8270" s="41"/>
      <c r="X8270" s="41"/>
      <c r="Y8270" s="41"/>
      <c r="AJ8270" s="41"/>
    </row>
    <row r="8271" spans="22:36" x14ac:dyDescent="0.35">
      <c r="V8271" s="41" t="str">
        <f t="shared" si="139"/>
        <v/>
      </c>
      <c r="W8271" s="41"/>
      <c r="X8271" s="41"/>
      <c r="Y8271" s="41"/>
      <c r="AJ8271" s="41"/>
    </row>
    <row r="8272" spans="22:36" x14ac:dyDescent="0.35">
      <c r="V8272" s="41" t="str">
        <f t="shared" si="139"/>
        <v/>
      </c>
      <c r="W8272" s="41"/>
      <c r="X8272" s="41"/>
      <c r="Y8272" s="41"/>
      <c r="AJ8272" s="41"/>
    </row>
    <row r="8273" spans="22:36" x14ac:dyDescent="0.35">
      <c r="V8273" s="41" t="str">
        <f t="shared" si="139"/>
        <v/>
      </c>
      <c r="W8273" s="41"/>
      <c r="X8273" s="41"/>
      <c r="Y8273" s="41"/>
      <c r="AJ8273" s="41"/>
    </row>
    <row r="8274" spans="22:36" x14ac:dyDescent="0.35">
      <c r="V8274" s="41" t="str">
        <f t="shared" si="139"/>
        <v/>
      </c>
      <c r="W8274" s="41"/>
      <c r="X8274" s="41"/>
      <c r="Y8274" s="41"/>
      <c r="AJ8274" s="41"/>
    </row>
    <row r="8275" spans="22:36" x14ac:dyDescent="0.35">
      <c r="V8275" s="41" t="str">
        <f t="shared" si="139"/>
        <v/>
      </c>
      <c r="W8275" s="41"/>
      <c r="X8275" s="41"/>
      <c r="Y8275" s="41"/>
      <c r="AJ8275" s="41"/>
    </row>
    <row r="8276" spans="22:36" x14ac:dyDescent="0.35">
      <c r="V8276" s="41" t="str">
        <f t="shared" si="139"/>
        <v/>
      </c>
      <c r="W8276" s="41"/>
      <c r="X8276" s="41"/>
      <c r="Y8276" s="41"/>
      <c r="AJ8276" s="41"/>
    </row>
    <row r="8277" spans="22:36" x14ac:dyDescent="0.35">
      <c r="V8277" s="41" t="str">
        <f t="shared" si="139"/>
        <v/>
      </c>
      <c r="W8277" s="41"/>
      <c r="X8277" s="41"/>
      <c r="Y8277" s="41"/>
      <c r="AJ8277" s="41"/>
    </row>
    <row r="8278" spans="22:36" x14ac:dyDescent="0.35">
      <c r="V8278" s="41" t="str">
        <f t="shared" si="139"/>
        <v/>
      </c>
      <c r="W8278" s="41"/>
      <c r="X8278" s="41"/>
      <c r="Y8278" s="41"/>
      <c r="AJ8278" s="41"/>
    </row>
    <row r="8279" spans="22:36" x14ac:dyDescent="0.35">
      <c r="V8279" s="41" t="str">
        <f t="shared" si="139"/>
        <v/>
      </c>
      <c r="W8279" s="41"/>
      <c r="X8279" s="41"/>
      <c r="Y8279" s="41"/>
      <c r="AJ8279" s="41"/>
    </row>
    <row r="8280" spans="22:36" x14ac:dyDescent="0.35">
      <c r="V8280" s="41" t="str">
        <f t="shared" si="139"/>
        <v/>
      </c>
      <c r="W8280" s="41"/>
      <c r="X8280" s="41"/>
      <c r="Y8280" s="41"/>
      <c r="AJ8280" s="41"/>
    </row>
    <row r="8281" spans="22:36" x14ac:dyDescent="0.35">
      <c r="V8281" s="41" t="str">
        <f t="shared" si="139"/>
        <v/>
      </c>
      <c r="W8281" s="41"/>
      <c r="X8281" s="41"/>
      <c r="Y8281" s="41"/>
      <c r="AJ8281" s="41"/>
    </row>
    <row r="8282" spans="22:36" x14ac:dyDescent="0.35">
      <c r="V8282" s="41" t="str">
        <f t="shared" si="139"/>
        <v/>
      </c>
      <c r="W8282" s="41"/>
      <c r="X8282" s="41"/>
      <c r="Y8282" s="41"/>
      <c r="AJ8282" s="41"/>
    </row>
    <row r="8283" spans="22:36" x14ac:dyDescent="0.35">
      <c r="V8283" s="41" t="str">
        <f t="shared" si="139"/>
        <v/>
      </c>
      <c r="W8283" s="41"/>
      <c r="X8283" s="41"/>
      <c r="Y8283" s="41"/>
      <c r="AJ8283" s="41"/>
    </row>
    <row r="8284" spans="22:36" x14ac:dyDescent="0.35">
      <c r="V8284" s="41" t="str">
        <f t="shared" si="139"/>
        <v/>
      </c>
      <c r="W8284" s="41"/>
      <c r="X8284" s="41"/>
      <c r="Y8284" s="41"/>
      <c r="AJ8284" s="41"/>
    </row>
    <row r="8285" spans="22:36" x14ac:dyDescent="0.35">
      <c r="V8285" s="41" t="str">
        <f t="shared" si="139"/>
        <v/>
      </c>
      <c r="W8285" s="41"/>
      <c r="X8285" s="41"/>
      <c r="Y8285" s="41"/>
      <c r="AJ8285" s="41"/>
    </row>
    <row r="8286" spans="22:36" x14ac:dyDescent="0.35">
      <c r="V8286" s="41" t="str">
        <f t="shared" si="139"/>
        <v/>
      </c>
      <c r="W8286" s="41"/>
      <c r="X8286" s="41"/>
      <c r="Y8286" s="41"/>
      <c r="AJ8286" s="41"/>
    </row>
    <row r="8287" spans="22:36" x14ac:dyDescent="0.35">
      <c r="V8287" s="41" t="str">
        <f t="shared" si="139"/>
        <v/>
      </c>
      <c r="W8287" s="41"/>
      <c r="X8287" s="41"/>
      <c r="Y8287" s="41"/>
      <c r="AJ8287" s="41"/>
    </row>
    <row r="8288" spans="22:36" x14ac:dyDescent="0.35">
      <c r="V8288" s="41" t="str">
        <f t="shared" si="139"/>
        <v/>
      </c>
      <c r="W8288" s="41"/>
      <c r="X8288" s="41"/>
      <c r="Y8288" s="41"/>
      <c r="AJ8288" s="41"/>
    </row>
    <row r="8289" spans="22:36" x14ac:dyDescent="0.35">
      <c r="V8289" s="41" t="str">
        <f t="shared" si="139"/>
        <v/>
      </c>
      <c r="W8289" s="41"/>
      <c r="X8289" s="41"/>
      <c r="Y8289" s="41"/>
      <c r="AJ8289" s="41"/>
    </row>
    <row r="8290" spans="22:36" x14ac:dyDescent="0.35">
      <c r="V8290" s="41" t="str">
        <f t="shared" si="139"/>
        <v/>
      </c>
      <c r="W8290" s="41"/>
      <c r="X8290" s="41"/>
      <c r="Y8290" s="41"/>
      <c r="AJ8290" s="41"/>
    </row>
    <row r="8291" spans="22:36" x14ac:dyDescent="0.35">
      <c r="V8291" s="41" t="str">
        <f t="shared" si="139"/>
        <v/>
      </c>
      <c r="W8291" s="41"/>
      <c r="X8291" s="41"/>
      <c r="Y8291" s="41"/>
      <c r="AJ8291" s="41"/>
    </row>
    <row r="8292" spans="22:36" x14ac:dyDescent="0.35">
      <c r="V8292" s="41" t="str">
        <f t="shared" si="139"/>
        <v/>
      </c>
      <c r="W8292" s="41"/>
      <c r="X8292" s="41"/>
      <c r="Y8292" s="41"/>
      <c r="AJ8292" s="41"/>
    </row>
    <row r="8293" spans="22:36" x14ac:dyDescent="0.35">
      <c r="V8293" s="41" t="str">
        <f t="shared" si="139"/>
        <v/>
      </c>
      <c r="W8293" s="41"/>
      <c r="X8293" s="41"/>
      <c r="Y8293" s="41"/>
      <c r="AJ8293" s="41"/>
    </row>
    <row r="8294" spans="22:36" x14ac:dyDescent="0.35">
      <c r="V8294" s="41" t="str">
        <f t="shared" si="139"/>
        <v/>
      </c>
      <c r="W8294" s="41"/>
      <c r="X8294" s="41"/>
      <c r="Y8294" s="41"/>
      <c r="AJ8294" s="41"/>
    </row>
    <row r="8295" spans="22:36" x14ac:dyDescent="0.35">
      <c r="V8295" s="41" t="str">
        <f t="shared" si="139"/>
        <v/>
      </c>
      <c r="W8295" s="41"/>
      <c r="X8295" s="41"/>
      <c r="Y8295" s="41"/>
      <c r="AJ8295" s="41"/>
    </row>
    <row r="8296" spans="22:36" x14ac:dyDescent="0.35">
      <c r="V8296" s="41" t="str">
        <f t="shared" si="139"/>
        <v/>
      </c>
      <c r="W8296" s="41"/>
      <c r="X8296" s="41"/>
      <c r="Y8296" s="41"/>
      <c r="AJ8296" s="41"/>
    </row>
    <row r="8297" spans="22:36" x14ac:dyDescent="0.35">
      <c r="V8297" s="41" t="str">
        <f t="shared" si="139"/>
        <v/>
      </c>
      <c r="W8297" s="41"/>
      <c r="X8297" s="41"/>
      <c r="Y8297" s="41"/>
      <c r="AJ8297" s="41"/>
    </row>
    <row r="8298" spans="22:36" x14ac:dyDescent="0.35">
      <c r="V8298" s="41" t="str">
        <f t="shared" si="139"/>
        <v/>
      </c>
      <c r="W8298" s="41"/>
      <c r="X8298" s="41"/>
      <c r="Y8298" s="41"/>
      <c r="AJ8298" s="41"/>
    </row>
    <row r="8299" spans="22:36" x14ac:dyDescent="0.35">
      <c r="V8299" s="41" t="str">
        <f t="shared" si="139"/>
        <v/>
      </c>
      <c r="W8299" s="41"/>
      <c r="X8299" s="41"/>
      <c r="Y8299" s="41"/>
      <c r="AJ8299" s="41"/>
    </row>
    <row r="8300" spans="22:36" x14ac:dyDescent="0.35">
      <c r="V8300" s="41" t="str">
        <f t="shared" si="139"/>
        <v/>
      </c>
      <c r="W8300" s="41"/>
      <c r="X8300" s="41"/>
      <c r="Y8300" s="41"/>
      <c r="AJ8300" s="41"/>
    </row>
    <row r="8301" spans="22:36" x14ac:dyDescent="0.35">
      <c r="V8301" s="41" t="str">
        <f t="shared" si="139"/>
        <v/>
      </c>
      <c r="W8301" s="41"/>
      <c r="X8301" s="41"/>
      <c r="Y8301" s="41"/>
      <c r="AJ8301" s="41"/>
    </row>
    <row r="8302" spans="22:36" x14ac:dyDescent="0.35">
      <c r="V8302" s="41" t="str">
        <f t="shared" si="139"/>
        <v/>
      </c>
      <c r="W8302" s="41"/>
      <c r="X8302" s="41"/>
      <c r="Y8302" s="41"/>
      <c r="AJ8302" s="41"/>
    </row>
    <row r="8303" spans="22:36" x14ac:dyDescent="0.35">
      <c r="V8303" s="41" t="str">
        <f t="shared" si="139"/>
        <v/>
      </c>
      <c r="W8303" s="41"/>
      <c r="X8303" s="41"/>
      <c r="Y8303" s="41"/>
      <c r="AJ8303" s="41"/>
    </row>
    <row r="8304" spans="22:36" x14ac:dyDescent="0.35">
      <c r="V8304" s="41" t="str">
        <f t="shared" si="139"/>
        <v/>
      </c>
      <c r="W8304" s="41"/>
      <c r="X8304" s="41"/>
      <c r="Y8304" s="41"/>
      <c r="AJ8304" s="41"/>
    </row>
    <row r="8305" spans="22:36" x14ac:dyDescent="0.35">
      <c r="V8305" s="41" t="str">
        <f t="shared" si="139"/>
        <v/>
      </c>
      <c r="W8305" s="41"/>
      <c r="X8305" s="41"/>
      <c r="Y8305" s="41"/>
      <c r="AJ8305" s="41"/>
    </row>
    <row r="8306" spans="22:36" x14ac:dyDescent="0.35">
      <c r="V8306" s="41" t="str">
        <f t="shared" si="139"/>
        <v/>
      </c>
      <c r="W8306" s="41"/>
      <c r="X8306" s="41"/>
      <c r="Y8306" s="41"/>
      <c r="AJ8306" s="41"/>
    </row>
    <row r="8307" spans="22:36" x14ac:dyDescent="0.35">
      <c r="V8307" s="41" t="str">
        <f t="shared" si="139"/>
        <v/>
      </c>
      <c r="W8307" s="41"/>
      <c r="X8307" s="41"/>
      <c r="Y8307" s="41"/>
      <c r="AJ8307" s="41"/>
    </row>
    <row r="8308" spans="22:36" x14ac:dyDescent="0.35">
      <c r="V8308" s="41" t="str">
        <f t="shared" si="139"/>
        <v/>
      </c>
      <c r="W8308" s="41"/>
      <c r="X8308" s="41"/>
      <c r="Y8308" s="41"/>
      <c r="AJ8308" s="41"/>
    </row>
    <row r="8309" spans="22:36" x14ac:dyDescent="0.35">
      <c r="V8309" s="41" t="str">
        <f t="shared" si="139"/>
        <v/>
      </c>
      <c r="W8309" s="41"/>
      <c r="X8309" s="41"/>
      <c r="Y8309" s="41"/>
      <c r="AJ8309" s="41"/>
    </row>
    <row r="8310" spans="22:36" x14ac:dyDescent="0.35">
      <c r="V8310" s="41" t="str">
        <f t="shared" si="139"/>
        <v/>
      </c>
      <c r="W8310" s="41"/>
      <c r="X8310" s="41"/>
      <c r="Y8310" s="41"/>
      <c r="AJ8310" s="41"/>
    </row>
    <row r="8311" spans="22:36" x14ac:dyDescent="0.35">
      <c r="V8311" s="41" t="str">
        <f t="shared" si="139"/>
        <v/>
      </c>
      <c r="W8311" s="41"/>
      <c r="X8311" s="41"/>
      <c r="Y8311" s="41"/>
      <c r="AJ8311" s="41"/>
    </row>
    <row r="8312" spans="22:36" x14ac:dyDescent="0.35">
      <c r="V8312" s="41" t="str">
        <f t="shared" si="139"/>
        <v/>
      </c>
      <c r="W8312" s="41"/>
      <c r="X8312" s="41"/>
      <c r="Y8312" s="41"/>
      <c r="AJ8312" s="41"/>
    </row>
    <row r="8313" spans="22:36" x14ac:dyDescent="0.35">
      <c r="V8313" s="41" t="str">
        <f t="shared" si="139"/>
        <v/>
      </c>
      <c r="W8313" s="41"/>
      <c r="X8313" s="41"/>
      <c r="Y8313" s="41"/>
      <c r="AJ8313" s="41"/>
    </row>
    <row r="8314" spans="22:36" x14ac:dyDescent="0.35">
      <c r="V8314" s="41" t="str">
        <f t="shared" si="139"/>
        <v/>
      </c>
      <c r="W8314" s="41"/>
      <c r="X8314" s="41"/>
      <c r="Y8314" s="41"/>
      <c r="AJ8314" s="41"/>
    </row>
    <row r="8315" spans="22:36" x14ac:dyDescent="0.35">
      <c r="V8315" s="41" t="str">
        <f t="shared" si="139"/>
        <v/>
      </c>
      <c r="W8315" s="41"/>
      <c r="X8315" s="41"/>
      <c r="Y8315" s="41"/>
      <c r="AJ8315" s="41"/>
    </row>
    <row r="8316" spans="22:36" x14ac:dyDescent="0.35">
      <c r="V8316" s="41" t="str">
        <f t="shared" si="139"/>
        <v/>
      </c>
      <c r="W8316" s="41"/>
      <c r="X8316" s="41"/>
      <c r="Y8316" s="41"/>
      <c r="AJ8316" s="41"/>
    </row>
    <row r="8317" spans="22:36" x14ac:dyDescent="0.35">
      <c r="V8317" s="41" t="str">
        <f t="shared" si="139"/>
        <v/>
      </c>
      <c r="W8317" s="41"/>
      <c r="X8317" s="41"/>
      <c r="Y8317" s="41"/>
      <c r="AJ8317" s="41"/>
    </row>
    <row r="8318" spans="22:36" x14ac:dyDescent="0.35">
      <c r="V8318" s="41" t="str">
        <f t="shared" si="139"/>
        <v/>
      </c>
      <c r="W8318" s="41"/>
      <c r="X8318" s="41"/>
      <c r="Y8318" s="41"/>
      <c r="AJ8318" s="41"/>
    </row>
    <row r="8319" spans="22:36" x14ac:dyDescent="0.35">
      <c r="V8319" s="41" t="str">
        <f t="shared" si="139"/>
        <v/>
      </c>
      <c r="W8319" s="41"/>
      <c r="X8319" s="41"/>
      <c r="Y8319" s="41"/>
      <c r="AJ8319" s="41"/>
    </row>
    <row r="8320" spans="22:36" x14ac:dyDescent="0.35">
      <c r="V8320" s="41" t="str">
        <f t="shared" si="139"/>
        <v/>
      </c>
      <c r="W8320" s="41"/>
      <c r="X8320" s="41"/>
      <c r="Y8320" s="41"/>
      <c r="AJ8320" s="41"/>
    </row>
    <row r="8321" spans="22:36" x14ac:dyDescent="0.35">
      <c r="V8321" s="41" t="str">
        <f t="shared" si="139"/>
        <v/>
      </c>
      <c r="W8321" s="41"/>
      <c r="X8321" s="41"/>
      <c r="Y8321" s="41"/>
      <c r="AJ8321" s="41"/>
    </row>
    <row r="8322" spans="22:36" x14ac:dyDescent="0.35">
      <c r="V8322" s="41" t="str">
        <f t="shared" si="139"/>
        <v/>
      </c>
      <c r="W8322" s="41"/>
      <c r="X8322" s="41"/>
      <c r="Y8322" s="41"/>
      <c r="AJ8322" s="41"/>
    </row>
    <row r="8323" spans="22:36" x14ac:dyDescent="0.35">
      <c r="V8323" s="41" t="str">
        <f t="shared" si="139"/>
        <v/>
      </c>
      <c r="W8323" s="41"/>
      <c r="X8323" s="41"/>
      <c r="Y8323" s="41"/>
      <c r="AJ8323" s="41"/>
    </row>
    <row r="8324" spans="22:36" x14ac:dyDescent="0.35">
      <c r="V8324" s="41" t="str">
        <f t="shared" si="139"/>
        <v/>
      </c>
      <c r="W8324" s="41"/>
      <c r="X8324" s="41"/>
      <c r="Y8324" s="41"/>
      <c r="AJ8324" s="41"/>
    </row>
    <row r="8325" spans="22:36" x14ac:dyDescent="0.35">
      <c r="V8325" s="41" t="str">
        <f t="shared" si="139"/>
        <v/>
      </c>
      <c r="W8325" s="41"/>
      <c r="X8325" s="41"/>
      <c r="Y8325" s="41"/>
      <c r="AJ8325" s="41"/>
    </row>
    <row r="8326" spans="22:36" x14ac:dyDescent="0.35">
      <c r="V8326" s="41" t="str">
        <f t="shared" si="139"/>
        <v/>
      </c>
      <c r="W8326" s="41"/>
      <c r="X8326" s="41"/>
      <c r="Y8326" s="41"/>
      <c r="AJ8326" s="41"/>
    </row>
    <row r="8327" spans="22:36" x14ac:dyDescent="0.35">
      <c r="V8327" s="41" t="str">
        <f t="shared" si="139"/>
        <v/>
      </c>
      <c r="W8327" s="41"/>
      <c r="X8327" s="41"/>
      <c r="Y8327" s="41"/>
      <c r="AJ8327" s="41"/>
    </row>
    <row r="8328" spans="22:36" x14ac:dyDescent="0.35">
      <c r="V8328" s="41" t="str">
        <f t="shared" si="139"/>
        <v/>
      </c>
      <c r="W8328" s="41"/>
      <c r="X8328" s="41"/>
      <c r="Y8328" s="41"/>
      <c r="AJ8328" s="41"/>
    </row>
    <row r="8329" spans="22:36" x14ac:dyDescent="0.35">
      <c r="V8329" s="41" t="str">
        <f t="shared" si="139"/>
        <v/>
      </c>
      <c r="W8329" s="41"/>
      <c r="X8329" s="41"/>
      <c r="Y8329" s="41"/>
      <c r="AJ8329" s="41"/>
    </row>
    <row r="8330" spans="22:36" x14ac:dyDescent="0.35">
      <c r="V8330" s="41" t="str">
        <f t="shared" ref="V8330:V8393" si="140">IF(AND(E8329&lt;&gt;"",J8329&lt;&gt;"",K8329&lt;&gt;""),
IF(AND(E8329="Ducted",J8329&lt;10,K8329&lt;3.5),"ERROR: AEER must be greater than 3.5",
IF(AND(E8329="Ducted",J8329&gt;=10,J8329&lt;25,K8329&lt;3.4),"ERROR: AEER must be greater than 3.4",
IF(AND(E8329="Ducted",J8329&gt;=25,J8329&lt;=39,K8329&lt;3.4),"ERROR: AEER must be greater than 3.4",
IF(AND(E8329="Ducted",J8329&gt;39,J8329&lt;=65,K8329&lt;3.2),"ERROR: AEER must be greater than 3.2",
IF(AND(E8329="Non-ducted",J8329&lt;4,K8329&lt;4.1),"ERROR: AEER must be greater than 4.1",
IF(AND(E8329="Non-ducted",J8329&gt;=4,J8329&lt;7,K8329&lt;3.7),"ERROR: AEER must be greater than 3.7",
IF(AND(E8329="Non-ducted",J8329&gt;=7,J8329&lt;10,K8329&lt;3.7),"ERROR: AEER must be greater than 3.7",
IF(AND(E8329="Non-ducted",J8329&gt;=10,J8329&lt;=39,K8329&lt;3.6),"ERROR: AEER must be greater than 3.6",
IF(AND(E8329="Non-ducted",J8329&gt;39,J8329&lt;=65,K8329&lt;3.4),"ERROR: AEER must be greater than 3.4",""))))))))),"")</f>
        <v/>
      </c>
      <c r="W8330" s="41"/>
      <c r="X8330" s="41"/>
      <c r="Y8330" s="41"/>
      <c r="AJ8330" s="41"/>
    </row>
    <row r="8331" spans="22:36" x14ac:dyDescent="0.35">
      <c r="V8331" s="41" t="str">
        <f t="shared" si="140"/>
        <v/>
      </c>
      <c r="W8331" s="41"/>
      <c r="X8331" s="41"/>
      <c r="Y8331" s="41"/>
      <c r="AJ8331" s="41"/>
    </row>
    <row r="8332" spans="22:36" x14ac:dyDescent="0.35">
      <c r="V8332" s="41" t="str">
        <f t="shared" si="140"/>
        <v/>
      </c>
      <c r="W8332" s="41"/>
      <c r="X8332" s="41"/>
      <c r="Y8332" s="41"/>
      <c r="AJ8332" s="41"/>
    </row>
    <row r="8333" spans="22:36" x14ac:dyDescent="0.35">
      <c r="V8333" s="41" t="str">
        <f t="shared" si="140"/>
        <v/>
      </c>
      <c r="W8333" s="41"/>
      <c r="X8333" s="41"/>
      <c r="Y8333" s="41"/>
      <c r="AJ8333" s="41"/>
    </row>
    <row r="8334" spans="22:36" x14ac:dyDescent="0.35">
      <c r="V8334" s="41" t="str">
        <f t="shared" si="140"/>
        <v/>
      </c>
      <c r="W8334" s="41"/>
      <c r="X8334" s="41"/>
      <c r="Y8334" s="41"/>
      <c r="AJ8334" s="41"/>
    </row>
    <row r="8335" spans="22:36" x14ac:dyDescent="0.35">
      <c r="V8335" s="41" t="str">
        <f t="shared" si="140"/>
        <v/>
      </c>
      <c r="W8335" s="41"/>
      <c r="X8335" s="41"/>
      <c r="Y8335" s="41"/>
      <c r="AJ8335" s="41"/>
    </row>
    <row r="8336" spans="22:36" x14ac:dyDescent="0.35">
      <c r="V8336" s="41" t="str">
        <f t="shared" si="140"/>
        <v/>
      </c>
      <c r="W8336" s="41"/>
      <c r="X8336" s="41"/>
      <c r="Y8336" s="41"/>
      <c r="AJ8336" s="41"/>
    </row>
    <row r="8337" spans="22:36" x14ac:dyDescent="0.35">
      <c r="V8337" s="41" t="str">
        <f t="shared" si="140"/>
        <v/>
      </c>
      <c r="W8337" s="41"/>
      <c r="X8337" s="41"/>
      <c r="Y8337" s="41"/>
      <c r="AJ8337" s="41"/>
    </row>
    <row r="8338" spans="22:36" x14ac:dyDescent="0.35">
      <c r="V8338" s="41" t="str">
        <f t="shared" si="140"/>
        <v/>
      </c>
      <c r="W8338" s="41"/>
      <c r="X8338" s="41"/>
      <c r="Y8338" s="41"/>
      <c r="AJ8338" s="41"/>
    </row>
    <row r="8339" spans="22:36" x14ac:dyDescent="0.35">
      <c r="V8339" s="41" t="str">
        <f t="shared" si="140"/>
        <v/>
      </c>
      <c r="W8339" s="41"/>
      <c r="X8339" s="41"/>
      <c r="Y8339" s="41"/>
      <c r="AJ8339" s="41"/>
    </row>
    <row r="8340" spans="22:36" x14ac:dyDescent="0.35">
      <c r="V8340" s="41" t="str">
        <f t="shared" si="140"/>
        <v/>
      </c>
      <c r="W8340" s="41"/>
      <c r="X8340" s="41"/>
      <c r="Y8340" s="41"/>
      <c r="AJ8340" s="41"/>
    </row>
    <row r="8341" spans="22:36" x14ac:dyDescent="0.35">
      <c r="V8341" s="41" t="str">
        <f t="shared" si="140"/>
        <v/>
      </c>
      <c r="W8341" s="41"/>
      <c r="X8341" s="41"/>
      <c r="Y8341" s="41"/>
      <c r="AJ8341" s="41"/>
    </row>
    <row r="8342" spans="22:36" x14ac:dyDescent="0.35">
      <c r="V8342" s="41" t="str">
        <f t="shared" si="140"/>
        <v/>
      </c>
      <c r="W8342" s="41"/>
      <c r="X8342" s="41"/>
      <c r="Y8342" s="41"/>
      <c r="AJ8342" s="41"/>
    </row>
    <row r="8343" spans="22:36" x14ac:dyDescent="0.35">
      <c r="V8343" s="41" t="str">
        <f t="shared" si="140"/>
        <v/>
      </c>
      <c r="W8343" s="41"/>
      <c r="X8343" s="41"/>
      <c r="Y8343" s="41"/>
      <c r="AJ8343" s="41"/>
    </row>
    <row r="8344" spans="22:36" x14ac:dyDescent="0.35">
      <c r="V8344" s="41" t="str">
        <f t="shared" si="140"/>
        <v/>
      </c>
      <c r="W8344" s="41"/>
      <c r="X8344" s="41"/>
      <c r="Y8344" s="41"/>
      <c r="AJ8344" s="41"/>
    </row>
    <row r="8345" spans="22:36" x14ac:dyDescent="0.35">
      <c r="V8345" s="41" t="str">
        <f t="shared" si="140"/>
        <v/>
      </c>
      <c r="W8345" s="41"/>
      <c r="X8345" s="41"/>
      <c r="Y8345" s="41"/>
      <c r="AJ8345" s="41"/>
    </row>
    <row r="8346" spans="22:36" x14ac:dyDescent="0.35">
      <c r="V8346" s="41" t="str">
        <f t="shared" si="140"/>
        <v/>
      </c>
      <c r="W8346" s="41"/>
      <c r="X8346" s="41"/>
      <c r="Y8346" s="41"/>
      <c r="AJ8346" s="41"/>
    </row>
    <row r="8347" spans="22:36" x14ac:dyDescent="0.35">
      <c r="V8347" s="41" t="str">
        <f t="shared" si="140"/>
        <v/>
      </c>
      <c r="W8347" s="41"/>
      <c r="X8347" s="41"/>
      <c r="Y8347" s="41"/>
      <c r="AJ8347" s="41"/>
    </row>
    <row r="8348" spans="22:36" x14ac:dyDescent="0.35">
      <c r="V8348" s="41" t="str">
        <f t="shared" si="140"/>
        <v/>
      </c>
      <c r="W8348" s="41"/>
      <c r="X8348" s="41"/>
      <c r="Y8348" s="41"/>
      <c r="AJ8348" s="41"/>
    </row>
    <row r="8349" spans="22:36" x14ac:dyDescent="0.35">
      <c r="V8349" s="41" t="str">
        <f t="shared" si="140"/>
        <v/>
      </c>
      <c r="W8349" s="41"/>
      <c r="X8349" s="41"/>
      <c r="Y8349" s="41"/>
      <c r="AJ8349" s="41"/>
    </row>
    <row r="8350" spans="22:36" x14ac:dyDescent="0.35">
      <c r="V8350" s="41" t="str">
        <f t="shared" si="140"/>
        <v/>
      </c>
      <c r="W8350" s="41"/>
      <c r="X8350" s="41"/>
      <c r="Y8350" s="41"/>
      <c r="AJ8350" s="41"/>
    </row>
    <row r="8351" spans="22:36" x14ac:dyDescent="0.35">
      <c r="V8351" s="41" t="str">
        <f t="shared" si="140"/>
        <v/>
      </c>
      <c r="W8351" s="41"/>
      <c r="X8351" s="41"/>
      <c r="Y8351" s="41"/>
      <c r="AJ8351" s="41"/>
    </row>
    <row r="8352" spans="22:36" x14ac:dyDescent="0.35">
      <c r="V8352" s="41" t="str">
        <f t="shared" si="140"/>
        <v/>
      </c>
      <c r="W8352" s="41"/>
      <c r="X8352" s="41"/>
      <c r="Y8352" s="41"/>
      <c r="AJ8352" s="41"/>
    </row>
    <row r="8353" spans="22:36" x14ac:dyDescent="0.35">
      <c r="V8353" s="41" t="str">
        <f t="shared" si="140"/>
        <v/>
      </c>
      <c r="W8353" s="41"/>
      <c r="X8353" s="41"/>
      <c r="Y8353" s="41"/>
      <c r="AJ8353" s="41"/>
    </row>
    <row r="8354" spans="22:36" x14ac:dyDescent="0.35">
      <c r="V8354" s="41" t="str">
        <f t="shared" si="140"/>
        <v/>
      </c>
      <c r="W8354" s="41"/>
      <c r="X8354" s="41"/>
      <c r="Y8354" s="41"/>
      <c r="AJ8354" s="41"/>
    </row>
    <row r="8355" spans="22:36" x14ac:dyDescent="0.35">
      <c r="V8355" s="41" t="str">
        <f t="shared" si="140"/>
        <v/>
      </c>
      <c r="W8355" s="41"/>
      <c r="X8355" s="41"/>
      <c r="Y8355" s="41"/>
      <c r="AJ8355" s="41"/>
    </row>
    <row r="8356" spans="22:36" x14ac:dyDescent="0.35">
      <c r="V8356" s="41" t="str">
        <f t="shared" si="140"/>
        <v/>
      </c>
      <c r="W8356" s="41"/>
      <c r="X8356" s="41"/>
      <c r="Y8356" s="41"/>
      <c r="AJ8356" s="41"/>
    </row>
    <row r="8357" spans="22:36" x14ac:dyDescent="0.35">
      <c r="V8357" s="41" t="str">
        <f t="shared" si="140"/>
        <v/>
      </c>
      <c r="W8357" s="41"/>
      <c r="X8357" s="41"/>
      <c r="Y8357" s="41"/>
      <c r="AJ8357" s="41"/>
    </row>
    <row r="8358" spans="22:36" x14ac:dyDescent="0.35">
      <c r="V8358" s="41" t="str">
        <f t="shared" si="140"/>
        <v/>
      </c>
      <c r="W8358" s="41"/>
      <c r="X8358" s="41"/>
      <c r="Y8358" s="41"/>
      <c r="AJ8358" s="41"/>
    </row>
    <row r="8359" spans="22:36" x14ac:dyDescent="0.35">
      <c r="V8359" s="41" t="str">
        <f t="shared" si="140"/>
        <v/>
      </c>
      <c r="W8359" s="41"/>
      <c r="X8359" s="41"/>
      <c r="Y8359" s="41"/>
      <c r="AJ8359" s="41"/>
    </row>
    <row r="8360" spans="22:36" x14ac:dyDescent="0.35">
      <c r="V8360" s="41" t="str">
        <f t="shared" si="140"/>
        <v/>
      </c>
      <c r="W8360" s="41"/>
      <c r="X8360" s="41"/>
      <c r="Y8360" s="41"/>
      <c r="AJ8360" s="41"/>
    </row>
    <row r="8361" spans="22:36" x14ac:dyDescent="0.35">
      <c r="V8361" s="41" t="str">
        <f t="shared" si="140"/>
        <v/>
      </c>
      <c r="W8361" s="41"/>
      <c r="X8361" s="41"/>
      <c r="Y8361" s="41"/>
      <c r="AJ8361" s="41"/>
    </row>
    <row r="8362" spans="22:36" x14ac:dyDescent="0.35">
      <c r="V8362" s="41" t="str">
        <f t="shared" si="140"/>
        <v/>
      </c>
      <c r="W8362" s="41"/>
      <c r="X8362" s="41"/>
      <c r="Y8362" s="41"/>
      <c r="AJ8362" s="41"/>
    </row>
    <row r="8363" spans="22:36" x14ac:dyDescent="0.35">
      <c r="V8363" s="41" t="str">
        <f t="shared" si="140"/>
        <v/>
      </c>
      <c r="W8363" s="41"/>
      <c r="X8363" s="41"/>
      <c r="Y8363" s="41"/>
      <c r="AJ8363" s="41"/>
    </row>
    <row r="8364" spans="22:36" x14ac:dyDescent="0.35">
      <c r="V8364" s="41" t="str">
        <f t="shared" si="140"/>
        <v/>
      </c>
      <c r="W8364" s="41"/>
      <c r="X8364" s="41"/>
      <c r="Y8364" s="41"/>
      <c r="AJ8364" s="41"/>
    </row>
    <row r="8365" spans="22:36" x14ac:dyDescent="0.35">
      <c r="V8365" s="41" t="str">
        <f t="shared" si="140"/>
        <v/>
      </c>
      <c r="W8365" s="41"/>
      <c r="X8365" s="41"/>
      <c r="Y8365" s="41"/>
      <c r="AJ8365" s="41"/>
    </row>
    <row r="8366" spans="22:36" x14ac:dyDescent="0.35">
      <c r="V8366" s="41" t="str">
        <f t="shared" si="140"/>
        <v/>
      </c>
      <c r="W8366" s="41"/>
      <c r="X8366" s="41"/>
      <c r="Y8366" s="41"/>
      <c r="AJ8366" s="41"/>
    </row>
    <row r="8367" spans="22:36" x14ac:dyDescent="0.35">
      <c r="V8367" s="41" t="str">
        <f t="shared" si="140"/>
        <v/>
      </c>
      <c r="W8367" s="41"/>
      <c r="X8367" s="41"/>
      <c r="Y8367" s="41"/>
      <c r="AJ8367" s="41"/>
    </row>
    <row r="8368" spans="22:36" x14ac:dyDescent="0.35">
      <c r="V8368" s="41" t="str">
        <f t="shared" si="140"/>
        <v/>
      </c>
      <c r="W8368" s="41"/>
      <c r="X8368" s="41"/>
      <c r="Y8368" s="41"/>
      <c r="AJ8368" s="41"/>
    </row>
    <row r="8369" spans="22:36" x14ac:dyDescent="0.35">
      <c r="V8369" s="41" t="str">
        <f t="shared" si="140"/>
        <v/>
      </c>
      <c r="W8369" s="41"/>
      <c r="X8369" s="41"/>
      <c r="Y8369" s="41"/>
      <c r="AJ8369" s="41"/>
    </row>
    <row r="8370" spans="22:36" x14ac:dyDescent="0.35">
      <c r="V8370" s="41" t="str">
        <f t="shared" si="140"/>
        <v/>
      </c>
      <c r="W8370" s="41"/>
      <c r="X8370" s="41"/>
      <c r="Y8370" s="41"/>
      <c r="AJ8370" s="41"/>
    </row>
    <row r="8371" spans="22:36" x14ac:dyDescent="0.35">
      <c r="V8371" s="41" t="str">
        <f t="shared" si="140"/>
        <v/>
      </c>
      <c r="W8371" s="41"/>
      <c r="X8371" s="41"/>
      <c r="Y8371" s="41"/>
      <c r="AJ8371" s="41"/>
    </row>
    <row r="8372" spans="22:36" x14ac:dyDescent="0.35">
      <c r="V8372" s="41" t="str">
        <f t="shared" si="140"/>
        <v/>
      </c>
      <c r="W8372" s="41"/>
      <c r="X8372" s="41"/>
      <c r="Y8372" s="41"/>
      <c r="AJ8372" s="41"/>
    </row>
    <row r="8373" spans="22:36" x14ac:dyDescent="0.35">
      <c r="V8373" s="41" t="str">
        <f t="shared" si="140"/>
        <v/>
      </c>
      <c r="W8373" s="41"/>
      <c r="X8373" s="41"/>
      <c r="Y8373" s="41"/>
      <c r="AJ8373" s="41"/>
    </row>
    <row r="8374" spans="22:36" x14ac:dyDescent="0.35">
      <c r="V8374" s="41" t="str">
        <f t="shared" si="140"/>
        <v/>
      </c>
      <c r="W8374" s="41"/>
      <c r="X8374" s="41"/>
      <c r="Y8374" s="41"/>
      <c r="AJ8374" s="41"/>
    </row>
    <row r="8375" spans="22:36" x14ac:dyDescent="0.35">
      <c r="V8375" s="41" t="str">
        <f t="shared" si="140"/>
        <v/>
      </c>
      <c r="W8375" s="41"/>
      <c r="X8375" s="41"/>
      <c r="Y8375" s="41"/>
      <c r="AJ8375" s="41"/>
    </row>
    <row r="8376" spans="22:36" x14ac:dyDescent="0.35">
      <c r="V8376" s="41" t="str">
        <f t="shared" si="140"/>
        <v/>
      </c>
      <c r="W8376" s="41"/>
      <c r="X8376" s="41"/>
      <c r="Y8376" s="41"/>
      <c r="AJ8376" s="41"/>
    </row>
    <row r="8377" spans="22:36" x14ac:dyDescent="0.35">
      <c r="V8377" s="41" t="str">
        <f t="shared" si="140"/>
        <v/>
      </c>
      <c r="W8377" s="41"/>
      <c r="X8377" s="41"/>
      <c r="Y8377" s="41"/>
      <c r="AJ8377" s="41"/>
    </row>
    <row r="8378" spans="22:36" x14ac:dyDescent="0.35">
      <c r="V8378" s="41" t="str">
        <f t="shared" si="140"/>
        <v/>
      </c>
      <c r="W8378" s="41"/>
      <c r="X8378" s="41"/>
      <c r="Y8378" s="41"/>
      <c r="AJ8378" s="41"/>
    </row>
    <row r="8379" spans="22:36" x14ac:dyDescent="0.35">
      <c r="V8379" s="41" t="str">
        <f t="shared" si="140"/>
        <v/>
      </c>
      <c r="W8379" s="41"/>
      <c r="X8379" s="41"/>
      <c r="Y8379" s="41"/>
      <c r="AJ8379" s="41"/>
    </row>
    <row r="8380" spans="22:36" x14ac:dyDescent="0.35">
      <c r="V8380" s="41" t="str">
        <f t="shared" si="140"/>
        <v/>
      </c>
      <c r="W8380" s="41"/>
      <c r="X8380" s="41"/>
      <c r="Y8380" s="41"/>
      <c r="AJ8380" s="41"/>
    </row>
    <row r="8381" spans="22:36" x14ac:dyDescent="0.35">
      <c r="V8381" s="41" t="str">
        <f t="shared" si="140"/>
        <v/>
      </c>
      <c r="W8381" s="41"/>
      <c r="X8381" s="41"/>
      <c r="Y8381" s="41"/>
      <c r="AJ8381" s="41"/>
    </row>
    <row r="8382" spans="22:36" x14ac:dyDescent="0.35">
      <c r="V8382" s="41" t="str">
        <f t="shared" si="140"/>
        <v/>
      </c>
      <c r="W8382" s="41"/>
      <c r="X8382" s="41"/>
      <c r="Y8382" s="41"/>
      <c r="AJ8382" s="41"/>
    </row>
    <row r="8383" spans="22:36" x14ac:dyDescent="0.35">
      <c r="V8383" s="41" t="str">
        <f t="shared" si="140"/>
        <v/>
      </c>
      <c r="W8383" s="41"/>
      <c r="X8383" s="41"/>
      <c r="Y8383" s="41"/>
      <c r="AJ8383" s="41"/>
    </row>
    <row r="8384" spans="22:36" x14ac:dyDescent="0.35">
      <c r="V8384" s="41" t="str">
        <f t="shared" si="140"/>
        <v/>
      </c>
      <c r="W8384" s="41"/>
      <c r="X8384" s="41"/>
      <c r="Y8384" s="41"/>
      <c r="AJ8384" s="41"/>
    </row>
    <row r="8385" spans="22:36" x14ac:dyDescent="0.35">
      <c r="V8385" s="41" t="str">
        <f t="shared" si="140"/>
        <v/>
      </c>
      <c r="W8385" s="41"/>
      <c r="X8385" s="41"/>
      <c r="Y8385" s="41"/>
      <c r="AJ8385" s="41"/>
    </row>
    <row r="8386" spans="22:36" x14ac:dyDescent="0.35">
      <c r="V8386" s="41" t="str">
        <f t="shared" si="140"/>
        <v/>
      </c>
      <c r="W8386" s="41"/>
      <c r="X8386" s="41"/>
      <c r="Y8386" s="41"/>
      <c r="AJ8386" s="41"/>
    </row>
    <row r="8387" spans="22:36" x14ac:dyDescent="0.35">
      <c r="V8387" s="41" t="str">
        <f t="shared" si="140"/>
        <v/>
      </c>
      <c r="W8387" s="41"/>
      <c r="X8387" s="41"/>
      <c r="Y8387" s="41"/>
      <c r="AJ8387" s="41"/>
    </row>
    <row r="8388" spans="22:36" x14ac:dyDescent="0.35">
      <c r="V8388" s="41" t="str">
        <f t="shared" si="140"/>
        <v/>
      </c>
      <c r="W8388" s="41"/>
      <c r="X8388" s="41"/>
      <c r="Y8388" s="41"/>
      <c r="AJ8388" s="41"/>
    </row>
    <row r="8389" spans="22:36" x14ac:dyDescent="0.35">
      <c r="V8389" s="41" t="str">
        <f t="shared" si="140"/>
        <v/>
      </c>
      <c r="W8389" s="41"/>
      <c r="X8389" s="41"/>
      <c r="Y8389" s="41"/>
      <c r="AJ8389" s="41"/>
    </row>
    <row r="8390" spans="22:36" x14ac:dyDescent="0.35">
      <c r="V8390" s="41" t="str">
        <f t="shared" si="140"/>
        <v/>
      </c>
      <c r="W8390" s="41"/>
      <c r="X8390" s="41"/>
      <c r="Y8390" s="41"/>
      <c r="AJ8390" s="41"/>
    </row>
    <row r="8391" spans="22:36" x14ac:dyDescent="0.35">
      <c r="V8391" s="41" t="str">
        <f t="shared" si="140"/>
        <v/>
      </c>
      <c r="W8391" s="41"/>
      <c r="X8391" s="41"/>
      <c r="Y8391" s="41"/>
      <c r="AJ8391" s="41"/>
    </row>
    <row r="8392" spans="22:36" x14ac:dyDescent="0.35">
      <c r="V8392" s="41" t="str">
        <f t="shared" si="140"/>
        <v/>
      </c>
      <c r="W8392" s="41"/>
      <c r="X8392" s="41"/>
      <c r="Y8392" s="41"/>
      <c r="AJ8392" s="41"/>
    </row>
    <row r="8393" spans="22:36" x14ac:dyDescent="0.35">
      <c r="V8393" s="41" t="str">
        <f t="shared" si="140"/>
        <v/>
      </c>
      <c r="W8393" s="41"/>
      <c r="X8393" s="41"/>
      <c r="Y8393" s="41"/>
      <c r="AJ8393" s="41"/>
    </row>
    <row r="8394" spans="22:36" x14ac:dyDescent="0.35">
      <c r="V8394" s="41" t="str">
        <f t="shared" ref="V8394:V8457" si="141">IF(AND(E8393&lt;&gt;"",J8393&lt;&gt;"",K8393&lt;&gt;""),
IF(AND(E8393="Ducted",J8393&lt;10,K8393&lt;3.5),"ERROR: AEER must be greater than 3.5",
IF(AND(E8393="Ducted",J8393&gt;=10,J8393&lt;25,K8393&lt;3.4),"ERROR: AEER must be greater than 3.4",
IF(AND(E8393="Ducted",J8393&gt;=25,J8393&lt;=39,K8393&lt;3.4),"ERROR: AEER must be greater than 3.4",
IF(AND(E8393="Ducted",J8393&gt;39,J8393&lt;=65,K8393&lt;3.2),"ERROR: AEER must be greater than 3.2",
IF(AND(E8393="Non-ducted",J8393&lt;4,K8393&lt;4.1),"ERROR: AEER must be greater than 4.1",
IF(AND(E8393="Non-ducted",J8393&gt;=4,J8393&lt;7,K8393&lt;3.7),"ERROR: AEER must be greater than 3.7",
IF(AND(E8393="Non-ducted",J8393&gt;=7,J8393&lt;10,K8393&lt;3.7),"ERROR: AEER must be greater than 3.7",
IF(AND(E8393="Non-ducted",J8393&gt;=10,J8393&lt;=39,K8393&lt;3.6),"ERROR: AEER must be greater than 3.6",
IF(AND(E8393="Non-ducted",J8393&gt;39,J8393&lt;=65,K8393&lt;3.4),"ERROR: AEER must be greater than 3.4",""))))))))),"")</f>
        <v/>
      </c>
      <c r="W8394" s="41"/>
      <c r="X8394" s="41"/>
      <c r="Y8394" s="41"/>
      <c r="AJ8394" s="41"/>
    </row>
    <row r="8395" spans="22:36" x14ac:dyDescent="0.35">
      <c r="V8395" s="41" t="str">
        <f t="shared" si="141"/>
        <v/>
      </c>
      <c r="W8395" s="41"/>
      <c r="X8395" s="41"/>
      <c r="Y8395" s="41"/>
      <c r="AJ8395" s="41"/>
    </row>
    <row r="8396" spans="22:36" x14ac:dyDescent="0.35">
      <c r="V8396" s="41" t="str">
        <f t="shared" si="141"/>
        <v/>
      </c>
      <c r="W8396" s="41"/>
      <c r="X8396" s="41"/>
      <c r="Y8396" s="41"/>
      <c r="AJ8396" s="41"/>
    </row>
    <row r="8397" spans="22:36" x14ac:dyDescent="0.35">
      <c r="V8397" s="41" t="str">
        <f t="shared" si="141"/>
        <v/>
      </c>
      <c r="W8397" s="41"/>
      <c r="X8397" s="41"/>
      <c r="Y8397" s="41"/>
      <c r="AJ8397" s="41"/>
    </row>
    <row r="8398" spans="22:36" x14ac:dyDescent="0.35">
      <c r="V8398" s="41" t="str">
        <f t="shared" si="141"/>
        <v/>
      </c>
      <c r="W8398" s="41"/>
      <c r="X8398" s="41"/>
      <c r="Y8398" s="41"/>
      <c r="AJ8398" s="41"/>
    </row>
    <row r="8399" spans="22:36" x14ac:dyDescent="0.35">
      <c r="V8399" s="41" t="str">
        <f t="shared" si="141"/>
        <v/>
      </c>
      <c r="W8399" s="41"/>
      <c r="X8399" s="41"/>
      <c r="Y8399" s="41"/>
      <c r="AJ8399" s="41"/>
    </row>
    <row r="8400" spans="22:36" x14ac:dyDescent="0.35">
      <c r="V8400" s="41" t="str">
        <f t="shared" si="141"/>
        <v/>
      </c>
      <c r="W8400" s="41"/>
      <c r="X8400" s="41"/>
      <c r="Y8400" s="41"/>
      <c r="AJ8400" s="41"/>
    </row>
    <row r="8401" spans="22:36" x14ac:dyDescent="0.35">
      <c r="V8401" s="41" t="str">
        <f t="shared" si="141"/>
        <v/>
      </c>
      <c r="W8401" s="41"/>
      <c r="X8401" s="41"/>
      <c r="Y8401" s="41"/>
      <c r="AJ8401" s="41"/>
    </row>
    <row r="8402" spans="22:36" x14ac:dyDescent="0.35">
      <c r="V8402" s="41" t="str">
        <f t="shared" si="141"/>
        <v/>
      </c>
      <c r="W8402" s="41"/>
      <c r="X8402" s="41"/>
      <c r="Y8402" s="41"/>
      <c r="AJ8402" s="41"/>
    </row>
    <row r="8403" spans="22:36" x14ac:dyDescent="0.35">
      <c r="V8403" s="41" t="str">
        <f t="shared" si="141"/>
        <v/>
      </c>
      <c r="W8403" s="41"/>
      <c r="X8403" s="41"/>
      <c r="Y8403" s="41"/>
      <c r="AJ8403" s="41"/>
    </row>
    <row r="8404" spans="22:36" x14ac:dyDescent="0.35">
      <c r="V8404" s="41" t="str">
        <f t="shared" si="141"/>
        <v/>
      </c>
      <c r="W8404" s="41"/>
      <c r="X8404" s="41"/>
      <c r="Y8404" s="41"/>
      <c r="AJ8404" s="41"/>
    </row>
    <row r="8405" spans="22:36" x14ac:dyDescent="0.35">
      <c r="V8405" s="41" t="str">
        <f t="shared" si="141"/>
        <v/>
      </c>
      <c r="W8405" s="41"/>
      <c r="X8405" s="41"/>
      <c r="Y8405" s="41"/>
      <c r="AJ8405" s="41"/>
    </row>
    <row r="8406" spans="22:36" x14ac:dyDescent="0.35">
      <c r="V8406" s="41" t="str">
        <f t="shared" si="141"/>
        <v/>
      </c>
      <c r="W8406" s="41"/>
      <c r="X8406" s="41"/>
      <c r="Y8406" s="41"/>
      <c r="AJ8406" s="41"/>
    </row>
    <row r="8407" spans="22:36" x14ac:dyDescent="0.35">
      <c r="V8407" s="41" t="str">
        <f t="shared" si="141"/>
        <v/>
      </c>
      <c r="W8407" s="41"/>
      <c r="X8407" s="41"/>
      <c r="Y8407" s="41"/>
      <c r="AJ8407" s="41"/>
    </row>
    <row r="8408" spans="22:36" x14ac:dyDescent="0.35">
      <c r="V8408" s="41" t="str">
        <f t="shared" si="141"/>
        <v/>
      </c>
      <c r="W8408" s="41"/>
      <c r="X8408" s="41"/>
      <c r="Y8408" s="41"/>
      <c r="AJ8408" s="41"/>
    </row>
    <row r="8409" spans="22:36" x14ac:dyDescent="0.35">
      <c r="V8409" s="41" t="str">
        <f t="shared" si="141"/>
        <v/>
      </c>
      <c r="W8409" s="41"/>
      <c r="X8409" s="41"/>
      <c r="Y8409" s="41"/>
      <c r="AJ8409" s="41"/>
    </row>
    <row r="8410" spans="22:36" x14ac:dyDescent="0.35">
      <c r="V8410" s="41" t="str">
        <f t="shared" si="141"/>
        <v/>
      </c>
      <c r="W8410" s="41"/>
      <c r="X8410" s="41"/>
      <c r="Y8410" s="41"/>
      <c r="AJ8410" s="41"/>
    </row>
    <row r="8411" spans="22:36" x14ac:dyDescent="0.35">
      <c r="V8411" s="41" t="str">
        <f t="shared" si="141"/>
        <v/>
      </c>
      <c r="W8411" s="41"/>
      <c r="X8411" s="41"/>
      <c r="Y8411" s="41"/>
      <c r="AJ8411" s="41"/>
    </row>
    <row r="8412" spans="22:36" x14ac:dyDescent="0.35">
      <c r="V8412" s="41" t="str">
        <f t="shared" si="141"/>
        <v/>
      </c>
      <c r="W8412" s="41"/>
      <c r="X8412" s="41"/>
      <c r="Y8412" s="41"/>
      <c r="AJ8412" s="41"/>
    </row>
    <row r="8413" spans="22:36" x14ac:dyDescent="0.35">
      <c r="V8413" s="41" t="str">
        <f t="shared" si="141"/>
        <v/>
      </c>
      <c r="W8413" s="41"/>
      <c r="X8413" s="41"/>
      <c r="Y8413" s="41"/>
      <c r="AJ8413" s="41"/>
    </row>
    <row r="8414" spans="22:36" x14ac:dyDescent="0.35">
      <c r="V8414" s="41" t="str">
        <f t="shared" si="141"/>
        <v/>
      </c>
      <c r="W8414" s="41"/>
      <c r="X8414" s="41"/>
      <c r="Y8414" s="41"/>
      <c r="AJ8414" s="41"/>
    </row>
    <row r="8415" spans="22:36" x14ac:dyDescent="0.35">
      <c r="V8415" s="41" t="str">
        <f t="shared" si="141"/>
        <v/>
      </c>
      <c r="W8415" s="41"/>
      <c r="X8415" s="41"/>
      <c r="Y8415" s="41"/>
      <c r="AJ8415" s="41"/>
    </row>
    <row r="8416" spans="22:36" x14ac:dyDescent="0.35">
      <c r="V8416" s="41" t="str">
        <f t="shared" si="141"/>
        <v/>
      </c>
      <c r="W8416" s="41"/>
      <c r="X8416" s="41"/>
      <c r="Y8416" s="41"/>
      <c r="AJ8416" s="41"/>
    </row>
    <row r="8417" spans="22:36" x14ac:dyDescent="0.35">
      <c r="V8417" s="41" t="str">
        <f t="shared" si="141"/>
        <v/>
      </c>
      <c r="W8417" s="41"/>
      <c r="X8417" s="41"/>
      <c r="Y8417" s="41"/>
      <c r="AJ8417" s="41"/>
    </row>
    <row r="8418" spans="22:36" x14ac:dyDescent="0.35">
      <c r="V8418" s="41" t="str">
        <f t="shared" si="141"/>
        <v/>
      </c>
      <c r="W8418" s="41"/>
      <c r="X8418" s="41"/>
      <c r="Y8418" s="41"/>
      <c r="AJ8418" s="41"/>
    </row>
    <row r="8419" spans="22:36" x14ac:dyDescent="0.35">
      <c r="V8419" s="41" t="str">
        <f t="shared" si="141"/>
        <v/>
      </c>
      <c r="W8419" s="41"/>
      <c r="X8419" s="41"/>
      <c r="Y8419" s="41"/>
      <c r="AJ8419" s="41"/>
    </row>
    <row r="8420" spans="22:36" x14ac:dyDescent="0.35">
      <c r="V8420" s="41" t="str">
        <f t="shared" si="141"/>
        <v/>
      </c>
      <c r="W8420" s="41"/>
      <c r="X8420" s="41"/>
      <c r="Y8420" s="41"/>
      <c r="AJ8420" s="41"/>
    </row>
    <row r="8421" spans="22:36" x14ac:dyDescent="0.35">
      <c r="V8421" s="41" t="str">
        <f t="shared" si="141"/>
        <v/>
      </c>
      <c r="W8421" s="41"/>
      <c r="X8421" s="41"/>
      <c r="Y8421" s="41"/>
      <c r="AJ8421" s="41"/>
    </row>
    <row r="8422" spans="22:36" x14ac:dyDescent="0.35">
      <c r="V8422" s="41" t="str">
        <f t="shared" si="141"/>
        <v/>
      </c>
      <c r="W8422" s="41"/>
      <c r="X8422" s="41"/>
      <c r="Y8422" s="41"/>
      <c r="AJ8422" s="41"/>
    </row>
    <row r="8423" spans="22:36" x14ac:dyDescent="0.35">
      <c r="V8423" s="41" t="str">
        <f t="shared" si="141"/>
        <v/>
      </c>
      <c r="W8423" s="41"/>
      <c r="X8423" s="41"/>
      <c r="Y8423" s="41"/>
      <c r="AJ8423" s="41"/>
    </row>
    <row r="8424" spans="22:36" x14ac:dyDescent="0.35">
      <c r="V8424" s="41" t="str">
        <f t="shared" si="141"/>
        <v/>
      </c>
      <c r="W8424" s="41"/>
      <c r="X8424" s="41"/>
      <c r="Y8424" s="41"/>
      <c r="AJ8424" s="41"/>
    </row>
    <row r="8425" spans="22:36" x14ac:dyDescent="0.35">
      <c r="V8425" s="41" t="str">
        <f t="shared" si="141"/>
        <v/>
      </c>
      <c r="W8425" s="41"/>
      <c r="X8425" s="41"/>
      <c r="Y8425" s="41"/>
      <c r="AJ8425" s="41"/>
    </row>
    <row r="8426" spans="22:36" x14ac:dyDescent="0.35">
      <c r="V8426" s="41" t="str">
        <f t="shared" si="141"/>
        <v/>
      </c>
      <c r="W8426" s="41"/>
      <c r="X8426" s="41"/>
      <c r="Y8426" s="41"/>
      <c r="AJ8426" s="41"/>
    </row>
    <row r="8427" spans="22:36" x14ac:dyDescent="0.35">
      <c r="V8427" s="41" t="str">
        <f t="shared" si="141"/>
        <v/>
      </c>
      <c r="W8427" s="41"/>
      <c r="X8427" s="41"/>
      <c r="Y8427" s="41"/>
      <c r="AJ8427" s="41"/>
    </row>
    <row r="8428" spans="22:36" x14ac:dyDescent="0.35">
      <c r="V8428" s="41" t="str">
        <f t="shared" si="141"/>
        <v/>
      </c>
      <c r="W8428" s="41"/>
      <c r="X8428" s="41"/>
      <c r="Y8428" s="41"/>
      <c r="AJ8428" s="41"/>
    </row>
    <row r="8429" spans="22:36" x14ac:dyDescent="0.35">
      <c r="V8429" s="41" t="str">
        <f t="shared" si="141"/>
        <v/>
      </c>
      <c r="W8429" s="41"/>
      <c r="X8429" s="41"/>
      <c r="Y8429" s="41"/>
      <c r="AJ8429" s="41"/>
    </row>
    <row r="8430" spans="22:36" x14ac:dyDescent="0.35">
      <c r="V8430" s="41" t="str">
        <f t="shared" si="141"/>
        <v/>
      </c>
      <c r="W8430" s="41"/>
      <c r="X8430" s="41"/>
      <c r="Y8430" s="41"/>
      <c r="AJ8430" s="41"/>
    </row>
    <row r="8431" spans="22:36" x14ac:dyDescent="0.35">
      <c r="V8431" s="41" t="str">
        <f t="shared" si="141"/>
        <v/>
      </c>
      <c r="W8431" s="41"/>
      <c r="X8431" s="41"/>
      <c r="Y8431" s="41"/>
      <c r="AJ8431" s="41"/>
    </row>
    <row r="8432" spans="22:36" x14ac:dyDescent="0.35">
      <c r="V8432" s="41" t="str">
        <f t="shared" si="141"/>
        <v/>
      </c>
      <c r="W8432" s="41"/>
      <c r="X8432" s="41"/>
      <c r="Y8432" s="41"/>
      <c r="AJ8432" s="41"/>
    </row>
    <row r="8433" spans="22:36" x14ac:dyDescent="0.35">
      <c r="V8433" s="41" t="str">
        <f t="shared" si="141"/>
        <v/>
      </c>
      <c r="W8433" s="41"/>
      <c r="X8433" s="41"/>
      <c r="Y8433" s="41"/>
      <c r="AJ8433" s="41"/>
    </row>
    <row r="8434" spans="22:36" x14ac:dyDescent="0.35">
      <c r="V8434" s="41" t="str">
        <f t="shared" si="141"/>
        <v/>
      </c>
      <c r="W8434" s="41"/>
      <c r="X8434" s="41"/>
      <c r="Y8434" s="41"/>
      <c r="AJ8434" s="41"/>
    </row>
    <row r="8435" spans="22:36" x14ac:dyDescent="0.35">
      <c r="V8435" s="41" t="str">
        <f t="shared" si="141"/>
        <v/>
      </c>
      <c r="W8435" s="41"/>
      <c r="X8435" s="41"/>
      <c r="Y8435" s="41"/>
      <c r="AJ8435" s="41"/>
    </row>
    <row r="8436" spans="22:36" x14ac:dyDescent="0.35">
      <c r="V8436" s="41" t="str">
        <f t="shared" si="141"/>
        <v/>
      </c>
      <c r="W8436" s="41"/>
      <c r="X8436" s="41"/>
      <c r="Y8436" s="41"/>
      <c r="AJ8436" s="41"/>
    </row>
    <row r="8437" spans="22:36" x14ac:dyDescent="0.35">
      <c r="V8437" s="41" t="str">
        <f t="shared" si="141"/>
        <v/>
      </c>
      <c r="W8437" s="41"/>
      <c r="X8437" s="41"/>
      <c r="Y8437" s="41"/>
      <c r="AJ8437" s="41"/>
    </row>
    <row r="8438" spans="22:36" x14ac:dyDescent="0.35">
      <c r="V8438" s="41" t="str">
        <f t="shared" si="141"/>
        <v/>
      </c>
      <c r="W8438" s="41"/>
      <c r="X8438" s="41"/>
      <c r="Y8438" s="41"/>
      <c r="AJ8438" s="41"/>
    </row>
    <row r="8439" spans="22:36" x14ac:dyDescent="0.35">
      <c r="V8439" s="41" t="str">
        <f t="shared" si="141"/>
        <v/>
      </c>
      <c r="W8439" s="41"/>
      <c r="X8439" s="41"/>
      <c r="Y8439" s="41"/>
      <c r="AJ8439" s="41"/>
    </row>
    <row r="8440" spans="22:36" x14ac:dyDescent="0.35">
      <c r="V8440" s="41" t="str">
        <f t="shared" si="141"/>
        <v/>
      </c>
      <c r="W8440" s="41"/>
      <c r="X8440" s="41"/>
      <c r="Y8440" s="41"/>
      <c r="AJ8440" s="41"/>
    </row>
    <row r="8441" spans="22:36" x14ac:dyDescent="0.35">
      <c r="V8441" s="41" t="str">
        <f t="shared" si="141"/>
        <v/>
      </c>
      <c r="W8441" s="41"/>
      <c r="X8441" s="41"/>
      <c r="Y8441" s="41"/>
      <c r="AJ8441" s="41"/>
    </row>
    <row r="8442" spans="22:36" x14ac:dyDescent="0.35">
      <c r="V8442" s="41" t="str">
        <f t="shared" si="141"/>
        <v/>
      </c>
      <c r="W8442" s="41"/>
      <c r="X8442" s="41"/>
      <c r="Y8442" s="41"/>
      <c r="AJ8442" s="41"/>
    </row>
    <row r="8443" spans="22:36" x14ac:dyDescent="0.35">
      <c r="V8443" s="41" t="str">
        <f t="shared" si="141"/>
        <v/>
      </c>
      <c r="W8443" s="41"/>
      <c r="X8443" s="41"/>
      <c r="Y8443" s="41"/>
      <c r="AJ8443" s="41"/>
    </row>
    <row r="8444" spans="22:36" x14ac:dyDescent="0.35">
      <c r="V8444" s="41" t="str">
        <f t="shared" si="141"/>
        <v/>
      </c>
      <c r="W8444" s="41"/>
      <c r="X8444" s="41"/>
      <c r="Y8444" s="41"/>
      <c r="AJ8444" s="41"/>
    </row>
    <row r="8445" spans="22:36" x14ac:dyDescent="0.35">
      <c r="V8445" s="41" t="str">
        <f t="shared" si="141"/>
        <v/>
      </c>
      <c r="W8445" s="41"/>
      <c r="X8445" s="41"/>
      <c r="Y8445" s="41"/>
      <c r="AJ8445" s="41"/>
    </row>
    <row r="8446" spans="22:36" x14ac:dyDescent="0.35">
      <c r="V8446" s="41" t="str">
        <f t="shared" si="141"/>
        <v/>
      </c>
      <c r="W8446" s="41"/>
      <c r="X8446" s="41"/>
      <c r="Y8446" s="41"/>
      <c r="AJ8446" s="41"/>
    </row>
    <row r="8447" spans="22:36" x14ac:dyDescent="0.35">
      <c r="V8447" s="41" t="str">
        <f t="shared" si="141"/>
        <v/>
      </c>
      <c r="W8447" s="41"/>
      <c r="X8447" s="41"/>
      <c r="Y8447" s="41"/>
      <c r="AJ8447" s="41"/>
    </row>
    <row r="8448" spans="22:36" x14ac:dyDescent="0.35">
      <c r="V8448" s="41" t="str">
        <f t="shared" si="141"/>
        <v/>
      </c>
      <c r="W8448" s="41"/>
      <c r="X8448" s="41"/>
      <c r="Y8448" s="41"/>
      <c r="AJ8448" s="41"/>
    </row>
    <row r="8449" spans="22:36" x14ac:dyDescent="0.35">
      <c r="V8449" s="41" t="str">
        <f t="shared" si="141"/>
        <v/>
      </c>
      <c r="W8449" s="41"/>
      <c r="X8449" s="41"/>
      <c r="Y8449" s="41"/>
      <c r="AJ8449" s="41"/>
    </row>
    <row r="8450" spans="22:36" x14ac:dyDescent="0.35">
      <c r="V8450" s="41" t="str">
        <f t="shared" si="141"/>
        <v/>
      </c>
      <c r="W8450" s="41"/>
      <c r="X8450" s="41"/>
      <c r="Y8450" s="41"/>
      <c r="AJ8450" s="41"/>
    </row>
    <row r="8451" spans="22:36" x14ac:dyDescent="0.35">
      <c r="V8451" s="41" t="str">
        <f t="shared" si="141"/>
        <v/>
      </c>
      <c r="W8451" s="41"/>
      <c r="X8451" s="41"/>
      <c r="Y8451" s="41"/>
      <c r="AJ8451" s="41"/>
    </row>
    <row r="8452" spans="22:36" x14ac:dyDescent="0.35">
      <c r="V8452" s="41" t="str">
        <f t="shared" si="141"/>
        <v/>
      </c>
      <c r="W8452" s="41"/>
      <c r="X8452" s="41"/>
      <c r="Y8452" s="41"/>
      <c r="AJ8452" s="41"/>
    </row>
    <row r="8453" spans="22:36" x14ac:dyDescent="0.35">
      <c r="V8453" s="41" t="str">
        <f t="shared" si="141"/>
        <v/>
      </c>
      <c r="W8453" s="41"/>
      <c r="X8453" s="41"/>
      <c r="Y8453" s="41"/>
      <c r="AJ8453" s="41"/>
    </row>
    <row r="8454" spans="22:36" x14ac:dyDescent="0.35">
      <c r="V8454" s="41" t="str">
        <f t="shared" si="141"/>
        <v/>
      </c>
      <c r="W8454" s="41"/>
      <c r="X8454" s="41"/>
      <c r="Y8454" s="41"/>
      <c r="AJ8454" s="41"/>
    </row>
    <row r="8455" spans="22:36" x14ac:dyDescent="0.35">
      <c r="V8455" s="41" t="str">
        <f t="shared" si="141"/>
        <v/>
      </c>
      <c r="W8455" s="41"/>
      <c r="X8455" s="41"/>
      <c r="Y8455" s="41"/>
      <c r="AJ8455" s="41"/>
    </row>
    <row r="8456" spans="22:36" x14ac:dyDescent="0.35">
      <c r="V8456" s="41" t="str">
        <f t="shared" si="141"/>
        <v/>
      </c>
      <c r="W8456" s="41"/>
      <c r="X8456" s="41"/>
      <c r="Y8456" s="41"/>
      <c r="AJ8456" s="41"/>
    </row>
    <row r="8457" spans="22:36" x14ac:dyDescent="0.35">
      <c r="V8457" s="41" t="str">
        <f t="shared" si="141"/>
        <v/>
      </c>
      <c r="W8457" s="41"/>
      <c r="X8457" s="41"/>
      <c r="Y8457" s="41"/>
      <c r="AJ8457" s="41"/>
    </row>
    <row r="8458" spans="22:36" x14ac:dyDescent="0.35">
      <c r="V8458" s="41" t="str">
        <f t="shared" ref="V8458:V8521" si="142">IF(AND(E8457&lt;&gt;"",J8457&lt;&gt;"",K8457&lt;&gt;""),
IF(AND(E8457="Ducted",J8457&lt;10,K8457&lt;3.5),"ERROR: AEER must be greater than 3.5",
IF(AND(E8457="Ducted",J8457&gt;=10,J8457&lt;25,K8457&lt;3.4),"ERROR: AEER must be greater than 3.4",
IF(AND(E8457="Ducted",J8457&gt;=25,J8457&lt;=39,K8457&lt;3.4),"ERROR: AEER must be greater than 3.4",
IF(AND(E8457="Ducted",J8457&gt;39,J8457&lt;=65,K8457&lt;3.2),"ERROR: AEER must be greater than 3.2",
IF(AND(E8457="Non-ducted",J8457&lt;4,K8457&lt;4.1),"ERROR: AEER must be greater than 4.1",
IF(AND(E8457="Non-ducted",J8457&gt;=4,J8457&lt;7,K8457&lt;3.7),"ERROR: AEER must be greater than 3.7",
IF(AND(E8457="Non-ducted",J8457&gt;=7,J8457&lt;10,K8457&lt;3.7),"ERROR: AEER must be greater than 3.7",
IF(AND(E8457="Non-ducted",J8457&gt;=10,J8457&lt;=39,K8457&lt;3.6),"ERROR: AEER must be greater than 3.6",
IF(AND(E8457="Non-ducted",J8457&gt;39,J8457&lt;=65,K8457&lt;3.4),"ERROR: AEER must be greater than 3.4",""))))))))),"")</f>
        <v/>
      </c>
      <c r="W8458" s="41"/>
      <c r="X8458" s="41"/>
      <c r="Y8458" s="41"/>
      <c r="AJ8458" s="41"/>
    </row>
    <row r="8459" spans="22:36" x14ac:dyDescent="0.35">
      <c r="V8459" s="41" t="str">
        <f t="shared" si="142"/>
        <v/>
      </c>
      <c r="W8459" s="41"/>
      <c r="X8459" s="41"/>
      <c r="Y8459" s="41"/>
      <c r="AJ8459" s="41"/>
    </row>
    <row r="8460" spans="22:36" x14ac:dyDescent="0.35">
      <c r="V8460" s="41" t="str">
        <f t="shared" si="142"/>
        <v/>
      </c>
      <c r="W8460" s="41"/>
      <c r="X8460" s="41"/>
      <c r="Y8460" s="41"/>
      <c r="AJ8460" s="41"/>
    </row>
    <row r="8461" spans="22:36" x14ac:dyDescent="0.35">
      <c r="V8461" s="41" t="str">
        <f t="shared" si="142"/>
        <v/>
      </c>
      <c r="W8461" s="41"/>
      <c r="X8461" s="41"/>
      <c r="Y8461" s="41"/>
      <c r="AJ8461" s="41"/>
    </row>
    <row r="8462" spans="22:36" x14ac:dyDescent="0.35">
      <c r="V8462" s="41" t="str">
        <f t="shared" si="142"/>
        <v/>
      </c>
      <c r="W8462" s="41"/>
      <c r="X8462" s="41"/>
      <c r="Y8462" s="41"/>
      <c r="AJ8462" s="41"/>
    </row>
    <row r="8463" spans="22:36" x14ac:dyDescent="0.35">
      <c r="V8463" s="41" t="str">
        <f t="shared" si="142"/>
        <v/>
      </c>
      <c r="W8463" s="41"/>
      <c r="X8463" s="41"/>
      <c r="Y8463" s="41"/>
      <c r="AJ8463" s="41"/>
    </row>
    <row r="8464" spans="22:36" x14ac:dyDescent="0.35">
      <c r="V8464" s="41" t="str">
        <f t="shared" si="142"/>
        <v/>
      </c>
      <c r="W8464" s="41"/>
      <c r="X8464" s="41"/>
      <c r="Y8464" s="41"/>
      <c r="AJ8464" s="41"/>
    </row>
    <row r="8465" spans="22:36" x14ac:dyDescent="0.35">
      <c r="V8465" s="41" t="str">
        <f t="shared" si="142"/>
        <v/>
      </c>
      <c r="W8465" s="41"/>
      <c r="X8465" s="41"/>
      <c r="Y8465" s="41"/>
      <c r="AJ8465" s="41"/>
    </row>
    <row r="8466" spans="22:36" x14ac:dyDescent="0.35">
      <c r="V8466" s="41" t="str">
        <f t="shared" si="142"/>
        <v/>
      </c>
      <c r="W8466" s="41"/>
      <c r="X8466" s="41"/>
      <c r="Y8466" s="41"/>
      <c r="AJ8466" s="41"/>
    </row>
    <row r="8467" spans="22:36" x14ac:dyDescent="0.35">
      <c r="V8467" s="41" t="str">
        <f t="shared" si="142"/>
        <v/>
      </c>
      <c r="W8467" s="41"/>
      <c r="X8467" s="41"/>
      <c r="Y8467" s="41"/>
      <c r="AJ8467" s="41"/>
    </row>
    <row r="8468" spans="22:36" x14ac:dyDescent="0.35">
      <c r="V8468" s="41" t="str">
        <f t="shared" si="142"/>
        <v/>
      </c>
      <c r="W8468" s="41"/>
      <c r="X8468" s="41"/>
      <c r="Y8468" s="41"/>
      <c r="AJ8468" s="41"/>
    </row>
    <row r="8469" spans="22:36" x14ac:dyDescent="0.35">
      <c r="V8469" s="41" t="str">
        <f t="shared" si="142"/>
        <v/>
      </c>
      <c r="W8469" s="41"/>
      <c r="X8469" s="41"/>
      <c r="Y8469" s="41"/>
      <c r="AJ8469" s="41"/>
    </row>
    <row r="8470" spans="22:36" x14ac:dyDescent="0.35">
      <c r="V8470" s="41" t="str">
        <f t="shared" si="142"/>
        <v/>
      </c>
      <c r="W8470" s="41"/>
      <c r="X8470" s="41"/>
      <c r="Y8470" s="41"/>
      <c r="AJ8470" s="41"/>
    </row>
    <row r="8471" spans="22:36" x14ac:dyDescent="0.35">
      <c r="V8471" s="41" t="str">
        <f t="shared" si="142"/>
        <v/>
      </c>
      <c r="W8471" s="41"/>
      <c r="X8471" s="41"/>
      <c r="Y8471" s="41"/>
      <c r="AJ8471" s="41"/>
    </row>
    <row r="8472" spans="22:36" x14ac:dyDescent="0.35">
      <c r="V8472" s="41" t="str">
        <f t="shared" si="142"/>
        <v/>
      </c>
      <c r="W8472" s="41"/>
      <c r="X8472" s="41"/>
      <c r="Y8472" s="41"/>
      <c r="AJ8472" s="41"/>
    </row>
    <row r="8473" spans="22:36" x14ac:dyDescent="0.35">
      <c r="V8473" s="41" t="str">
        <f t="shared" si="142"/>
        <v/>
      </c>
      <c r="W8473" s="41"/>
      <c r="X8473" s="41"/>
      <c r="Y8473" s="41"/>
      <c r="AJ8473" s="41"/>
    </row>
    <row r="8474" spans="22:36" x14ac:dyDescent="0.35">
      <c r="V8474" s="41" t="str">
        <f t="shared" si="142"/>
        <v/>
      </c>
      <c r="W8474" s="41"/>
      <c r="X8474" s="41"/>
      <c r="Y8474" s="41"/>
      <c r="AJ8474" s="41"/>
    </row>
    <row r="8475" spans="22:36" x14ac:dyDescent="0.35">
      <c r="V8475" s="41" t="str">
        <f t="shared" si="142"/>
        <v/>
      </c>
      <c r="W8475" s="41"/>
      <c r="X8475" s="41"/>
      <c r="Y8475" s="41"/>
      <c r="AJ8475" s="41"/>
    </row>
    <row r="8476" spans="22:36" x14ac:dyDescent="0.35">
      <c r="V8476" s="41" t="str">
        <f t="shared" si="142"/>
        <v/>
      </c>
      <c r="W8476" s="41"/>
      <c r="X8476" s="41"/>
      <c r="Y8476" s="41"/>
      <c r="AJ8476" s="41"/>
    </row>
    <row r="8477" spans="22:36" x14ac:dyDescent="0.35">
      <c r="V8477" s="41" t="str">
        <f t="shared" si="142"/>
        <v/>
      </c>
      <c r="W8477" s="41"/>
      <c r="X8477" s="41"/>
      <c r="Y8477" s="41"/>
      <c r="AJ8477" s="41"/>
    </row>
    <row r="8478" spans="22:36" x14ac:dyDescent="0.35">
      <c r="V8478" s="41" t="str">
        <f t="shared" si="142"/>
        <v/>
      </c>
      <c r="W8478" s="41"/>
      <c r="X8478" s="41"/>
      <c r="Y8478" s="41"/>
      <c r="AJ8478" s="41"/>
    </row>
    <row r="8479" spans="22:36" x14ac:dyDescent="0.35">
      <c r="V8479" s="41" t="str">
        <f t="shared" si="142"/>
        <v/>
      </c>
      <c r="W8479" s="41"/>
      <c r="X8479" s="41"/>
      <c r="Y8479" s="41"/>
      <c r="AJ8479" s="41"/>
    </row>
    <row r="8480" spans="22:36" x14ac:dyDescent="0.35">
      <c r="V8480" s="41" t="str">
        <f t="shared" si="142"/>
        <v/>
      </c>
      <c r="W8480" s="41"/>
      <c r="X8480" s="41"/>
      <c r="Y8480" s="41"/>
      <c r="AJ8480" s="41"/>
    </row>
    <row r="8481" spans="22:36" x14ac:dyDescent="0.35">
      <c r="V8481" s="41" t="str">
        <f t="shared" si="142"/>
        <v/>
      </c>
      <c r="W8481" s="41"/>
      <c r="X8481" s="41"/>
      <c r="Y8481" s="41"/>
      <c r="AJ8481" s="41"/>
    </row>
    <row r="8482" spans="22:36" x14ac:dyDescent="0.35">
      <c r="V8482" s="41" t="str">
        <f t="shared" si="142"/>
        <v/>
      </c>
      <c r="W8482" s="41"/>
      <c r="X8482" s="41"/>
      <c r="Y8482" s="41"/>
      <c r="AJ8482" s="41"/>
    </row>
    <row r="8483" spans="22:36" x14ac:dyDescent="0.35">
      <c r="V8483" s="41" t="str">
        <f t="shared" si="142"/>
        <v/>
      </c>
      <c r="W8483" s="41"/>
      <c r="X8483" s="41"/>
      <c r="Y8483" s="41"/>
      <c r="AJ8483" s="41"/>
    </row>
    <row r="8484" spans="22:36" x14ac:dyDescent="0.35">
      <c r="V8484" s="41" t="str">
        <f t="shared" si="142"/>
        <v/>
      </c>
      <c r="W8484" s="41"/>
      <c r="X8484" s="41"/>
      <c r="Y8484" s="41"/>
      <c r="AJ8484" s="41"/>
    </row>
    <row r="8485" spans="22:36" x14ac:dyDescent="0.35">
      <c r="V8485" s="41" t="str">
        <f t="shared" si="142"/>
        <v/>
      </c>
      <c r="W8485" s="41"/>
      <c r="X8485" s="41"/>
      <c r="Y8485" s="41"/>
      <c r="AJ8485" s="41"/>
    </row>
    <row r="8486" spans="22:36" x14ac:dyDescent="0.35">
      <c r="V8486" s="41" t="str">
        <f t="shared" si="142"/>
        <v/>
      </c>
      <c r="W8486" s="41"/>
      <c r="X8486" s="41"/>
      <c r="Y8486" s="41"/>
      <c r="AJ8486" s="41"/>
    </row>
    <row r="8487" spans="22:36" x14ac:dyDescent="0.35">
      <c r="V8487" s="41" t="str">
        <f t="shared" si="142"/>
        <v/>
      </c>
      <c r="W8487" s="41"/>
      <c r="X8487" s="41"/>
      <c r="Y8487" s="41"/>
      <c r="AJ8487" s="41"/>
    </row>
    <row r="8488" spans="22:36" x14ac:dyDescent="0.35">
      <c r="V8488" s="41" t="str">
        <f t="shared" si="142"/>
        <v/>
      </c>
      <c r="W8488" s="41"/>
      <c r="X8488" s="41"/>
      <c r="Y8488" s="41"/>
      <c r="AJ8488" s="41"/>
    </row>
    <row r="8489" spans="22:36" x14ac:dyDescent="0.35">
      <c r="V8489" s="41" t="str">
        <f t="shared" si="142"/>
        <v/>
      </c>
      <c r="W8489" s="41"/>
      <c r="X8489" s="41"/>
      <c r="Y8489" s="41"/>
      <c r="AJ8489" s="41"/>
    </row>
    <row r="8490" spans="22:36" x14ac:dyDescent="0.35">
      <c r="V8490" s="41" t="str">
        <f t="shared" si="142"/>
        <v/>
      </c>
      <c r="W8490" s="41"/>
      <c r="X8490" s="41"/>
      <c r="Y8490" s="41"/>
      <c r="AJ8490" s="41"/>
    </row>
    <row r="8491" spans="22:36" x14ac:dyDescent="0.35">
      <c r="V8491" s="41" t="str">
        <f t="shared" si="142"/>
        <v/>
      </c>
      <c r="W8491" s="41"/>
      <c r="X8491" s="41"/>
      <c r="Y8491" s="41"/>
      <c r="AJ8491" s="41"/>
    </row>
    <row r="8492" spans="22:36" x14ac:dyDescent="0.35">
      <c r="V8492" s="41" t="str">
        <f t="shared" si="142"/>
        <v/>
      </c>
      <c r="W8492" s="41"/>
      <c r="X8492" s="41"/>
      <c r="Y8492" s="41"/>
      <c r="AJ8492" s="41"/>
    </row>
    <row r="8493" spans="22:36" x14ac:dyDescent="0.35">
      <c r="V8493" s="41" t="str">
        <f t="shared" si="142"/>
        <v/>
      </c>
      <c r="W8493" s="41"/>
      <c r="X8493" s="41"/>
      <c r="Y8493" s="41"/>
      <c r="AJ8493" s="41"/>
    </row>
    <row r="8494" spans="22:36" x14ac:dyDescent="0.35">
      <c r="V8494" s="41" t="str">
        <f t="shared" si="142"/>
        <v/>
      </c>
      <c r="W8494" s="41"/>
      <c r="X8494" s="41"/>
      <c r="Y8494" s="41"/>
      <c r="AJ8494" s="41"/>
    </row>
    <row r="8495" spans="22:36" x14ac:dyDescent="0.35">
      <c r="V8495" s="41" t="str">
        <f t="shared" si="142"/>
        <v/>
      </c>
      <c r="W8495" s="41"/>
      <c r="X8495" s="41"/>
      <c r="Y8495" s="41"/>
      <c r="AJ8495" s="41"/>
    </row>
    <row r="8496" spans="22:36" x14ac:dyDescent="0.35">
      <c r="V8496" s="41" t="str">
        <f t="shared" si="142"/>
        <v/>
      </c>
      <c r="W8496" s="41"/>
      <c r="X8496" s="41"/>
      <c r="Y8496" s="41"/>
      <c r="AJ8496" s="41"/>
    </row>
    <row r="8497" spans="22:36" x14ac:dyDescent="0.35">
      <c r="V8497" s="41" t="str">
        <f t="shared" si="142"/>
        <v/>
      </c>
      <c r="W8497" s="41"/>
      <c r="X8497" s="41"/>
      <c r="Y8497" s="41"/>
      <c r="AJ8497" s="41"/>
    </row>
    <row r="8498" spans="22:36" x14ac:dyDescent="0.35">
      <c r="V8498" s="41" t="str">
        <f t="shared" si="142"/>
        <v/>
      </c>
      <c r="W8498" s="41"/>
      <c r="X8498" s="41"/>
      <c r="Y8498" s="41"/>
      <c r="AJ8498" s="41"/>
    </row>
    <row r="8499" spans="22:36" x14ac:dyDescent="0.35">
      <c r="V8499" s="41" t="str">
        <f t="shared" si="142"/>
        <v/>
      </c>
      <c r="W8499" s="41"/>
      <c r="X8499" s="41"/>
      <c r="Y8499" s="41"/>
      <c r="AJ8499" s="41"/>
    </row>
    <row r="8500" spans="22:36" x14ac:dyDescent="0.35">
      <c r="V8500" s="41" t="str">
        <f t="shared" si="142"/>
        <v/>
      </c>
      <c r="W8500" s="41"/>
      <c r="X8500" s="41"/>
      <c r="Y8500" s="41"/>
      <c r="AJ8500" s="41"/>
    </row>
    <row r="8501" spans="22:36" x14ac:dyDescent="0.35">
      <c r="V8501" s="41" t="str">
        <f t="shared" si="142"/>
        <v/>
      </c>
      <c r="W8501" s="41"/>
      <c r="X8501" s="41"/>
      <c r="Y8501" s="41"/>
      <c r="AJ8501" s="41"/>
    </row>
    <row r="8502" spans="22:36" x14ac:dyDescent="0.35">
      <c r="V8502" s="41" t="str">
        <f t="shared" si="142"/>
        <v/>
      </c>
      <c r="W8502" s="41"/>
      <c r="X8502" s="41"/>
      <c r="Y8502" s="41"/>
      <c r="AJ8502" s="41"/>
    </row>
    <row r="8503" spans="22:36" x14ac:dyDescent="0.35">
      <c r="V8503" s="41" t="str">
        <f t="shared" si="142"/>
        <v/>
      </c>
      <c r="W8503" s="41"/>
      <c r="X8503" s="41"/>
      <c r="Y8503" s="41"/>
      <c r="AJ8503" s="41"/>
    </row>
    <row r="8504" spans="22:36" x14ac:dyDescent="0.35">
      <c r="V8504" s="41" t="str">
        <f t="shared" si="142"/>
        <v/>
      </c>
      <c r="W8504" s="41"/>
      <c r="X8504" s="41"/>
      <c r="Y8504" s="41"/>
      <c r="AJ8504" s="41"/>
    </row>
    <row r="8505" spans="22:36" x14ac:dyDescent="0.35">
      <c r="V8505" s="41" t="str">
        <f t="shared" si="142"/>
        <v/>
      </c>
      <c r="W8505" s="41"/>
      <c r="X8505" s="41"/>
      <c r="Y8505" s="41"/>
      <c r="AJ8505" s="41"/>
    </row>
    <row r="8506" spans="22:36" x14ac:dyDescent="0.35">
      <c r="V8506" s="41" t="str">
        <f t="shared" si="142"/>
        <v/>
      </c>
      <c r="W8506" s="41"/>
      <c r="X8506" s="41"/>
      <c r="Y8506" s="41"/>
      <c r="AJ8506" s="41"/>
    </row>
    <row r="8507" spans="22:36" x14ac:dyDescent="0.35">
      <c r="V8507" s="41" t="str">
        <f t="shared" si="142"/>
        <v/>
      </c>
      <c r="W8507" s="41"/>
      <c r="X8507" s="41"/>
      <c r="Y8507" s="41"/>
      <c r="AJ8507" s="41"/>
    </row>
    <row r="8508" spans="22:36" x14ac:dyDescent="0.35">
      <c r="V8508" s="41" t="str">
        <f t="shared" si="142"/>
        <v/>
      </c>
      <c r="W8508" s="41"/>
      <c r="X8508" s="41"/>
      <c r="Y8508" s="41"/>
      <c r="AJ8508" s="41"/>
    </row>
    <row r="8509" spans="22:36" x14ac:dyDescent="0.35">
      <c r="V8509" s="41" t="str">
        <f t="shared" si="142"/>
        <v/>
      </c>
      <c r="W8509" s="41"/>
      <c r="X8509" s="41"/>
      <c r="Y8509" s="41"/>
      <c r="AJ8509" s="41"/>
    </row>
    <row r="8510" spans="22:36" x14ac:dyDescent="0.35">
      <c r="V8510" s="41" t="str">
        <f t="shared" si="142"/>
        <v/>
      </c>
      <c r="W8510" s="41"/>
      <c r="X8510" s="41"/>
      <c r="Y8510" s="41"/>
      <c r="AJ8510" s="41"/>
    </row>
    <row r="8511" spans="22:36" x14ac:dyDescent="0.35">
      <c r="V8511" s="41" t="str">
        <f t="shared" si="142"/>
        <v/>
      </c>
      <c r="W8511" s="41"/>
      <c r="X8511" s="41"/>
      <c r="Y8511" s="41"/>
      <c r="AJ8511" s="41"/>
    </row>
    <row r="8512" spans="22:36" x14ac:dyDescent="0.35">
      <c r="V8512" s="41" t="str">
        <f t="shared" si="142"/>
        <v/>
      </c>
      <c r="W8512" s="41"/>
      <c r="X8512" s="41"/>
      <c r="Y8512" s="41"/>
      <c r="AJ8512" s="41"/>
    </row>
    <row r="8513" spans="22:36" x14ac:dyDescent="0.35">
      <c r="V8513" s="41" t="str">
        <f t="shared" si="142"/>
        <v/>
      </c>
      <c r="W8513" s="41"/>
      <c r="X8513" s="41"/>
      <c r="Y8513" s="41"/>
      <c r="AJ8513" s="41"/>
    </row>
    <row r="8514" spans="22:36" x14ac:dyDescent="0.35">
      <c r="V8514" s="41" t="str">
        <f t="shared" si="142"/>
        <v/>
      </c>
      <c r="W8514" s="41"/>
      <c r="X8514" s="41"/>
      <c r="Y8514" s="41"/>
      <c r="AJ8514" s="41"/>
    </row>
    <row r="8515" spans="22:36" x14ac:dyDescent="0.35">
      <c r="V8515" s="41" t="str">
        <f t="shared" si="142"/>
        <v/>
      </c>
      <c r="W8515" s="41"/>
      <c r="X8515" s="41"/>
      <c r="Y8515" s="41"/>
      <c r="AJ8515" s="41"/>
    </row>
    <row r="8516" spans="22:36" x14ac:dyDescent="0.35">
      <c r="V8516" s="41" t="str">
        <f t="shared" si="142"/>
        <v/>
      </c>
      <c r="W8516" s="41"/>
      <c r="X8516" s="41"/>
      <c r="Y8516" s="41"/>
      <c r="AJ8516" s="41"/>
    </row>
    <row r="8517" spans="22:36" x14ac:dyDescent="0.35">
      <c r="V8517" s="41" t="str">
        <f t="shared" si="142"/>
        <v/>
      </c>
      <c r="W8517" s="41"/>
      <c r="X8517" s="41"/>
      <c r="Y8517" s="41"/>
      <c r="AJ8517" s="41"/>
    </row>
    <row r="8518" spans="22:36" x14ac:dyDescent="0.35">
      <c r="V8518" s="41" t="str">
        <f t="shared" si="142"/>
        <v/>
      </c>
      <c r="W8518" s="41"/>
      <c r="X8518" s="41"/>
      <c r="Y8518" s="41"/>
      <c r="AJ8518" s="41"/>
    </row>
    <row r="8519" spans="22:36" x14ac:dyDescent="0.35">
      <c r="V8519" s="41" t="str">
        <f t="shared" si="142"/>
        <v/>
      </c>
      <c r="W8519" s="41"/>
      <c r="X8519" s="41"/>
      <c r="Y8519" s="41"/>
      <c r="AJ8519" s="41"/>
    </row>
    <row r="8520" spans="22:36" x14ac:dyDescent="0.35">
      <c r="V8520" s="41" t="str">
        <f t="shared" si="142"/>
        <v/>
      </c>
      <c r="W8520" s="41"/>
      <c r="X8520" s="41"/>
      <c r="Y8520" s="41"/>
      <c r="AJ8520" s="41"/>
    </row>
    <row r="8521" spans="22:36" x14ac:dyDescent="0.35">
      <c r="V8521" s="41" t="str">
        <f t="shared" si="142"/>
        <v/>
      </c>
      <c r="W8521" s="41"/>
      <c r="X8521" s="41"/>
      <c r="Y8521" s="41"/>
      <c r="AJ8521" s="41"/>
    </row>
    <row r="8522" spans="22:36" x14ac:dyDescent="0.35">
      <c r="V8522" s="41" t="str">
        <f t="shared" ref="V8522:V8585" si="143">IF(AND(E8521&lt;&gt;"",J8521&lt;&gt;"",K8521&lt;&gt;""),
IF(AND(E8521="Ducted",J8521&lt;10,K8521&lt;3.5),"ERROR: AEER must be greater than 3.5",
IF(AND(E8521="Ducted",J8521&gt;=10,J8521&lt;25,K8521&lt;3.4),"ERROR: AEER must be greater than 3.4",
IF(AND(E8521="Ducted",J8521&gt;=25,J8521&lt;=39,K8521&lt;3.4),"ERROR: AEER must be greater than 3.4",
IF(AND(E8521="Ducted",J8521&gt;39,J8521&lt;=65,K8521&lt;3.2),"ERROR: AEER must be greater than 3.2",
IF(AND(E8521="Non-ducted",J8521&lt;4,K8521&lt;4.1),"ERROR: AEER must be greater than 4.1",
IF(AND(E8521="Non-ducted",J8521&gt;=4,J8521&lt;7,K8521&lt;3.7),"ERROR: AEER must be greater than 3.7",
IF(AND(E8521="Non-ducted",J8521&gt;=7,J8521&lt;10,K8521&lt;3.7),"ERROR: AEER must be greater than 3.7",
IF(AND(E8521="Non-ducted",J8521&gt;=10,J8521&lt;=39,K8521&lt;3.6),"ERROR: AEER must be greater than 3.6",
IF(AND(E8521="Non-ducted",J8521&gt;39,J8521&lt;=65,K8521&lt;3.4),"ERROR: AEER must be greater than 3.4",""))))))))),"")</f>
        <v/>
      </c>
      <c r="W8522" s="41"/>
      <c r="X8522" s="41"/>
      <c r="Y8522" s="41"/>
      <c r="AJ8522" s="41"/>
    </row>
    <row r="8523" spans="22:36" x14ac:dyDescent="0.35">
      <c r="V8523" s="41" t="str">
        <f t="shared" si="143"/>
        <v/>
      </c>
      <c r="W8523" s="41"/>
      <c r="X8523" s="41"/>
      <c r="Y8523" s="41"/>
      <c r="AJ8523" s="41"/>
    </row>
    <row r="8524" spans="22:36" x14ac:dyDescent="0.35">
      <c r="V8524" s="41" t="str">
        <f t="shared" si="143"/>
        <v/>
      </c>
      <c r="W8524" s="41"/>
      <c r="X8524" s="41"/>
      <c r="Y8524" s="41"/>
      <c r="AJ8524" s="41"/>
    </row>
    <row r="8525" spans="22:36" x14ac:dyDescent="0.35">
      <c r="V8525" s="41" t="str">
        <f t="shared" si="143"/>
        <v/>
      </c>
      <c r="W8525" s="41"/>
      <c r="X8525" s="41"/>
      <c r="Y8525" s="41"/>
      <c r="AJ8525" s="41"/>
    </row>
    <row r="8526" spans="22:36" x14ac:dyDescent="0.35">
      <c r="V8526" s="41" t="str">
        <f t="shared" si="143"/>
        <v/>
      </c>
      <c r="W8526" s="41"/>
      <c r="X8526" s="41"/>
      <c r="Y8526" s="41"/>
      <c r="AJ8526" s="41"/>
    </row>
    <row r="8527" spans="22:36" x14ac:dyDescent="0.35">
      <c r="V8527" s="41" t="str">
        <f t="shared" si="143"/>
        <v/>
      </c>
      <c r="W8527" s="41"/>
      <c r="X8527" s="41"/>
      <c r="Y8527" s="41"/>
      <c r="AJ8527" s="41"/>
    </row>
    <row r="8528" spans="22:36" x14ac:dyDescent="0.35">
      <c r="V8528" s="41" t="str">
        <f t="shared" si="143"/>
        <v/>
      </c>
      <c r="W8528" s="41"/>
      <c r="X8528" s="41"/>
      <c r="Y8528" s="41"/>
      <c r="AJ8528" s="41"/>
    </row>
    <row r="8529" spans="22:36" x14ac:dyDescent="0.35">
      <c r="V8529" s="41" t="str">
        <f t="shared" si="143"/>
        <v/>
      </c>
      <c r="W8529" s="41"/>
      <c r="X8529" s="41"/>
      <c r="Y8529" s="41"/>
      <c r="AJ8529" s="41"/>
    </row>
    <row r="8530" spans="22:36" x14ac:dyDescent="0.35">
      <c r="V8530" s="41" t="str">
        <f t="shared" si="143"/>
        <v/>
      </c>
      <c r="W8530" s="41"/>
      <c r="X8530" s="41"/>
      <c r="Y8530" s="41"/>
      <c r="AJ8530" s="41"/>
    </row>
    <row r="8531" spans="22:36" x14ac:dyDescent="0.35">
      <c r="V8531" s="41" t="str">
        <f t="shared" si="143"/>
        <v/>
      </c>
      <c r="W8531" s="41"/>
      <c r="X8531" s="41"/>
      <c r="Y8531" s="41"/>
      <c r="AJ8531" s="41"/>
    </row>
    <row r="8532" spans="22:36" x14ac:dyDescent="0.35">
      <c r="V8532" s="41" t="str">
        <f t="shared" si="143"/>
        <v/>
      </c>
      <c r="W8532" s="41"/>
      <c r="X8532" s="41"/>
      <c r="Y8532" s="41"/>
      <c r="AJ8532" s="41"/>
    </row>
    <row r="8533" spans="22:36" x14ac:dyDescent="0.35">
      <c r="V8533" s="41" t="str">
        <f t="shared" si="143"/>
        <v/>
      </c>
      <c r="W8533" s="41"/>
      <c r="X8533" s="41"/>
      <c r="Y8533" s="41"/>
      <c r="AJ8533" s="41"/>
    </row>
    <row r="8534" spans="22:36" x14ac:dyDescent="0.35">
      <c r="V8534" s="41" t="str">
        <f t="shared" si="143"/>
        <v/>
      </c>
      <c r="W8534" s="41"/>
      <c r="X8534" s="41"/>
      <c r="Y8534" s="41"/>
      <c r="AJ8534" s="41"/>
    </row>
    <row r="8535" spans="22:36" x14ac:dyDescent="0.35">
      <c r="V8535" s="41" t="str">
        <f t="shared" si="143"/>
        <v/>
      </c>
      <c r="W8535" s="41"/>
      <c r="X8535" s="41"/>
      <c r="Y8535" s="41"/>
      <c r="AJ8535" s="41"/>
    </row>
    <row r="8536" spans="22:36" x14ac:dyDescent="0.35">
      <c r="V8536" s="41" t="str">
        <f t="shared" si="143"/>
        <v/>
      </c>
      <c r="W8536" s="41"/>
      <c r="X8536" s="41"/>
      <c r="Y8536" s="41"/>
      <c r="AJ8536" s="41"/>
    </row>
    <row r="8537" spans="22:36" x14ac:dyDescent="0.35">
      <c r="V8537" s="41" t="str">
        <f t="shared" si="143"/>
        <v/>
      </c>
      <c r="W8537" s="41"/>
      <c r="X8537" s="41"/>
      <c r="Y8537" s="41"/>
      <c r="AJ8537" s="41"/>
    </row>
    <row r="8538" spans="22:36" x14ac:dyDescent="0.35">
      <c r="V8538" s="41" t="str">
        <f t="shared" si="143"/>
        <v/>
      </c>
      <c r="W8538" s="41"/>
      <c r="X8538" s="41"/>
      <c r="Y8538" s="41"/>
      <c r="AJ8538" s="41"/>
    </row>
    <row r="8539" spans="22:36" x14ac:dyDescent="0.35">
      <c r="V8539" s="41" t="str">
        <f t="shared" si="143"/>
        <v/>
      </c>
      <c r="W8539" s="41"/>
      <c r="X8539" s="41"/>
      <c r="Y8539" s="41"/>
      <c r="AJ8539" s="41"/>
    </row>
    <row r="8540" spans="22:36" x14ac:dyDescent="0.35">
      <c r="V8540" s="41" t="str">
        <f t="shared" si="143"/>
        <v/>
      </c>
      <c r="W8540" s="41"/>
      <c r="X8540" s="41"/>
      <c r="Y8540" s="41"/>
      <c r="AJ8540" s="41"/>
    </row>
    <row r="8541" spans="22:36" x14ac:dyDescent="0.35">
      <c r="V8541" s="41" t="str">
        <f t="shared" si="143"/>
        <v/>
      </c>
      <c r="W8541" s="41"/>
      <c r="X8541" s="41"/>
      <c r="Y8541" s="41"/>
      <c r="AJ8541" s="41"/>
    </row>
    <row r="8542" spans="22:36" x14ac:dyDescent="0.35">
      <c r="V8542" s="41" t="str">
        <f t="shared" si="143"/>
        <v/>
      </c>
      <c r="W8542" s="41"/>
      <c r="X8542" s="41"/>
      <c r="Y8542" s="41"/>
      <c r="AJ8542" s="41"/>
    </row>
    <row r="8543" spans="22:36" x14ac:dyDescent="0.35">
      <c r="V8543" s="41" t="str">
        <f t="shared" si="143"/>
        <v/>
      </c>
      <c r="W8543" s="41"/>
      <c r="X8543" s="41"/>
      <c r="Y8543" s="41"/>
      <c r="AJ8543" s="41"/>
    </row>
    <row r="8544" spans="22:36" x14ac:dyDescent="0.35">
      <c r="V8544" s="41" t="str">
        <f t="shared" si="143"/>
        <v/>
      </c>
      <c r="W8544" s="41"/>
      <c r="X8544" s="41"/>
      <c r="Y8544" s="41"/>
      <c r="AJ8544" s="41"/>
    </row>
    <row r="8545" spans="22:36" x14ac:dyDescent="0.35">
      <c r="V8545" s="41" t="str">
        <f t="shared" si="143"/>
        <v/>
      </c>
      <c r="W8545" s="41"/>
      <c r="X8545" s="41"/>
      <c r="Y8545" s="41"/>
      <c r="AJ8545" s="41"/>
    </row>
    <row r="8546" spans="22:36" x14ac:dyDescent="0.35">
      <c r="V8546" s="41" t="str">
        <f t="shared" si="143"/>
        <v/>
      </c>
      <c r="W8546" s="41"/>
      <c r="X8546" s="41"/>
      <c r="Y8546" s="41"/>
      <c r="AJ8546" s="41"/>
    </row>
    <row r="8547" spans="22:36" x14ac:dyDescent="0.35">
      <c r="V8547" s="41" t="str">
        <f t="shared" si="143"/>
        <v/>
      </c>
      <c r="W8547" s="41"/>
      <c r="X8547" s="41"/>
      <c r="Y8547" s="41"/>
      <c r="AJ8547" s="41"/>
    </row>
    <row r="8548" spans="22:36" x14ac:dyDescent="0.35">
      <c r="V8548" s="41" t="str">
        <f t="shared" si="143"/>
        <v/>
      </c>
      <c r="W8548" s="41"/>
      <c r="X8548" s="41"/>
      <c r="Y8548" s="41"/>
      <c r="AJ8548" s="41"/>
    </row>
    <row r="8549" spans="22:36" x14ac:dyDescent="0.35">
      <c r="V8549" s="41" t="str">
        <f t="shared" si="143"/>
        <v/>
      </c>
      <c r="W8549" s="41"/>
      <c r="X8549" s="41"/>
      <c r="Y8549" s="41"/>
      <c r="AJ8549" s="41"/>
    </row>
    <row r="8550" spans="22:36" x14ac:dyDescent="0.35">
      <c r="V8550" s="41" t="str">
        <f t="shared" si="143"/>
        <v/>
      </c>
      <c r="W8550" s="41"/>
      <c r="X8550" s="41"/>
      <c r="Y8550" s="41"/>
      <c r="AJ8550" s="41"/>
    </row>
    <row r="8551" spans="22:36" x14ac:dyDescent="0.35">
      <c r="V8551" s="41" t="str">
        <f t="shared" si="143"/>
        <v/>
      </c>
      <c r="W8551" s="41"/>
      <c r="X8551" s="41"/>
      <c r="Y8551" s="41"/>
      <c r="AJ8551" s="41"/>
    </row>
    <row r="8552" spans="22:36" x14ac:dyDescent="0.35">
      <c r="V8552" s="41" t="str">
        <f t="shared" si="143"/>
        <v/>
      </c>
      <c r="W8552" s="41"/>
      <c r="X8552" s="41"/>
      <c r="Y8552" s="41"/>
      <c r="AJ8552" s="41"/>
    </row>
    <row r="8553" spans="22:36" x14ac:dyDescent="0.35">
      <c r="V8553" s="41" t="str">
        <f t="shared" si="143"/>
        <v/>
      </c>
      <c r="W8553" s="41"/>
      <c r="X8553" s="41"/>
      <c r="Y8553" s="41"/>
      <c r="AJ8553" s="41"/>
    </row>
    <row r="8554" spans="22:36" x14ac:dyDescent="0.35">
      <c r="V8554" s="41" t="str">
        <f t="shared" si="143"/>
        <v/>
      </c>
      <c r="W8554" s="41"/>
      <c r="X8554" s="41"/>
      <c r="Y8554" s="41"/>
      <c r="AJ8554" s="41"/>
    </row>
    <row r="8555" spans="22:36" x14ac:dyDescent="0.35">
      <c r="V8555" s="41" t="str">
        <f t="shared" si="143"/>
        <v/>
      </c>
      <c r="W8555" s="41"/>
      <c r="X8555" s="41"/>
      <c r="Y8555" s="41"/>
      <c r="AJ8555" s="41"/>
    </row>
    <row r="8556" spans="22:36" x14ac:dyDescent="0.35">
      <c r="V8556" s="41" t="str">
        <f t="shared" si="143"/>
        <v/>
      </c>
      <c r="W8556" s="41"/>
      <c r="X8556" s="41"/>
      <c r="Y8556" s="41"/>
      <c r="AJ8556" s="41"/>
    </row>
    <row r="8557" spans="22:36" x14ac:dyDescent="0.35">
      <c r="V8557" s="41" t="str">
        <f t="shared" si="143"/>
        <v/>
      </c>
      <c r="W8557" s="41"/>
      <c r="X8557" s="41"/>
      <c r="Y8557" s="41"/>
      <c r="AJ8557" s="41"/>
    </row>
    <row r="8558" spans="22:36" x14ac:dyDescent="0.35">
      <c r="V8558" s="41" t="str">
        <f t="shared" si="143"/>
        <v/>
      </c>
      <c r="W8558" s="41"/>
      <c r="X8558" s="41"/>
      <c r="Y8558" s="41"/>
      <c r="AJ8558" s="41"/>
    </row>
    <row r="8559" spans="22:36" x14ac:dyDescent="0.35">
      <c r="V8559" s="41" t="str">
        <f t="shared" si="143"/>
        <v/>
      </c>
      <c r="W8559" s="41"/>
      <c r="X8559" s="41"/>
      <c r="Y8559" s="41"/>
      <c r="AJ8559" s="41"/>
    </row>
    <row r="8560" spans="22:36" x14ac:dyDescent="0.35">
      <c r="V8560" s="41" t="str">
        <f t="shared" si="143"/>
        <v/>
      </c>
      <c r="W8560" s="41"/>
      <c r="X8560" s="41"/>
      <c r="Y8560" s="41"/>
      <c r="AJ8560" s="41"/>
    </row>
    <row r="8561" spans="22:36" x14ac:dyDescent="0.35">
      <c r="V8561" s="41" t="str">
        <f t="shared" si="143"/>
        <v/>
      </c>
      <c r="W8561" s="41"/>
      <c r="X8561" s="41"/>
      <c r="Y8561" s="41"/>
      <c r="AJ8561" s="41"/>
    </row>
    <row r="8562" spans="22:36" x14ac:dyDescent="0.35">
      <c r="V8562" s="41" t="str">
        <f t="shared" si="143"/>
        <v/>
      </c>
      <c r="W8562" s="41"/>
      <c r="X8562" s="41"/>
      <c r="Y8562" s="41"/>
      <c r="AJ8562" s="41"/>
    </row>
    <row r="8563" spans="22:36" x14ac:dyDescent="0.35">
      <c r="V8563" s="41" t="str">
        <f t="shared" si="143"/>
        <v/>
      </c>
      <c r="W8563" s="41"/>
      <c r="X8563" s="41"/>
      <c r="Y8563" s="41"/>
      <c r="AJ8563" s="41"/>
    </row>
    <row r="8564" spans="22:36" x14ac:dyDescent="0.35">
      <c r="V8564" s="41" t="str">
        <f t="shared" si="143"/>
        <v/>
      </c>
      <c r="W8564" s="41"/>
      <c r="X8564" s="41"/>
      <c r="Y8564" s="41"/>
      <c r="AJ8564" s="41"/>
    </row>
    <row r="8565" spans="22:36" x14ac:dyDescent="0.35">
      <c r="V8565" s="41" t="str">
        <f t="shared" si="143"/>
        <v/>
      </c>
      <c r="W8565" s="41"/>
      <c r="X8565" s="41"/>
      <c r="Y8565" s="41"/>
      <c r="AJ8565" s="41"/>
    </row>
    <row r="8566" spans="22:36" x14ac:dyDescent="0.35">
      <c r="V8566" s="41" t="str">
        <f t="shared" si="143"/>
        <v/>
      </c>
      <c r="W8566" s="41"/>
      <c r="X8566" s="41"/>
      <c r="Y8566" s="41"/>
      <c r="AJ8566" s="41"/>
    </row>
    <row r="8567" spans="22:36" x14ac:dyDescent="0.35">
      <c r="V8567" s="41" t="str">
        <f t="shared" si="143"/>
        <v/>
      </c>
      <c r="W8567" s="41"/>
      <c r="X8567" s="41"/>
      <c r="Y8567" s="41"/>
      <c r="AJ8567" s="41"/>
    </row>
    <row r="8568" spans="22:36" x14ac:dyDescent="0.35">
      <c r="V8568" s="41" t="str">
        <f t="shared" si="143"/>
        <v/>
      </c>
      <c r="W8568" s="41"/>
      <c r="X8568" s="41"/>
      <c r="Y8568" s="41"/>
      <c r="AJ8568" s="41"/>
    </row>
    <row r="8569" spans="22:36" x14ac:dyDescent="0.35">
      <c r="V8569" s="41" t="str">
        <f t="shared" si="143"/>
        <v/>
      </c>
      <c r="W8569" s="41"/>
      <c r="X8569" s="41"/>
      <c r="Y8569" s="41"/>
      <c r="AJ8569" s="41"/>
    </row>
    <row r="8570" spans="22:36" x14ac:dyDescent="0.35">
      <c r="V8570" s="41" t="str">
        <f t="shared" si="143"/>
        <v/>
      </c>
      <c r="W8570" s="41"/>
      <c r="X8570" s="41"/>
      <c r="Y8570" s="41"/>
      <c r="AJ8570" s="41"/>
    </row>
    <row r="8571" spans="22:36" x14ac:dyDescent="0.35">
      <c r="V8571" s="41" t="str">
        <f t="shared" si="143"/>
        <v/>
      </c>
      <c r="W8571" s="41"/>
      <c r="X8571" s="41"/>
      <c r="Y8571" s="41"/>
      <c r="AJ8571" s="41"/>
    </row>
    <row r="8572" spans="22:36" x14ac:dyDescent="0.35">
      <c r="V8572" s="41" t="str">
        <f t="shared" si="143"/>
        <v/>
      </c>
      <c r="W8572" s="41"/>
      <c r="X8572" s="41"/>
      <c r="Y8572" s="41"/>
      <c r="AJ8572" s="41"/>
    </row>
    <row r="8573" spans="22:36" x14ac:dyDescent="0.35">
      <c r="V8573" s="41" t="str">
        <f t="shared" si="143"/>
        <v/>
      </c>
      <c r="W8573" s="41"/>
      <c r="X8573" s="41"/>
      <c r="Y8573" s="41"/>
      <c r="AJ8573" s="41"/>
    </row>
    <row r="8574" spans="22:36" x14ac:dyDescent="0.35">
      <c r="V8574" s="41" t="str">
        <f t="shared" si="143"/>
        <v/>
      </c>
      <c r="W8574" s="41"/>
      <c r="X8574" s="41"/>
      <c r="Y8574" s="41"/>
      <c r="AJ8574" s="41"/>
    </row>
    <row r="8575" spans="22:36" x14ac:dyDescent="0.35">
      <c r="V8575" s="41" t="str">
        <f t="shared" si="143"/>
        <v/>
      </c>
      <c r="W8575" s="41"/>
      <c r="X8575" s="41"/>
      <c r="Y8575" s="41"/>
      <c r="AJ8575" s="41"/>
    </row>
    <row r="8576" spans="22:36" x14ac:dyDescent="0.35">
      <c r="V8576" s="41" t="str">
        <f t="shared" si="143"/>
        <v/>
      </c>
      <c r="W8576" s="41"/>
      <c r="X8576" s="41"/>
      <c r="Y8576" s="41"/>
      <c r="AJ8576" s="41"/>
    </row>
    <row r="8577" spans="22:36" x14ac:dyDescent="0.35">
      <c r="V8577" s="41" t="str">
        <f t="shared" si="143"/>
        <v/>
      </c>
      <c r="W8577" s="41"/>
      <c r="X8577" s="41"/>
      <c r="Y8577" s="41"/>
      <c r="AJ8577" s="41"/>
    </row>
    <row r="8578" spans="22:36" x14ac:dyDescent="0.35">
      <c r="V8578" s="41" t="str">
        <f t="shared" si="143"/>
        <v/>
      </c>
      <c r="W8578" s="41"/>
      <c r="X8578" s="41"/>
      <c r="Y8578" s="41"/>
      <c r="AJ8578" s="41"/>
    </row>
    <row r="8579" spans="22:36" x14ac:dyDescent="0.35">
      <c r="V8579" s="41" t="str">
        <f t="shared" si="143"/>
        <v/>
      </c>
      <c r="W8579" s="41"/>
      <c r="X8579" s="41"/>
      <c r="Y8579" s="41"/>
      <c r="AJ8579" s="41"/>
    </row>
    <row r="8580" spans="22:36" x14ac:dyDescent="0.35">
      <c r="V8580" s="41" t="str">
        <f t="shared" si="143"/>
        <v/>
      </c>
      <c r="W8580" s="41"/>
      <c r="X8580" s="41"/>
      <c r="Y8580" s="41"/>
      <c r="AJ8580" s="41"/>
    </row>
    <row r="8581" spans="22:36" x14ac:dyDescent="0.35">
      <c r="V8581" s="41" t="str">
        <f t="shared" si="143"/>
        <v/>
      </c>
      <c r="W8581" s="41"/>
      <c r="X8581" s="41"/>
      <c r="Y8581" s="41"/>
      <c r="AJ8581" s="41"/>
    </row>
    <row r="8582" spans="22:36" x14ac:dyDescent="0.35">
      <c r="V8582" s="41" t="str">
        <f t="shared" si="143"/>
        <v/>
      </c>
      <c r="W8582" s="41"/>
      <c r="X8582" s="41"/>
      <c r="Y8582" s="41"/>
      <c r="AJ8582" s="41"/>
    </row>
    <row r="8583" spans="22:36" x14ac:dyDescent="0.35">
      <c r="V8583" s="41" t="str">
        <f t="shared" si="143"/>
        <v/>
      </c>
      <c r="W8583" s="41"/>
      <c r="X8583" s="41"/>
      <c r="Y8583" s="41"/>
      <c r="AJ8583" s="41"/>
    </row>
    <row r="8584" spans="22:36" x14ac:dyDescent="0.35">
      <c r="V8584" s="41" t="str">
        <f t="shared" si="143"/>
        <v/>
      </c>
      <c r="W8584" s="41"/>
      <c r="X8584" s="41"/>
      <c r="Y8584" s="41"/>
      <c r="AJ8584" s="41"/>
    </row>
    <row r="8585" spans="22:36" x14ac:dyDescent="0.35">
      <c r="V8585" s="41" t="str">
        <f t="shared" si="143"/>
        <v/>
      </c>
      <c r="W8585" s="41"/>
      <c r="X8585" s="41"/>
      <c r="Y8585" s="41"/>
      <c r="AJ8585" s="41"/>
    </row>
    <row r="8586" spans="22:36" x14ac:dyDescent="0.35">
      <c r="V8586" s="41" t="str">
        <f t="shared" ref="V8586:V8649" si="144">IF(AND(E8585&lt;&gt;"",J8585&lt;&gt;"",K8585&lt;&gt;""),
IF(AND(E8585="Ducted",J8585&lt;10,K8585&lt;3.5),"ERROR: AEER must be greater than 3.5",
IF(AND(E8585="Ducted",J8585&gt;=10,J8585&lt;25,K8585&lt;3.4),"ERROR: AEER must be greater than 3.4",
IF(AND(E8585="Ducted",J8585&gt;=25,J8585&lt;=39,K8585&lt;3.4),"ERROR: AEER must be greater than 3.4",
IF(AND(E8585="Ducted",J8585&gt;39,J8585&lt;=65,K8585&lt;3.2),"ERROR: AEER must be greater than 3.2",
IF(AND(E8585="Non-ducted",J8585&lt;4,K8585&lt;4.1),"ERROR: AEER must be greater than 4.1",
IF(AND(E8585="Non-ducted",J8585&gt;=4,J8585&lt;7,K8585&lt;3.7),"ERROR: AEER must be greater than 3.7",
IF(AND(E8585="Non-ducted",J8585&gt;=7,J8585&lt;10,K8585&lt;3.7),"ERROR: AEER must be greater than 3.7",
IF(AND(E8585="Non-ducted",J8585&gt;=10,J8585&lt;=39,K8585&lt;3.6),"ERROR: AEER must be greater than 3.6",
IF(AND(E8585="Non-ducted",J8585&gt;39,J8585&lt;=65,K8585&lt;3.4),"ERROR: AEER must be greater than 3.4",""))))))))),"")</f>
        <v/>
      </c>
      <c r="W8586" s="41"/>
      <c r="X8586" s="41"/>
      <c r="Y8586" s="41"/>
      <c r="AJ8586" s="41"/>
    </row>
    <row r="8587" spans="22:36" x14ac:dyDescent="0.35">
      <c r="V8587" s="41" t="str">
        <f t="shared" si="144"/>
        <v/>
      </c>
      <c r="W8587" s="41"/>
      <c r="X8587" s="41"/>
      <c r="Y8587" s="41"/>
      <c r="AJ8587" s="41"/>
    </row>
    <row r="8588" spans="22:36" x14ac:dyDescent="0.35">
      <c r="V8588" s="41" t="str">
        <f t="shared" si="144"/>
        <v/>
      </c>
      <c r="W8588" s="41"/>
      <c r="X8588" s="41"/>
      <c r="Y8588" s="41"/>
      <c r="AJ8588" s="41"/>
    </row>
    <row r="8589" spans="22:36" x14ac:dyDescent="0.35">
      <c r="V8589" s="41" t="str">
        <f t="shared" si="144"/>
        <v/>
      </c>
      <c r="W8589" s="41"/>
      <c r="X8589" s="41"/>
      <c r="Y8589" s="41"/>
      <c r="AJ8589" s="41"/>
    </row>
    <row r="8590" spans="22:36" x14ac:dyDescent="0.35">
      <c r="V8590" s="41" t="str">
        <f t="shared" si="144"/>
        <v/>
      </c>
      <c r="W8590" s="41"/>
      <c r="X8590" s="41"/>
      <c r="Y8590" s="41"/>
      <c r="AJ8590" s="41"/>
    </row>
    <row r="8591" spans="22:36" x14ac:dyDescent="0.35">
      <c r="V8591" s="41" t="str">
        <f t="shared" si="144"/>
        <v/>
      </c>
      <c r="W8591" s="41"/>
      <c r="X8591" s="41"/>
      <c r="Y8591" s="41"/>
      <c r="AJ8591" s="41"/>
    </row>
    <row r="8592" spans="22:36" x14ac:dyDescent="0.35">
      <c r="V8592" s="41" t="str">
        <f t="shared" si="144"/>
        <v/>
      </c>
      <c r="W8592" s="41"/>
      <c r="X8592" s="41"/>
      <c r="Y8592" s="41"/>
      <c r="AJ8592" s="41"/>
    </row>
    <row r="8593" spans="22:36" x14ac:dyDescent="0.35">
      <c r="V8593" s="41" t="str">
        <f t="shared" si="144"/>
        <v/>
      </c>
      <c r="W8593" s="41"/>
      <c r="X8593" s="41"/>
      <c r="Y8593" s="41"/>
      <c r="AJ8593" s="41"/>
    </row>
    <row r="8594" spans="22:36" x14ac:dyDescent="0.35">
      <c r="V8594" s="41" t="str">
        <f t="shared" si="144"/>
        <v/>
      </c>
      <c r="W8594" s="41"/>
      <c r="X8594" s="41"/>
      <c r="Y8594" s="41"/>
      <c r="AJ8594" s="41"/>
    </row>
    <row r="8595" spans="22:36" x14ac:dyDescent="0.35">
      <c r="V8595" s="41" t="str">
        <f t="shared" si="144"/>
        <v/>
      </c>
      <c r="W8595" s="41"/>
      <c r="X8595" s="41"/>
      <c r="Y8595" s="41"/>
      <c r="AJ8595" s="41"/>
    </row>
    <row r="8596" spans="22:36" x14ac:dyDescent="0.35">
      <c r="V8596" s="41" t="str">
        <f t="shared" si="144"/>
        <v/>
      </c>
      <c r="W8596" s="41"/>
      <c r="X8596" s="41"/>
      <c r="Y8596" s="41"/>
      <c r="AJ8596" s="41"/>
    </row>
    <row r="8597" spans="22:36" x14ac:dyDescent="0.35">
      <c r="V8597" s="41" t="str">
        <f t="shared" si="144"/>
        <v/>
      </c>
      <c r="W8597" s="41"/>
      <c r="X8597" s="41"/>
      <c r="Y8597" s="41"/>
      <c r="AJ8597" s="41"/>
    </row>
    <row r="8598" spans="22:36" x14ac:dyDescent="0.35">
      <c r="V8598" s="41" t="str">
        <f t="shared" si="144"/>
        <v/>
      </c>
      <c r="W8598" s="41"/>
      <c r="X8598" s="41"/>
      <c r="Y8598" s="41"/>
      <c r="AJ8598" s="41"/>
    </row>
    <row r="8599" spans="22:36" x14ac:dyDescent="0.35">
      <c r="V8599" s="41" t="str">
        <f t="shared" si="144"/>
        <v/>
      </c>
      <c r="W8599" s="41"/>
      <c r="X8599" s="41"/>
      <c r="Y8599" s="41"/>
      <c r="AJ8599" s="41"/>
    </row>
    <row r="8600" spans="22:36" x14ac:dyDescent="0.35">
      <c r="V8600" s="41" t="str">
        <f t="shared" si="144"/>
        <v/>
      </c>
      <c r="W8600" s="41"/>
      <c r="X8600" s="41"/>
      <c r="Y8600" s="41"/>
      <c r="AJ8600" s="41"/>
    </row>
    <row r="8601" spans="22:36" x14ac:dyDescent="0.35">
      <c r="V8601" s="41" t="str">
        <f t="shared" si="144"/>
        <v/>
      </c>
      <c r="W8601" s="41"/>
      <c r="X8601" s="41"/>
      <c r="Y8601" s="41"/>
      <c r="AJ8601" s="41"/>
    </row>
    <row r="8602" spans="22:36" x14ac:dyDescent="0.35">
      <c r="V8602" s="41" t="str">
        <f t="shared" si="144"/>
        <v/>
      </c>
      <c r="W8602" s="41"/>
      <c r="X8602" s="41"/>
      <c r="Y8602" s="41"/>
      <c r="AJ8602" s="41"/>
    </row>
    <row r="8603" spans="22:36" x14ac:dyDescent="0.35">
      <c r="V8603" s="41" t="str">
        <f t="shared" si="144"/>
        <v/>
      </c>
      <c r="W8603" s="41"/>
      <c r="X8603" s="41"/>
      <c r="Y8603" s="41"/>
      <c r="AJ8603" s="41"/>
    </row>
    <row r="8604" spans="22:36" x14ac:dyDescent="0.35">
      <c r="V8604" s="41" t="str">
        <f t="shared" si="144"/>
        <v/>
      </c>
      <c r="W8604" s="41"/>
      <c r="X8604" s="41"/>
      <c r="Y8604" s="41"/>
      <c r="AJ8604" s="41"/>
    </row>
    <row r="8605" spans="22:36" x14ac:dyDescent="0.35">
      <c r="V8605" s="41" t="str">
        <f t="shared" si="144"/>
        <v/>
      </c>
      <c r="W8605" s="41"/>
      <c r="X8605" s="41"/>
      <c r="Y8605" s="41"/>
      <c r="AJ8605" s="41"/>
    </row>
    <row r="8606" spans="22:36" x14ac:dyDescent="0.35">
      <c r="V8606" s="41" t="str">
        <f t="shared" si="144"/>
        <v/>
      </c>
      <c r="W8606" s="41"/>
      <c r="X8606" s="41"/>
      <c r="Y8606" s="41"/>
      <c r="AJ8606" s="41"/>
    </row>
    <row r="8607" spans="22:36" x14ac:dyDescent="0.35">
      <c r="V8607" s="41" t="str">
        <f t="shared" si="144"/>
        <v/>
      </c>
      <c r="W8607" s="41"/>
      <c r="X8607" s="41"/>
      <c r="Y8607" s="41"/>
      <c r="AJ8607" s="41"/>
    </row>
    <row r="8608" spans="22:36" x14ac:dyDescent="0.35">
      <c r="V8608" s="41" t="str">
        <f t="shared" si="144"/>
        <v/>
      </c>
      <c r="W8608" s="41"/>
      <c r="X8608" s="41"/>
      <c r="Y8608" s="41"/>
      <c r="AJ8608" s="41"/>
    </row>
    <row r="8609" spans="22:36" x14ac:dyDescent="0.35">
      <c r="V8609" s="41" t="str">
        <f t="shared" si="144"/>
        <v/>
      </c>
      <c r="W8609" s="41"/>
      <c r="X8609" s="41"/>
      <c r="Y8609" s="41"/>
      <c r="AJ8609" s="41"/>
    </row>
    <row r="8610" spans="22:36" x14ac:dyDescent="0.35">
      <c r="V8610" s="41" t="str">
        <f t="shared" si="144"/>
        <v/>
      </c>
      <c r="W8610" s="41"/>
      <c r="X8610" s="41"/>
      <c r="Y8610" s="41"/>
      <c r="AJ8610" s="41"/>
    </row>
    <row r="8611" spans="22:36" x14ac:dyDescent="0.35">
      <c r="V8611" s="41" t="str">
        <f t="shared" si="144"/>
        <v/>
      </c>
      <c r="W8611" s="41"/>
      <c r="X8611" s="41"/>
      <c r="Y8611" s="41"/>
      <c r="AJ8611" s="41"/>
    </row>
    <row r="8612" spans="22:36" x14ac:dyDescent="0.35">
      <c r="V8612" s="41" t="str">
        <f t="shared" si="144"/>
        <v/>
      </c>
      <c r="W8612" s="41"/>
      <c r="X8612" s="41"/>
      <c r="Y8612" s="41"/>
      <c r="AJ8612" s="41"/>
    </row>
    <row r="8613" spans="22:36" x14ac:dyDescent="0.35">
      <c r="V8613" s="41" t="str">
        <f t="shared" si="144"/>
        <v/>
      </c>
      <c r="W8613" s="41"/>
      <c r="X8613" s="41"/>
      <c r="Y8613" s="41"/>
      <c r="AJ8613" s="41"/>
    </row>
    <row r="8614" spans="22:36" x14ac:dyDescent="0.35">
      <c r="V8614" s="41" t="str">
        <f t="shared" si="144"/>
        <v/>
      </c>
      <c r="W8614" s="41"/>
      <c r="X8614" s="41"/>
      <c r="Y8614" s="41"/>
      <c r="AJ8614" s="41"/>
    </row>
    <row r="8615" spans="22:36" x14ac:dyDescent="0.35">
      <c r="V8615" s="41" t="str">
        <f t="shared" si="144"/>
        <v/>
      </c>
      <c r="W8615" s="41"/>
      <c r="X8615" s="41"/>
      <c r="Y8615" s="41"/>
      <c r="AJ8615" s="41"/>
    </row>
    <row r="8616" spans="22:36" x14ac:dyDescent="0.35">
      <c r="V8616" s="41" t="str">
        <f t="shared" si="144"/>
        <v/>
      </c>
      <c r="W8616" s="41"/>
      <c r="X8616" s="41"/>
      <c r="Y8616" s="41"/>
      <c r="AJ8616" s="41"/>
    </row>
    <row r="8617" spans="22:36" x14ac:dyDescent="0.35">
      <c r="V8617" s="41" t="str">
        <f t="shared" si="144"/>
        <v/>
      </c>
      <c r="W8617" s="41"/>
      <c r="X8617" s="41"/>
      <c r="Y8617" s="41"/>
      <c r="AJ8617" s="41"/>
    </row>
    <row r="8618" spans="22:36" x14ac:dyDescent="0.35">
      <c r="V8618" s="41" t="str">
        <f t="shared" si="144"/>
        <v/>
      </c>
      <c r="W8618" s="41"/>
      <c r="X8618" s="41"/>
      <c r="Y8618" s="41"/>
      <c r="AJ8618" s="41"/>
    </row>
    <row r="8619" spans="22:36" x14ac:dyDescent="0.35">
      <c r="V8619" s="41" t="str">
        <f t="shared" si="144"/>
        <v/>
      </c>
      <c r="W8619" s="41"/>
      <c r="X8619" s="41"/>
      <c r="Y8619" s="41"/>
      <c r="AJ8619" s="41"/>
    </row>
    <row r="8620" spans="22:36" x14ac:dyDescent="0.35">
      <c r="V8620" s="41" t="str">
        <f t="shared" si="144"/>
        <v/>
      </c>
      <c r="W8620" s="41"/>
      <c r="X8620" s="41"/>
      <c r="Y8620" s="41"/>
      <c r="AJ8620" s="41"/>
    </row>
    <row r="8621" spans="22:36" x14ac:dyDescent="0.35">
      <c r="V8621" s="41" t="str">
        <f t="shared" si="144"/>
        <v/>
      </c>
      <c r="W8621" s="41"/>
      <c r="X8621" s="41"/>
      <c r="Y8621" s="41"/>
      <c r="AJ8621" s="41"/>
    </row>
    <row r="8622" spans="22:36" x14ac:dyDescent="0.35">
      <c r="V8622" s="41" t="str">
        <f t="shared" si="144"/>
        <v/>
      </c>
      <c r="W8622" s="41"/>
      <c r="X8622" s="41"/>
      <c r="Y8622" s="41"/>
      <c r="AJ8622" s="41"/>
    </row>
    <row r="8623" spans="22:36" x14ac:dyDescent="0.35">
      <c r="V8623" s="41" t="str">
        <f t="shared" si="144"/>
        <v/>
      </c>
      <c r="W8623" s="41"/>
      <c r="X8623" s="41"/>
      <c r="Y8623" s="41"/>
      <c r="AJ8623" s="41"/>
    </row>
    <row r="8624" spans="22:36" x14ac:dyDescent="0.35">
      <c r="V8624" s="41" t="str">
        <f t="shared" si="144"/>
        <v/>
      </c>
      <c r="W8624" s="41"/>
      <c r="X8624" s="41"/>
      <c r="Y8624" s="41"/>
      <c r="AJ8624" s="41"/>
    </row>
    <row r="8625" spans="22:36" x14ac:dyDescent="0.35">
      <c r="V8625" s="41" t="str">
        <f t="shared" si="144"/>
        <v/>
      </c>
      <c r="W8625" s="41"/>
      <c r="X8625" s="41"/>
      <c r="Y8625" s="41"/>
      <c r="AJ8625" s="41"/>
    </row>
    <row r="8626" spans="22:36" x14ac:dyDescent="0.35">
      <c r="V8626" s="41" t="str">
        <f t="shared" si="144"/>
        <v/>
      </c>
      <c r="W8626" s="41"/>
      <c r="X8626" s="41"/>
      <c r="Y8626" s="41"/>
      <c r="AJ8626" s="41"/>
    </row>
    <row r="8627" spans="22:36" x14ac:dyDescent="0.35">
      <c r="V8627" s="41" t="str">
        <f t="shared" si="144"/>
        <v/>
      </c>
      <c r="W8627" s="41"/>
      <c r="X8627" s="41"/>
      <c r="Y8627" s="41"/>
      <c r="AJ8627" s="41"/>
    </row>
    <row r="8628" spans="22:36" x14ac:dyDescent="0.35">
      <c r="V8628" s="41" t="str">
        <f t="shared" si="144"/>
        <v/>
      </c>
      <c r="W8628" s="41"/>
      <c r="X8628" s="41"/>
      <c r="Y8628" s="41"/>
      <c r="AJ8628" s="41"/>
    </row>
    <row r="8629" spans="22:36" x14ac:dyDescent="0.35">
      <c r="V8629" s="41" t="str">
        <f t="shared" si="144"/>
        <v/>
      </c>
      <c r="W8629" s="41"/>
      <c r="X8629" s="41"/>
      <c r="Y8629" s="41"/>
      <c r="AJ8629" s="41"/>
    </row>
    <row r="8630" spans="22:36" x14ac:dyDescent="0.35">
      <c r="V8630" s="41" t="str">
        <f t="shared" si="144"/>
        <v/>
      </c>
      <c r="W8630" s="41"/>
      <c r="X8630" s="41"/>
      <c r="Y8630" s="41"/>
      <c r="AJ8630" s="41"/>
    </row>
    <row r="8631" spans="22:36" x14ac:dyDescent="0.35">
      <c r="V8631" s="41" t="str">
        <f t="shared" si="144"/>
        <v/>
      </c>
      <c r="W8631" s="41"/>
      <c r="X8631" s="41"/>
      <c r="Y8631" s="41"/>
      <c r="AJ8631" s="41"/>
    </row>
    <row r="8632" spans="22:36" x14ac:dyDescent="0.35">
      <c r="V8632" s="41" t="str">
        <f t="shared" si="144"/>
        <v/>
      </c>
      <c r="W8632" s="41"/>
      <c r="X8632" s="41"/>
      <c r="Y8632" s="41"/>
      <c r="AJ8632" s="41"/>
    </row>
    <row r="8633" spans="22:36" x14ac:dyDescent="0.35">
      <c r="V8633" s="41" t="str">
        <f t="shared" si="144"/>
        <v/>
      </c>
      <c r="W8633" s="41"/>
      <c r="X8633" s="41"/>
      <c r="Y8633" s="41"/>
      <c r="AJ8633" s="41"/>
    </row>
    <row r="8634" spans="22:36" x14ac:dyDescent="0.35">
      <c r="V8634" s="41" t="str">
        <f t="shared" si="144"/>
        <v/>
      </c>
      <c r="W8634" s="41"/>
      <c r="X8634" s="41"/>
      <c r="Y8634" s="41"/>
      <c r="AJ8634" s="41"/>
    </row>
    <row r="8635" spans="22:36" x14ac:dyDescent="0.35">
      <c r="V8635" s="41" t="str">
        <f t="shared" si="144"/>
        <v/>
      </c>
      <c r="W8635" s="41"/>
      <c r="X8635" s="41"/>
      <c r="Y8635" s="41"/>
      <c r="AJ8635" s="41"/>
    </row>
    <row r="8636" spans="22:36" x14ac:dyDescent="0.35">
      <c r="V8636" s="41" t="str">
        <f t="shared" si="144"/>
        <v/>
      </c>
      <c r="W8636" s="41"/>
      <c r="X8636" s="41"/>
      <c r="Y8636" s="41"/>
      <c r="AJ8636" s="41"/>
    </row>
    <row r="8637" spans="22:36" x14ac:dyDescent="0.35">
      <c r="V8637" s="41" t="str">
        <f t="shared" si="144"/>
        <v/>
      </c>
      <c r="W8637" s="41"/>
      <c r="X8637" s="41"/>
      <c r="Y8637" s="41"/>
      <c r="AJ8637" s="41"/>
    </row>
    <row r="8638" spans="22:36" x14ac:dyDescent="0.35">
      <c r="V8638" s="41" t="str">
        <f t="shared" si="144"/>
        <v/>
      </c>
      <c r="W8638" s="41"/>
      <c r="X8638" s="41"/>
      <c r="Y8638" s="41"/>
      <c r="AJ8638" s="41"/>
    </row>
    <row r="8639" spans="22:36" x14ac:dyDescent="0.35">
      <c r="V8639" s="41" t="str">
        <f t="shared" si="144"/>
        <v/>
      </c>
      <c r="W8639" s="41"/>
      <c r="X8639" s="41"/>
      <c r="Y8639" s="41"/>
      <c r="AJ8639" s="41"/>
    </row>
    <row r="8640" spans="22:36" x14ac:dyDescent="0.35">
      <c r="V8640" s="41" t="str">
        <f t="shared" si="144"/>
        <v/>
      </c>
      <c r="W8640" s="41"/>
      <c r="X8640" s="41"/>
      <c r="Y8640" s="41"/>
      <c r="AJ8640" s="41"/>
    </row>
    <row r="8641" spans="22:36" x14ac:dyDescent="0.35">
      <c r="V8641" s="41" t="str">
        <f t="shared" si="144"/>
        <v/>
      </c>
      <c r="W8641" s="41"/>
      <c r="X8641" s="41"/>
      <c r="Y8641" s="41"/>
      <c r="AJ8641" s="41"/>
    </row>
    <row r="8642" spans="22:36" x14ac:dyDescent="0.35">
      <c r="V8642" s="41" t="str">
        <f t="shared" si="144"/>
        <v/>
      </c>
      <c r="W8642" s="41"/>
      <c r="X8642" s="41"/>
      <c r="Y8642" s="41"/>
      <c r="AJ8642" s="41"/>
    </row>
    <row r="8643" spans="22:36" x14ac:dyDescent="0.35">
      <c r="V8643" s="41" t="str">
        <f t="shared" si="144"/>
        <v/>
      </c>
      <c r="W8643" s="41"/>
      <c r="X8643" s="41"/>
      <c r="Y8643" s="41"/>
      <c r="AJ8643" s="41"/>
    </row>
    <row r="8644" spans="22:36" x14ac:dyDescent="0.35">
      <c r="V8644" s="41" t="str">
        <f t="shared" si="144"/>
        <v/>
      </c>
      <c r="W8644" s="41"/>
      <c r="X8644" s="41"/>
      <c r="Y8644" s="41"/>
      <c r="AJ8644" s="41"/>
    </row>
    <row r="8645" spans="22:36" x14ac:dyDescent="0.35">
      <c r="V8645" s="41" t="str">
        <f t="shared" si="144"/>
        <v/>
      </c>
      <c r="W8645" s="41"/>
      <c r="X8645" s="41"/>
      <c r="Y8645" s="41"/>
      <c r="AJ8645" s="41"/>
    </row>
    <row r="8646" spans="22:36" x14ac:dyDescent="0.35">
      <c r="V8646" s="41" t="str">
        <f t="shared" si="144"/>
        <v/>
      </c>
      <c r="W8646" s="41"/>
      <c r="X8646" s="41"/>
      <c r="Y8646" s="41"/>
      <c r="AJ8646" s="41"/>
    </row>
    <row r="8647" spans="22:36" x14ac:dyDescent="0.35">
      <c r="V8647" s="41" t="str">
        <f t="shared" si="144"/>
        <v/>
      </c>
      <c r="W8647" s="41"/>
      <c r="X8647" s="41"/>
      <c r="Y8647" s="41"/>
      <c r="AJ8647" s="41"/>
    </row>
    <row r="8648" spans="22:36" x14ac:dyDescent="0.35">
      <c r="V8648" s="41" t="str">
        <f t="shared" si="144"/>
        <v/>
      </c>
      <c r="W8648" s="41"/>
      <c r="X8648" s="41"/>
      <c r="Y8648" s="41"/>
      <c r="AJ8648" s="41"/>
    </row>
    <row r="8649" spans="22:36" x14ac:dyDescent="0.35">
      <c r="V8649" s="41" t="str">
        <f t="shared" si="144"/>
        <v/>
      </c>
      <c r="W8649" s="41"/>
      <c r="X8649" s="41"/>
      <c r="Y8649" s="41"/>
      <c r="AJ8649" s="41"/>
    </row>
    <row r="8650" spans="22:36" x14ac:dyDescent="0.35">
      <c r="V8650" s="41" t="str">
        <f t="shared" ref="V8650:V8713" si="145">IF(AND(E8649&lt;&gt;"",J8649&lt;&gt;"",K8649&lt;&gt;""),
IF(AND(E8649="Ducted",J8649&lt;10,K8649&lt;3.5),"ERROR: AEER must be greater than 3.5",
IF(AND(E8649="Ducted",J8649&gt;=10,J8649&lt;25,K8649&lt;3.4),"ERROR: AEER must be greater than 3.4",
IF(AND(E8649="Ducted",J8649&gt;=25,J8649&lt;=39,K8649&lt;3.4),"ERROR: AEER must be greater than 3.4",
IF(AND(E8649="Ducted",J8649&gt;39,J8649&lt;=65,K8649&lt;3.2),"ERROR: AEER must be greater than 3.2",
IF(AND(E8649="Non-ducted",J8649&lt;4,K8649&lt;4.1),"ERROR: AEER must be greater than 4.1",
IF(AND(E8649="Non-ducted",J8649&gt;=4,J8649&lt;7,K8649&lt;3.7),"ERROR: AEER must be greater than 3.7",
IF(AND(E8649="Non-ducted",J8649&gt;=7,J8649&lt;10,K8649&lt;3.7),"ERROR: AEER must be greater than 3.7",
IF(AND(E8649="Non-ducted",J8649&gt;=10,J8649&lt;=39,K8649&lt;3.6),"ERROR: AEER must be greater than 3.6",
IF(AND(E8649="Non-ducted",J8649&gt;39,J8649&lt;=65,K8649&lt;3.4),"ERROR: AEER must be greater than 3.4",""))))))))),"")</f>
        <v/>
      </c>
      <c r="W8650" s="41"/>
      <c r="X8650" s="41"/>
      <c r="Y8650" s="41"/>
      <c r="AJ8650" s="41"/>
    </row>
    <row r="8651" spans="22:36" x14ac:dyDescent="0.35">
      <c r="V8651" s="41" t="str">
        <f t="shared" si="145"/>
        <v/>
      </c>
      <c r="W8651" s="41"/>
      <c r="X8651" s="41"/>
      <c r="Y8651" s="41"/>
      <c r="AJ8651" s="41"/>
    </row>
    <row r="8652" spans="22:36" x14ac:dyDescent="0.35">
      <c r="V8652" s="41" t="str">
        <f t="shared" si="145"/>
        <v/>
      </c>
      <c r="W8652" s="41"/>
      <c r="X8652" s="41"/>
      <c r="Y8652" s="41"/>
      <c r="AJ8652" s="41"/>
    </row>
    <row r="8653" spans="22:36" x14ac:dyDescent="0.35">
      <c r="V8653" s="41" t="str">
        <f t="shared" si="145"/>
        <v/>
      </c>
      <c r="W8653" s="41"/>
      <c r="X8653" s="41"/>
      <c r="Y8653" s="41"/>
      <c r="AJ8653" s="41"/>
    </row>
    <row r="8654" spans="22:36" x14ac:dyDescent="0.35">
      <c r="V8654" s="41" t="str">
        <f t="shared" si="145"/>
        <v/>
      </c>
      <c r="W8654" s="41"/>
      <c r="X8654" s="41"/>
      <c r="Y8654" s="41"/>
      <c r="AJ8654" s="41"/>
    </row>
    <row r="8655" spans="22:36" x14ac:dyDescent="0.35">
      <c r="V8655" s="41" t="str">
        <f t="shared" si="145"/>
        <v/>
      </c>
      <c r="W8655" s="41"/>
      <c r="X8655" s="41"/>
      <c r="Y8655" s="41"/>
      <c r="AJ8655" s="41"/>
    </row>
    <row r="8656" spans="22:36" x14ac:dyDescent="0.35">
      <c r="V8656" s="41" t="str">
        <f t="shared" si="145"/>
        <v/>
      </c>
      <c r="W8656" s="41"/>
      <c r="X8656" s="41"/>
      <c r="Y8656" s="41"/>
      <c r="AJ8656" s="41"/>
    </row>
    <row r="8657" spans="22:36" x14ac:dyDescent="0.35">
      <c r="V8657" s="41" t="str">
        <f t="shared" si="145"/>
        <v/>
      </c>
      <c r="W8657" s="41"/>
      <c r="X8657" s="41"/>
      <c r="Y8657" s="41"/>
      <c r="AJ8657" s="41"/>
    </row>
    <row r="8658" spans="22:36" x14ac:dyDescent="0.35">
      <c r="V8658" s="41" t="str">
        <f t="shared" si="145"/>
        <v/>
      </c>
      <c r="W8658" s="41"/>
      <c r="X8658" s="41"/>
      <c r="Y8658" s="41"/>
      <c r="AJ8658" s="41"/>
    </row>
    <row r="8659" spans="22:36" x14ac:dyDescent="0.35">
      <c r="V8659" s="41" t="str">
        <f t="shared" si="145"/>
        <v/>
      </c>
      <c r="W8659" s="41"/>
      <c r="X8659" s="41"/>
      <c r="Y8659" s="41"/>
      <c r="AJ8659" s="41"/>
    </row>
    <row r="8660" spans="22:36" x14ac:dyDescent="0.35">
      <c r="V8660" s="41" t="str">
        <f t="shared" si="145"/>
        <v/>
      </c>
      <c r="W8660" s="41"/>
      <c r="X8660" s="41"/>
      <c r="Y8660" s="41"/>
      <c r="AJ8660" s="41"/>
    </row>
    <row r="8661" spans="22:36" x14ac:dyDescent="0.35">
      <c r="V8661" s="41" t="str">
        <f t="shared" si="145"/>
        <v/>
      </c>
      <c r="W8661" s="41"/>
      <c r="X8661" s="41"/>
      <c r="Y8661" s="41"/>
      <c r="AJ8661" s="41"/>
    </row>
    <row r="8662" spans="22:36" x14ac:dyDescent="0.35">
      <c r="V8662" s="41" t="str">
        <f t="shared" si="145"/>
        <v/>
      </c>
      <c r="W8662" s="41"/>
      <c r="X8662" s="41"/>
      <c r="Y8662" s="41"/>
      <c r="AJ8662" s="41"/>
    </row>
    <row r="8663" spans="22:36" x14ac:dyDescent="0.35">
      <c r="V8663" s="41" t="str">
        <f t="shared" si="145"/>
        <v/>
      </c>
      <c r="W8663" s="41"/>
      <c r="X8663" s="41"/>
      <c r="Y8663" s="41"/>
      <c r="AJ8663" s="41"/>
    </row>
    <row r="8664" spans="22:36" x14ac:dyDescent="0.35">
      <c r="V8664" s="41" t="str">
        <f t="shared" si="145"/>
        <v/>
      </c>
      <c r="W8664" s="41"/>
      <c r="X8664" s="41"/>
      <c r="Y8664" s="41"/>
      <c r="AJ8664" s="41"/>
    </row>
    <row r="8665" spans="22:36" x14ac:dyDescent="0.35">
      <c r="V8665" s="41" t="str">
        <f t="shared" si="145"/>
        <v/>
      </c>
      <c r="W8665" s="41"/>
      <c r="X8665" s="41"/>
      <c r="Y8665" s="41"/>
      <c r="AJ8665" s="41"/>
    </row>
    <row r="8666" spans="22:36" x14ac:dyDescent="0.35">
      <c r="V8666" s="41" t="str">
        <f t="shared" si="145"/>
        <v/>
      </c>
      <c r="W8666" s="41"/>
      <c r="X8666" s="41"/>
      <c r="Y8666" s="41"/>
      <c r="AJ8666" s="41"/>
    </row>
    <row r="8667" spans="22:36" x14ac:dyDescent="0.35">
      <c r="V8667" s="41" t="str">
        <f t="shared" si="145"/>
        <v/>
      </c>
      <c r="W8667" s="41"/>
      <c r="X8667" s="41"/>
      <c r="Y8667" s="41"/>
      <c r="AJ8667" s="41"/>
    </row>
    <row r="8668" spans="22:36" x14ac:dyDescent="0.35">
      <c r="V8668" s="41" t="str">
        <f t="shared" si="145"/>
        <v/>
      </c>
      <c r="W8668" s="41"/>
      <c r="X8668" s="41"/>
      <c r="Y8668" s="41"/>
      <c r="AJ8668" s="41"/>
    </row>
    <row r="8669" spans="22:36" x14ac:dyDescent="0.35">
      <c r="V8669" s="41" t="str">
        <f t="shared" si="145"/>
        <v/>
      </c>
      <c r="W8669" s="41"/>
      <c r="X8669" s="41"/>
      <c r="Y8669" s="41"/>
      <c r="AJ8669" s="41"/>
    </row>
    <row r="8670" spans="22:36" x14ac:dyDescent="0.35">
      <c r="V8670" s="41" t="str">
        <f t="shared" si="145"/>
        <v/>
      </c>
      <c r="W8670" s="41"/>
      <c r="X8670" s="41"/>
      <c r="Y8670" s="41"/>
      <c r="AJ8670" s="41"/>
    </row>
    <row r="8671" spans="22:36" x14ac:dyDescent="0.35">
      <c r="V8671" s="41" t="str">
        <f t="shared" si="145"/>
        <v/>
      </c>
      <c r="W8671" s="41"/>
      <c r="X8671" s="41"/>
      <c r="Y8671" s="41"/>
      <c r="AJ8671" s="41"/>
    </row>
    <row r="8672" spans="22:36" x14ac:dyDescent="0.35">
      <c r="V8672" s="41" t="str">
        <f t="shared" si="145"/>
        <v/>
      </c>
      <c r="W8672" s="41"/>
      <c r="X8672" s="41"/>
      <c r="Y8672" s="41"/>
      <c r="AJ8672" s="41"/>
    </row>
    <row r="8673" spans="22:36" x14ac:dyDescent="0.35">
      <c r="V8673" s="41" t="str">
        <f t="shared" si="145"/>
        <v/>
      </c>
      <c r="W8673" s="41"/>
      <c r="X8673" s="41"/>
      <c r="Y8673" s="41"/>
      <c r="AJ8673" s="41"/>
    </row>
    <row r="8674" spans="22:36" x14ac:dyDescent="0.35">
      <c r="V8674" s="41" t="str">
        <f t="shared" si="145"/>
        <v/>
      </c>
      <c r="W8674" s="41"/>
      <c r="X8674" s="41"/>
      <c r="Y8674" s="41"/>
      <c r="AJ8674" s="41"/>
    </row>
    <row r="8675" spans="22:36" x14ac:dyDescent="0.35">
      <c r="V8675" s="41" t="str">
        <f t="shared" si="145"/>
        <v/>
      </c>
      <c r="W8675" s="41"/>
      <c r="X8675" s="41"/>
      <c r="Y8675" s="41"/>
      <c r="AJ8675" s="41"/>
    </row>
    <row r="8676" spans="22:36" x14ac:dyDescent="0.35">
      <c r="V8676" s="41" t="str">
        <f t="shared" si="145"/>
        <v/>
      </c>
      <c r="W8676" s="41"/>
      <c r="X8676" s="41"/>
      <c r="Y8676" s="41"/>
      <c r="AJ8676" s="41"/>
    </row>
    <row r="8677" spans="22:36" x14ac:dyDescent="0.35">
      <c r="V8677" s="41" t="str">
        <f t="shared" si="145"/>
        <v/>
      </c>
      <c r="W8677" s="41"/>
      <c r="X8677" s="41"/>
      <c r="Y8677" s="41"/>
      <c r="AJ8677" s="41"/>
    </row>
    <row r="8678" spans="22:36" x14ac:dyDescent="0.35">
      <c r="V8678" s="41" t="str">
        <f t="shared" si="145"/>
        <v/>
      </c>
      <c r="W8678" s="41"/>
      <c r="X8678" s="41"/>
      <c r="Y8678" s="41"/>
      <c r="AJ8678" s="41"/>
    </row>
    <row r="8679" spans="22:36" x14ac:dyDescent="0.35">
      <c r="V8679" s="41" t="str">
        <f t="shared" si="145"/>
        <v/>
      </c>
      <c r="W8679" s="41"/>
      <c r="X8679" s="41"/>
      <c r="Y8679" s="41"/>
      <c r="AJ8679" s="41"/>
    </row>
    <row r="8680" spans="22:36" x14ac:dyDescent="0.35">
      <c r="V8680" s="41" t="str">
        <f t="shared" si="145"/>
        <v/>
      </c>
      <c r="W8680" s="41"/>
      <c r="X8680" s="41"/>
      <c r="Y8680" s="41"/>
      <c r="AJ8680" s="41"/>
    </row>
    <row r="8681" spans="22:36" x14ac:dyDescent="0.35">
      <c r="V8681" s="41" t="str">
        <f t="shared" si="145"/>
        <v/>
      </c>
      <c r="W8681" s="41"/>
      <c r="X8681" s="41"/>
      <c r="Y8681" s="41"/>
      <c r="AJ8681" s="41"/>
    </row>
    <row r="8682" spans="22:36" x14ac:dyDescent="0.35">
      <c r="V8682" s="41" t="str">
        <f t="shared" si="145"/>
        <v/>
      </c>
      <c r="W8682" s="41"/>
      <c r="X8682" s="41"/>
      <c r="Y8682" s="41"/>
      <c r="AJ8682" s="41"/>
    </row>
    <row r="8683" spans="22:36" x14ac:dyDescent="0.35">
      <c r="V8683" s="41" t="str">
        <f t="shared" si="145"/>
        <v/>
      </c>
      <c r="W8683" s="41"/>
      <c r="X8683" s="41"/>
      <c r="Y8683" s="41"/>
      <c r="AJ8683" s="41"/>
    </row>
    <row r="8684" spans="22:36" x14ac:dyDescent="0.35">
      <c r="V8684" s="41" t="str">
        <f t="shared" si="145"/>
        <v/>
      </c>
      <c r="W8684" s="41"/>
      <c r="X8684" s="41"/>
      <c r="Y8684" s="41"/>
      <c r="AJ8684" s="41"/>
    </row>
    <row r="8685" spans="22:36" x14ac:dyDescent="0.35">
      <c r="V8685" s="41" t="str">
        <f t="shared" si="145"/>
        <v/>
      </c>
      <c r="W8685" s="41"/>
      <c r="X8685" s="41"/>
      <c r="Y8685" s="41"/>
      <c r="AJ8685" s="41"/>
    </row>
    <row r="8686" spans="22:36" x14ac:dyDescent="0.35">
      <c r="V8686" s="41" t="str">
        <f t="shared" si="145"/>
        <v/>
      </c>
      <c r="W8686" s="41"/>
      <c r="X8686" s="41"/>
      <c r="Y8686" s="41"/>
      <c r="AJ8686" s="41"/>
    </row>
    <row r="8687" spans="22:36" x14ac:dyDescent="0.35">
      <c r="V8687" s="41" t="str">
        <f t="shared" si="145"/>
        <v/>
      </c>
      <c r="W8687" s="41"/>
      <c r="X8687" s="41"/>
      <c r="Y8687" s="41"/>
      <c r="AJ8687" s="41"/>
    </row>
    <row r="8688" spans="22:36" x14ac:dyDescent="0.35">
      <c r="V8688" s="41" t="str">
        <f t="shared" si="145"/>
        <v/>
      </c>
      <c r="W8688" s="41"/>
      <c r="X8688" s="41"/>
      <c r="Y8688" s="41"/>
      <c r="AJ8688" s="41"/>
    </row>
    <row r="8689" spans="22:36" x14ac:dyDescent="0.35">
      <c r="V8689" s="41" t="str">
        <f t="shared" si="145"/>
        <v/>
      </c>
      <c r="W8689" s="41"/>
      <c r="X8689" s="41"/>
      <c r="Y8689" s="41"/>
      <c r="AJ8689" s="41"/>
    </row>
    <row r="8690" spans="22:36" x14ac:dyDescent="0.35">
      <c r="V8690" s="41" t="str">
        <f t="shared" si="145"/>
        <v/>
      </c>
      <c r="W8690" s="41"/>
      <c r="X8690" s="41"/>
      <c r="Y8690" s="41"/>
      <c r="AJ8690" s="41"/>
    </row>
    <row r="8691" spans="22:36" x14ac:dyDescent="0.35">
      <c r="V8691" s="41" t="str">
        <f t="shared" si="145"/>
        <v/>
      </c>
      <c r="W8691" s="41"/>
      <c r="X8691" s="41"/>
      <c r="Y8691" s="41"/>
      <c r="AJ8691" s="41"/>
    </row>
    <row r="8692" spans="22:36" x14ac:dyDescent="0.35">
      <c r="V8692" s="41" t="str">
        <f t="shared" si="145"/>
        <v/>
      </c>
      <c r="W8692" s="41"/>
      <c r="X8692" s="41"/>
      <c r="Y8692" s="41"/>
      <c r="AJ8692" s="41"/>
    </row>
    <row r="8693" spans="22:36" x14ac:dyDescent="0.35">
      <c r="V8693" s="41" t="str">
        <f t="shared" si="145"/>
        <v/>
      </c>
      <c r="W8693" s="41"/>
      <c r="X8693" s="41"/>
      <c r="Y8693" s="41"/>
      <c r="AJ8693" s="41"/>
    </row>
    <row r="8694" spans="22:36" x14ac:dyDescent="0.35">
      <c r="V8694" s="41" t="str">
        <f t="shared" si="145"/>
        <v/>
      </c>
      <c r="W8694" s="41"/>
      <c r="X8694" s="41"/>
      <c r="Y8694" s="41"/>
      <c r="AJ8694" s="41"/>
    </row>
    <row r="8695" spans="22:36" x14ac:dyDescent="0.35">
      <c r="V8695" s="41" t="str">
        <f t="shared" si="145"/>
        <v/>
      </c>
      <c r="W8695" s="41"/>
      <c r="X8695" s="41"/>
      <c r="Y8695" s="41"/>
      <c r="AJ8695" s="41"/>
    </row>
    <row r="8696" spans="22:36" x14ac:dyDescent="0.35">
      <c r="V8696" s="41" t="str">
        <f t="shared" si="145"/>
        <v/>
      </c>
      <c r="W8696" s="41"/>
      <c r="X8696" s="41"/>
      <c r="Y8696" s="41"/>
      <c r="AJ8696" s="41"/>
    </row>
    <row r="8697" spans="22:36" x14ac:dyDescent="0.35">
      <c r="V8697" s="41" t="str">
        <f t="shared" si="145"/>
        <v/>
      </c>
      <c r="W8697" s="41"/>
      <c r="X8697" s="41"/>
      <c r="Y8697" s="41"/>
      <c r="AJ8697" s="41"/>
    </row>
    <row r="8698" spans="22:36" x14ac:dyDescent="0.35">
      <c r="V8698" s="41" t="str">
        <f t="shared" si="145"/>
        <v/>
      </c>
      <c r="W8698" s="41"/>
      <c r="X8698" s="41"/>
      <c r="Y8698" s="41"/>
      <c r="AJ8698" s="41"/>
    </row>
    <row r="8699" spans="22:36" x14ac:dyDescent="0.35">
      <c r="V8699" s="41" t="str">
        <f t="shared" si="145"/>
        <v/>
      </c>
      <c r="W8699" s="41"/>
      <c r="X8699" s="41"/>
      <c r="Y8699" s="41"/>
      <c r="AJ8699" s="41"/>
    </row>
    <row r="8700" spans="22:36" x14ac:dyDescent="0.35">
      <c r="V8700" s="41" t="str">
        <f t="shared" si="145"/>
        <v/>
      </c>
      <c r="W8700" s="41"/>
      <c r="X8700" s="41"/>
      <c r="Y8700" s="41"/>
      <c r="AJ8700" s="41"/>
    </row>
    <row r="8701" spans="22:36" x14ac:dyDescent="0.35">
      <c r="V8701" s="41" t="str">
        <f t="shared" si="145"/>
        <v/>
      </c>
      <c r="W8701" s="41"/>
      <c r="X8701" s="41"/>
      <c r="Y8701" s="41"/>
      <c r="AJ8701" s="41"/>
    </row>
    <row r="8702" spans="22:36" x14ac:dyDescent="0.35">
      <c r="V8702" s="41" t="str">
        <f t="shared" si="145"/>
        <v/>
      </c>
      <c r="W8702" s="41"/>
      <c r="X8702" s="41"/>
      <c r="Y8702" s="41"/>
      <c r="AJ8702" s="41"/>
    </row>
    <row r="8703" spans="22:36" x14ac:dyDescent="0.35">
      <c r="V8703" s="41" t="str">
        <f t="shared" si="145"/>
        <v/>
      </c>
      <c r="W8703" s="41"/>
      <c r="X8703" s="41"/>
      <c r="Y8703" s="41"/>
      <c r="AJ8703" s="41"/>
    </row>
    <row r="8704" spans="22:36" x14ac:dyDescent="0.35">
      <c r="V8704" s="41" t="str">
        <f t="shared" si="145"/>
        <v/>
      </c>
      <c r="W8704" s="41"/>
      <c r="X8704" s="41"/>
      <c r="Y8704" s="41"/>
      <c r="AJ8704" s="41"/>
    </row>
    <row r="8705" spans="22:36" x14ac:dyDescent="0.35">
      <c r="V8705" s="41" t="str">
        <f t="shared" si="145"/>
        <v/>
      </c>
      <c r="W8705" s="41"/>
      <c r="X8705" s="41"/>
      <c r="Y8705" s="41"/>
      <c r="AJ8705" s="41"/>
    </row>
    <row r="8706" spans="22:36" x14ac:dyDescent="0.35">
      <c r="V8706" s="41" t="str">
        <f t="shared" si="145"/>
        <v/>
      </c>
      <c r="W8706" s="41"/>
      <c r="X8706" s="41"/>
      <c r="Y8706" s="41"/>
      <c r="AJ8706" s="41"/>
    </row>
    <row r="8707" spans="22:36" x14ac:dyDescent="0.35">
      <c r="V8707" s="41" t="str">
        <f t="shared" si="145"/>
        <v/>
      </c>
      <c r="W8707" s="41"/>
      <c r="X8707" s="41"/>
      <c r="Y8707" s="41"/>
      <c r="AJ8707" s="41"/>
    </row>
    <row r="8708" spans="22:36" x14ac:dyDescent="0.35">
      <c r="V8708" s="41" t="str">
        <f t="shared" si="145"/>
        <v/>
      </c>
      <c r="W8708" s="41"/>
      <c r="X8708" s="41"/>
      <c r="Y8708" s="41"/>
      <c r="AJ8708" s="41"/>
    </row>
    <row r="8709" spans="22:36" x14ac:dyDescent="0.35">
      <c r="V8709" s="41" t="str">
        <f t="shared" si="145"/>
        <v/>
      </c>
      <c r="W8709" s="41"/>
      <c r="X8709" s="41"/>
      <c r="Y8709" s="41"/>
      <c r="AJ8709" s="41"/>
    </row>
    <row r="8710" spans="22:36" x14ac:dyDescent="0.35">
      <c r="V8710" s="41" t="str">
        <f t="shared" si="145"/>
        <v/>
      </c>
      <c r="W8710" s="41"/>
      <c r="X8710" s="41"/>
      <c r="Y8710" s="41"/>
      <c r="AJ8710" s="41"/>
    </row>
    <row r="8711" spans="22:36" x14ac:dyDescent="0.35">
      <c r="V8711" s="41" t="str">
        <f t="shared" si="145"/>
        <v/>
      </c>
      <c r="W8711" s="41"/>
      <c r="X8711" s="41"/>
      <c r="Y8711" s="41"/>
      <c r="AJ8711" s="41"/>
    </row>
    <row r="8712" spans="22:36" x14ac:dyDescent="0.35">
      <c r="V8712" s="41" t="str">
        <f t="shared" si="145"/>
        <v/>
      </c>
      <c r="W8712" s="41"/>
      <c r="X8712" s="41"/>
      <c r="Y8712" s="41"/>
      <c r="AJ8712" s="41"/>
    </row>
    <row r="8713" spans="22:36" x14ac:dyDescent="0.35">
      <c r="V8713" s="41" t="str">
        <f t="shared" si="145"/>
        <v/>
      </c>
      <c r="W8713" s="41"/>
      <c r="X8713" s="41"/>
      <c r="Y8713" s="41"/>
      <c r="AJ8713" s="41"/>
    </row>
    <row r="8714" spans="22:36" x14ac:dyDescent="0.35">
      <c r="V8714" s="41" t="str">
        <f t="shared" ref="V8714:V8777" si="146">IF(AND(E8713&lt;&gt;"",J8713&lt;&gt;"",K8713&lt;&gt;""),
IF(AND(E8713="Ducted",J8713&lt;10,K8713&lt;3.5),"ERROR: AEER must be greater than 3.5",
IF(AND(E8713="Ducted",J8713&gt;=10,J8713&lt;25,K8713&lt;3.4),"ERROR: AEER must be greater than 3.4",
IF(AND(E8713="Ducted",J8713&gt;=25,J8713&lt;=39,K8713&lt;3.4),"ERROR: AEER must be greater than 3.4",
IF(AND(E8713="Ducted",J8713&gt;39,J8713&lt;=65,K8713&lt;3.2),"ERROR: AEER must be greater than 3.2",
IF(AND(E8713="Non-ducted",J8713&lt;4,K8713&lt;4.1),"ERROR: AEER must be greater than 4.1",
IF(AND(E8713="Non-ducted",J8713&gt;=4,J8713&lt;7,K8713&lt;3.7),"ERROR: AEER must be greater than 3.7",
IF(AND(E8713="Non-ducted",J8713&gt;=7,J8713&lt;10,K8713&lt;3.7),"ERROR: AEER must be greater than 3.7",
IF(AND(E8713="Non-ducted",J8713&gt;=10,J8713&lt;=39,K8713&lt;3.6),"ERROR: AEER must be greater than 3.6",
IF(AND(E8713="Non-ducted",J8713&gt;39,J8713&lt;=65,K8713&lt;3.4),"ERROR: AEER must be greater than 3.4",""))))))))),"")</f>
        <v/>
      </c>
      <c r="W8714" s="41"/>
      <c r="X8714" s="41"/>
      <c r="Y8714" s="41"/>
      <c r="AJ8714" s="41"/>
    </row>
    <row r="8715" spans="22:36" x14ac:dyDescent="0.35">
      <c r="V8715" s="41" t="str">
        <f t="shared" si="146"/>
        <v/>
      </c>
      <c r="W8715" s="41"/>
      <c r="X8715" s="41"/>
      <c r="Y8715" s="41"/>
      <c r="AJ8715" s="41"/>
    </row>
    <row r="8716" spans="22:36" x14ac:dyDescent="0.35">
      <c r="V8716" s="41" t="str">
        <f t="shared" si="146"/>
        <v/>
      </c>
      <c r="W8716" s="41"/>
      <c r="X8716" s="41"/>
      <c r="Y8716" s="41"/>
      <c r="AJ8716" s="41"/>
    </row>
    <row r="8717" spans="22:36" x14ac:dyDescent="0.35">
      <c r="V8717" s="41" t="str">
        <f t="shared" si="146"/>
        <v/>
      </c>
      <c r="W8717" s="41"/>
      <c r="X8717" s="41"/>
      <c r="Y8717" s="41"/>
      <c r="AJ8717" s="41"/>
    </row>
    <row r="8718" spans="22:36" x14ac:dyDescent="0.35">
      <c r="V8718" s="41" t="str">
        <f t="shared" si="146"/>
        <v/>
      </c>
      <c r="W8718" s="41"/>
      <c r="X8718" s="41"/>
      <c r="Y8718" s="41"/>
      <c r="AJ8718" s="41"/>
    </row>
    <row r="8719" spans="22:36" x14ac:dyDescent="0.35">
      <c r="V8719" s="41" t="str">
        <f t="shared" si="146"/>
        <v/>
      </c>
      <c r="W8719" s="41"/>
      <c r="X8719" s="41"/>
      <c r="Y8719" s="41"/>
      <c r="AJ8719" s="41"/>
    </row>
    <row r="8720" spans="22:36" x14ac:dyDescent="0.35">
      <c r="V8720" s="41" t="str">
        <f t="shared" si="146"/>
        <v/>
      </c>
      <c r="W8720" s="41"/>
      <c r="X8720" s="41"/>
      <c r="Y8720" s="41"/>
      <c r="AJ8720" s="41"/>
    </row>
    <row r="8721" spans="22:36" x14ac:dyDescent="0.35">
      <c r="V8721" s="41" t="str">
        <f t="shared" si="146"/>
        <v/>
      </c>
      <c r="W8721" s="41"/>
      <c r="X8721" s="41"/>
      <c r="Y8721" s="41"/>
      <c r="AJ8721" s="41"/>
    </row>
    <row r="8722" spans="22:36" x14ac:dyDescent="0.35">
      <c r="V8722" s="41" t="str">
        <f t="shared" si="146"/>
        <v/>
      </c>
      <c r="W8722" s="41"/>
      <c r="X8722" s="41"/>
      <c r="Y8722" s="41"/>
      <c r="AJ8722" s="41"/>
    </row>
    <row r="8723" spans="22:36" x14ac:dyDescent="0.35">
      <c r="V8723" s="41" t="str">
        <f t="shared" si="146"/>
        <v/>
      </c>
      <c r="W8723" s="41"/>
      <c r="X8723" s="41"/>
      <c r="Y8723" s="41"/>
      <c r="AJ8723" s="41"/>
    </row>
    <row r="8724" spans="22:36" x14ac:dyDescent="0.35">
      <c r="V8724" s="41" t="str">
        <f t="shared" si="146"/>
        <v/>
      </c>
      <c r="W8724" s="41"/>
      <c r="X8724" s="41"/>
      <c r="Y8724" s="41"/>
      <c r="AJ8724" s="41"/>
    </row>
    <row r="8725" spans="22:36" x14ac:dyDescent="0.35">
      <c r="V8725" s="41" t="str">
        <f t="shared" si="146"/>
        <v/>
      </c>
      <c r="W8725" s="41"/>
      <c r="X8725" s="41"/>
      <c r="Y8725" s="41"/>
      <c r="AJ8725" s="41"/>
    </row>
    <row r="8726" spans="22:36" x14ac:dyDescent="0.35">
      <c r="V8726" s="41" t="str">
        <f t="shared" si="146"/>
        <v/>
      </c>
      <c r="W8726" s="41"/>
      <c r="X8726" s="41"/>
      <c r="Y8726" s="41"/>
      <c r="AJ8726" s="41"/>
    </row>
    <row r="8727" spans="22:36" x14ac:dyDescent="0.35">
      <c r="V8727" s="41" t="str">
        <f t="shared" si="146"/>
        <v/>
      </c>
      <c r="W8727" s="41"/>
      <c r="X8727" s="41"/>
      <c r="Y8727" s="41"/>
      <c r="AJ8727" s="41"/>
    </row>
    <row r="8728" spans="22:36" x14ac:dyDescent="0.35">
      <c r="V8728" s="41" t="str">
        <f t="shared" si="146"/>
        <v/>
      </c>
      <c r="W8728" s="41"/>
      <c r="X8728" s="41"/>
      <c r="Y8728" s="41"/>
      <c r="AJ8728" s="41"/>
    </row>
    <row r="8729" spans="22:36" x14ac:dyDescent="0.35">
      <c r="V8729" s="41" t="str">
        <f t="shared" si="146"/>
        <v/>
      </c>
      <c r="W8729" s="41"/>
      <c r="X8729" s="41"/>
      <c r="Y8729" s="41"/>
      <c r="AJ8729" s="41"/>
    </row>
    <row r="8730" spans="22:36" x14ac:dyDescent="0.35">
      <c r="V8730" s="41" t="str">
        <f t="shared" si="146"/>
        <v/>
      </c>
      <c r="W8730" s="41"/>
      <c r="X8730" s="41"/>
      <c r="Y8730" s="41"/>
      <c r="AJ8730" s="41"/>
    </row>
    <row r="8731" spans="22:36" x14ac:dyDescent="0.35">
      <c r="V8731" s="41" t="str">
        <f t="shared" si="146"/>
        <v/>
      </c>
      <c r="W8731" s="41"/>
      <c r="X8731" s="41"/>
      <c r="Y8731" s="41"/>
      <c r="AJ8731" s="41"/>
    </row>
    <row r="8732" spans="22:36" x14ac:dyDescent="0.35">
      <c r="V8732" s="41" t="str">
        <f t="shared" si="146"/>
        <v/>
      </c>
      <c r="W8732" s="41"/>
      <c r="X8732" s="41"/>
      <c r="Y8732" s="41"/>
      <c r="AJ8732" s="41"/>
    </row>
    <row r="8733" spans="22:36" x14ac:dyDescent="0.35">
      <c r="V8733" s="41" t="str">
        <f t="shared" si="146"/>
        <v/>
      </c>
      <c r="W8733" s="41"/>
      <c r="X8733" s="41"/>
      <c r="Y8733" s="41"/>
      <c r="AJ8733" s="41"/>
    </row>
    <row r="8734" spans="22:36" x14ac:dyDescent="0.35">
      <c r="V8734" s="41" t="str">
        <f t="shared" si="146"/>
        <v/>
      </c>
      <c r="W8734" s="41"/>
      <c r="X8734" s="41"/>
      <c r="Y8734" s="41"/>
      <c r="AJ8734" s="41"/>
    </row>
    <row r="8735" spans="22:36" x14ac:dyDescent="0.35">
      <c r="V8735" s="41" t="str">
        <f t="shared" si="146"/>
        <v/>
      </c>
      <c r="W8735" s="41"/>
      <c r="X8735" s="41"/>
      <c r="Y8735" s="41"/>
      <c r="AJ8735" s="41"/>
    </row>
    <row r="8736" spans="22:36" x14ac:dyDescent="0.35">
      <c r="V8736" s="41" t="str">
        <f t="shared" si="146"/>
        <v/>
      </c>
      <c r="W8736" s="41"/>
      <c r="X8736" s="41"/>
      <c r="Y8736" s="41"/>
      <c r="AJ8736" s="41"/>
    </row>
    <row r="8737" spans="22:36" x14ac:dyDescent="0.35">
      <c r="V8737" s="41" t="str">
        <f t="shared" si="146"/>
        <v/>
      </c>
      <c r="W8737" s="41"/>
      <c r="X8737" s="41"/>
      <c r="Y8737" s="41"/>
      <c r="AJ8737" s="41"/>
    </row>
    <row r="8738" spans="22:36" x14ac:dyDescent="0.35">
      <c r="V8738" s="41" t="str">
        <f t="shared" si="146"/>
        <v/>
      </c>
      <c r="W8738" s="41"/>
      <c r="X8738" s="41"/>
      <c r="Y8738" s="41"/>
      <c r="AJ8738" s="41"/>
    </row>
    <row r="8739" spans="22:36" x14ac:dyDescent="0.35">
      <c r="V8739" s="41" t="str">
        <f t="shared" si="146"/>
        <v/>
      </c>
      <c r="W8739" s="41"/>
      <c r="X8739" s="41"/>
      <c r="Y8739" s="41"/>
      <c r="AJ8739" s="41"/>
    </row>
    <row r="8740" spans="22:36" x14ac:dyDescent="0.35">
      <c r="V8740" s="41" t="str">
        <f t="shared" si="146"/>
        <v/>
      </c>
      <c r="W8740" s="41"/>
      <c r="X8740" s="41"/>
      <c r="Y8740" s="41"/>
      <c r="AJ8740" s="41"/>
    </row>
    <row r="8741" spans="22:36" x14ac:dyDescent="0.35">
      <c r="V8741" s="41" t="str">
        <f t="shared" si="146"/>
        <v/>
      </c>
      <c r="W8741" s="41"/>
      <c r="X8741" s="41"/>
      <c r="Y8741" s="41"/>
      <c r="AJ8741" s="41"/>
    </row>
    <row r="8742" spans="22:36" x14ac:dyDescent="0.35">
      <c r="V8742" s="41" t="str">
        <f t="shared" si="146"/>
        <v/>
      </c>
      <c r="W8742" s="41"/>
      <c r="X8742" s="41"/>
      <c r="Y8742" s="41"/>
      <c r="AJ8742" s="41"/>
    </row>
    <row r="8743" spans="22:36" x14ac:dyDescent="0.35">
      <c r="V8743" s="41" t="str">
        <f t="shared" si="146"/>
        <v/>
      </c>
      <c r="W8743" s="41"/>
      <c r="X8743" s="41"/>
      <c r="Y8743" s="41"/>
      <c r="AJ8743" s="41"/>
    </row>
    <row r="8744" spans="22:36" x14ac:dyDescent="0.35">
      <c r="V8744" s="41" t="str">
        <f t="shared" si="146"/>
        <v/>
      </c>
      <c r="W8744" s="41"/>
      <c r="X8744" s="41"/>
      <c r="Y8744" s="41"/>
      <c r="AJ8744" s="41"/>
    </row>
    <row r="8745" spans="22:36" x14ac:dyDescent="0.35">
      <c r="V8745" s="41" t="str">
        <f t="shared" si="146"/>
        <v/>
      </c>
      <c r="W8745" s="41"/>
      <c r="X8745" s="41"/>
      <c r="Y8745" s="41"/>
      <c r="AJ8745" s="41"/>
    </row>
    <row r="8746" spans="22:36" x14ac:dyDescent="0.35">
      <c r="V8746" s="41" t="str">
        <f t="shared" si="146"/>
        <v/>
      </c>
      <c r="W8746" s="41"/>
      <c r="X8746" s="41"/>
      <c r="Y8746" s="41"/>
      <c r="AJ8746" s="41"/>
    </row>
    <row r="8747" spans="22:36" x14ac:dyDescent="0.35">
      <c r="V8747" s="41" t="str">
        <f t="shared" si="146"/>
        <v/>
      </c>
      <c r="W8747" s="41"/>
      <c r="X8747" s="41"/>
      <c r="Y8747" s="41"/>
      <c r="AJ8747" s="41"/>
    </row>
    <row r="8748" spans="22:36" x14ac:dyDescent="0.35">
      <c r="V8748" s="41" t="str">
        <f t="shared" si="146"/>
        <v/>
      </c>
      <c r="W8748" s="41"/>
      <c r="X8748" s="41"/>
      <c r="Y8748" s="41"/>
      <c r="AJ8748" s="41"/>
    </row>
    <row r="8749" spans="22:36" x14ac:dyDescent="0.35">
      <c r="V8749" s="41" t="str">
        <f t="shared" si="146"/>
        <v/>
      </c>
      <c r="W8749" s="41"/>
      <c r="X8749" s="41"/>
      <c r="Y8749" s="41"/>
      <c r="AJ8749" s="41"/>
    </row>
    <row r="8750" spans="22:36" x14ac:dyDescent="0.35">
      <c r="V8750" s="41" t="str">
        <f t="shared" si="146"/>
        <v/>
      </c>
      <c r="W8750" s="41"/>
      <c r="X8750" s="41"/>
      <c r="Y8750" s="41"/>
      <c r="AJ8750" s="41"/>
    </row>
    <row r="8751" spans="22:36" x14ac:dyDescent="0.35">
      <c r="V8751" s="41" t="str">
        <f t="shared" si="146"/>
        <v/>
      </c>
      <c r="W8751" s="41"/>
      <c r="X8751" s="41"/>
      <c r="Y8751" s="41"/>
      <c r="AJ8751" s="41"/>
    </row>
    <row r="8752" spans="22:36" x14ac:dyDescent="0.35">
      <c r="V8752" s="41" t="str">
        <f t="shared" si="146"/>
        <v/>
      </c>
      <c r="W8752" s="41"/>
      <c r="X8752" s="41"/>
      <c r="Y8752" s="41"/>
      <c r="AJ8752" s="41"/>
    </row>
    <row r="8753" spans="22:36" x14ac:dyDescent="0.35">
      <c r="V8753" s="41" t="str">
        <f t="shared" si="146"/>
        <v/>
      </c>
      <c r="W8753" s="41"/>
      <c r="X8753" s="41"/>
      <c r="Y8753" s="41"/>
      <c r="AJ8753" s="41"/>
    </row>
    <row r="8754" spans="22:36" x14ac:dyDescent="0.35">
      <c r="V8754" s="41" t="str">
        <f t="shared" si="146"/>
        <v/>
      </c>
      <c r="W8754" s="41"/>
      <c r="X8754" s="41"/>
      <c r="Y8754" s="41"/>
      <c r="AJ8754" s="41"/>
    </row>
    <row r="8755" spans="22:36" x14ac:dyDescent="0.35">
      <c r="V8755" s="41" t="str">
        <f t="shared" si="146"/>
        <v/>
      </c>
      <c r="W8755" s="41"/>
      <c r="X8755" s="41"/>
      <c r="Y8755" s="41"/>
      <c r="AJ8755" s="41"/>
    </row>
    <row r="8756" spans="22:36" x14ac:dyDescent="0.35">
      <c r="V8756" s="41" t="str">
        <f t="shared" si="146"/>
        <v/>
      </c>
      <c r="W8756" s="41"/>
      <c r="X8756" s="41"/>
      <c r="Y8756" s="41"/>
      <c r="AJ8756" s="41"/>
    </row>
    <row r="8757" spans="22:36" x14ac:dyDescent="0.35">
      <c r="V8757" s="41" t="str">
        <f t="shared" si="146"/>
        <v/>
      </c>
      <c r="W8757" s="41"/>
      <c r="X8757" s="41"/>
      <c r="Y8757" s="41"/>
      <c r="AJ8757" s="41"/>
    </row>
    <row r="8758" spans="22:36" x14ac:dyDescent="0.35">
      <c r="V8758" s="41" t="str">
        <f t="shared" si="146"/>
        <v/>
      </c>
      <c r="W8758" s="41"/>
      <c r="X8758" s="41"/>
      <c r="Y8758" s="41"/>
      <c r="AJ8758" s="41"/>
    </row>
    <row r="8759" spans="22:36" x14ac:dyDescent="0.35">
      <c r="V8759" s="41" t="str">
        <f t="shared" si="146"/>
        <v/>
      </c>
      <c r="W8759" s="41"/>
      <c r="X8759" s="41"/>
      <c r="Y8759" s="41"/>
      <c r="AJ8759" s="41"/>
    </row>
    <row r="8760" spans="22:36" x14ac:dyDescent="0.35">
      <c r="V8760" s="41" t="str">
        <f t="shared" si="146"/>
        <v/>
      </c>
      <c r="W8760" s="41"/>
      <c r="X8760" s="41"/>
      <c r="Y8760" s="41"/>
      <c r="AJ8760" s="41"/>
    </row>
    <row r="8761" spans="22:36" x14ac:dyDescent="0.35">
      <c r="V8761" s="41" t="str">
        <f t="shared" si="146"/>
        <v/>
      </c>
      <c r="W8761" s="41"/>
      <c r="X8761" s="41"/>
      <c r="Y8761" s="41"/>
      <c r="AJ8761" s="41"/>
    </row>
    <row r="8762" spans="22:36" x14ac:dyDescent="0.35">
      <c r="V8762" s="41" t="str">
        <f t="shared" si="146"/>
        <v/>
      </c>
      <c r="W8762" s="41"/>
      <c r="X8762" s="41"/>
      <c r="Y8762" s="41"/>
      <c r="AJ8762" s="41"/>
    </row>
    <row r="8763" spans="22:36" x14ac:dyDescent="0.35">
      <c r="V8763" s="41" t="str">
        <f t="shared" si="146"/>
        <v/>
      </c>
      <c r="W8763" s="41"/>
      <c r="X8763" s="41"/>
      <c r="Y8763" s="41"/>
      <c r="AJ8763" s="41"/>
    </row>
    <row r="8764" spans="22:36" x14ac:dyDescent="0.35">
      <c r="V8764" s="41" t="str">
        <f t="shared" si="146"/>
        <v/>
      </c>
      <c r="W8764" s="41"/>
      <c r="X8764" s="41"/>
      <c r="Y8764" s="41"/>
      <c r="AJ8764" s="41"/>
    </row>
    <row r="8765" spans="22:36" x14ac:dyDescent="0.35">
      <c r="V8765" s="41" t="str">
        <f t="shared" si="146"/>
        <v/>
      </c>
      <c r="W8765" s="41"/>
      <c r="X8765" s="41"/>
      <c r="Y8765" s="41"/>
      <c r="AJ8765" s="41"/>
    </row>
    <row r="8766" spans="22:36" x14ac:dyDescent="0.35">
      <c r="V8766" s="41" t="str">
        <f t="shared" si="146"/>
        <v/>
      </c>
      <c r="W8766" s="41"/>
      <c r="X8766" s="41"/>
      <c r="Y8766" s="41"/>
      <c r="AJ8766" s="41"/>
    </row>
    <row r="8767" spans="22:36" x14ac:dyDescent="0.35">
      <c r="V8767" s="41" t="str">
        <f t="shared" si="146"/>
        <v/>
      </c>
      <c r="W8767" s="41"/>
      <c r="X8767" s="41"/>
      <c r="Y8767" s="41"/>
      <c r="AJ8767" s="41"/>
    </row>
    <row r="8768" spans="22:36" x14ac:dyDescent="0.35">
      <c r="V8768" s="41" t="str">
        <f t="shared" si="146"/>
        <v/>
      </c>
      <c r="W8768" s="41"/>
      <c r="X8768" s="41"/>
      <c r="Y8768" s="41"/>
      <c r="AJ8768" s="41"/>
    </row>
    <row r="8769" spans="22:36" x14ac:dyDescent="0.35">
      <c r="V8769" s="41" t="str">
        <f t="shared" si="146"/>
        <v/>
      </c>
      <c r="W8769" s="41"/>
      <c r="X8769" s="41"/>
      <c r="Y8769" s="41"/>
      <c r="AJ8769" s="41"/>
    </row>
    <row r="8770" spans="22:36" x14ac:dyDescent="0.35">
      <c r="V8770" s="41" t="str">
        <f t="shared" si="146"/>
        <v/>
      </c>
      <c r="W8770" s="41"/>
      <c r="X8770" s="41"/>
      <c r="Y8770" s="41"/>
      <c r="AJ8770" s="41"/>
    </row>
    <row r="8771" spans="22:36" x14ac:dyDescent="0.35">
      <c r="V8771" s="41" t="str">
        <f t="shared" si="146"/>
        <v/>
      </c>
      <c r="W8771" s="41"/>
      <c r="X8771" s="41"/>
      <c r="Y8771" s="41"/>
      <c r="AJ8771" s="41"/>
    </row>
    <row r="8772" spans="22:36" x14ac:dyDescent="0.35">
      <c r="V8772" s="41" t="str">
        <f t="shared" si="146"/>
        <v/>
      </c>
      <c r="W8772" s="41"/>
      <c r="X8772" s="41"/>
      <c r="Y8772" s="41"/>
      <c r="AJ8772" s="41"/>
    </row>
    <row r="8773" spans="22:36" x14ac:dyDescent="0.35">
      <c r="V8773" s="41" t="str">
        <f t="shared" si="146"/>
        <v/>
      </c>
      <c r="W8773" s="41"/>
      <c r="X8773" s="41"/>
      <c r="Y8773" s="41"/>
      <c r="AJ8773" s="41"/>
    </row>
    <row r="8774" spans="22:36" x14ac:dyDescent="0.35">
      <c r="V8774" s="41" t="str">
        <f t="shared" si="146"/>
        <v/>
      </c>
      <c r="W8774" s="41"/>
      <c r="X8774" s="41"/>
      <c r="Y8774" s="41"/>
      <c r="AJ8774" s="41"/>
    </row>
    <row r="8775" spans="22:36" x14ac:dyDescent="0.35">
      <c r="V8775" s="41" t="str">
        <f t="shared" si="146"/>
        <v/>
      </c>
      <c r="W8775" s="41"/>
      <c r="X8775" s="41"/>
      <c r="Y8775" s="41"/>
      <c r="AJ8775" s="41"/>
    </row>
    <row r="8776" spans="22:36" x14ac:dyDescent="0.35">
      <c r="V8776" s="41" t="str">
        <f t="shared" si="146"/>
        <v/>
      </c>
      <c r="W8776" s="41"/>
      <c r="X8776" s="41"/>
      <c r="Y8776" s="41"/>
      <c r="AJ8776" s="41"/>
    </row>
    <row r="8777" spans="22:36" x14ac:dyDescent="0.35">
      <c r="V8777" s="41" t="str">
        <f t="shared" si="146"/>
        <v/>
      </c>
      <c r="W8777" s="41"/>
      <c r="X8777" s="41"/>
      <c r="Y8777" s="41"/>
      <c r="AJ8777" s="41"/>
    </row>
    <row r="8778" spans="22:36" x14ac:dyDescent="0.35">
      <c r="V8778" s="41" t="str">
        <f t="shared" ref="V8778:V8841" si="147">IF(AND(E8777&lt;&gt;"",J8777&lt;&gt;"",K8777&lt;&gt;""),
IF(AND(E8777="Ducted",J8777&lt;10,K8777&lt;3.5),"ERROR: AEER must be greater than 3.5",
IF(AND(E8777="Ducted",J8777&gt;=10,J8777&lt;25,K8777&lt;3.4),"ERROR: AEER must be greater than 3.4",
IF(AND(E8777="Ducted",J8777&gt;=25,J8777&lt;=39,K8777&lt;3.4),"ERROR: AEER must be greater than 3.4",
IF(AND(E8777="Ducted",J8777&gt;39,J8777&lt;=65,K8777&lt;3.2),"ERROR: AEER must be greater than 3.2",
IF(AND(E8777="Non-ducted",J8777&lt;4,K8777&lt;4.1),"ERROR: AEER must be greater than 4.1",
IF(AND(E8777="Non-ducted",J8777&gt;=4,J8777&lt;7,K8777&lt;3.7),"ERROR: AEER must be greater than 3.7",
IF(AND(E8777="Non-ducted",J8777&gt;=7,J8777&lt;10,K8777&lt;3.7),"ERROR: AEER must be greater than 3.7",
IF(AND(E8777="Non-ducted",J8777&gt;=10,J8777&lt;=39,K8777&lt;3.6),"ERROR: AEER must be greater than 3.6",
IF(AND(E8777="Non-ducted",J8777&gt;39,J8777&lt;=65,K8777&lt;3.4),"ERROR: AEER must be greater than 3.4",""))))))))),"")</f>
        <v/>
      </c>
      <c r="W8778" s="41"/>
      <c r="X8778" s="41"/>
      <c r="Y8778" s="41"/>
      <c r="AJ8778" s="41"/>
    </row>
    <row r="8779" spans="22:36" x14ac:dyDescent="0.35">
      <c r="V8779" s="41" t="str">
        <f t="shared" si="147"/>
        <v/>
      </c>
      <c r="W8779" s="41"/>
      <c r="X8779" s="41"/>
      <c r="Y8779" s="41"/>
      <c r="AJ8779" s="41"/>
    </row>
    <row r="8780" spans="22:36" x14ac:dyDescent="0.35">
      <c r="V8780" s="41" t="str">
        <f t="shared" si="147"/>
        <v/>
      </c>
      <c r="W8780" s="41"/>
      <c r="X8780" s="41"/>
      <c r="Y8780" s="41"/>
      <c r="AJ8780" s="41"/>
    </row>
    <row r="8781" spans="22:36" x14ac:dyDescent="0.35">
      <c r="V8781" s="41" t="str">
        <f t="shared" si="147"/>
        <v/>
      </c>
      <c r="W8781" s="41"/>
      <c r="X8781" s="41"/>
      <c r="Y8781" s="41"/>
      <c r="AJ8781" s="41"/>
    </row>
    <row r="8782" spans="22:36" x14ac:dyDescent="0.35">
      <c r="V8782" s="41" t="str">
        <f t="shared" si="147"/>
        <v/>
      </c>
      <c r="W8782" s="41"/>
      <c r="X8782" s="41"/>
      <c r="Y8782" s="41"/>
      <c r="AJ8782" s="41"/>
    </row>
    <row r="8783" spans="22:36" x14ac:dyDescent="0.35">
      <c r="V8783" s="41" t="str">
        <f t="shared" si="147"/>
        <v/>
      </c>
      <c r="W8783" s="41"/>
      <c r="X8783" s="41"/>
      <c r="Y8783" s="41"/>
      <c r="AJ8783" s="41"/>
    </row>
    <row r="8784" spans="22:36" x14ac:dyDescent="0.35">
      <c r="V8784" s="41" t="str">
        <f t="shared" si="147"/>
        <v/>
      </c>
      <c r="W8784" s="41"/>
      <c r="X8784" s="41"/>
      <c r="Y8784" s="41"/>
      <c r="AJ8784" s="41"/>
    </row>
    <row r="8785" spans="22:36" x14ac:dyDescent="0.35">
      <c r="V8785" s="41" t="str">
        <f t="shared" si="147"/>
        <v/>
      </c>
      <c r="W8785" s="41"/>
      <c r="X8785" s="41"/>
      <c r="Y8785" s="41"/>
      <c r="AJ8785" s="41"/>
    </row>
    <row r="8786" spans="22:36" x14ac:dyDescent="0.35">
      <c r="V8786" s="41" t="str">
        <f t="shared" si="147"/>
        <v/>
      </c>
      <c r="W8786" s="41"/>
      <c r="X8786" s="41"/>
      <c r="Y8786" s="41"/>
      <c r="AJ8786" s="41"/>
    </row>
    <row r="8787" spans="22:36" x14ac:dyDescent="0.35">
      <c r="V8787" s="41" t="str">
        <f t="shared" si="147"/>
        <v/>
      </c>
      <c r="W8787" s="41"/>
      <c r="X8787" s="41"/>
      <c r="Y8787" s="41"/>
      <c r="AJ8787" s="41"/>
    </row>
    <row r="8788" spans="22:36" x14ac:dyDescent="0.35">
      <c r="V8788" s="41" t="str">
        <f t="shared" si="147"/>
        <v/>
      </c>
      <c r="W8788" s="41"/>
      <c r="X8788" s="41"/>
      <c r="Y8788" s="41"/>
      <c r="AJ8788" s="41"/>
    </row>
    <row r="8789" spans="22:36" x14ac:dyDescent="0.35">
      <c r="V8789" s="41" t="str">
        <f t="shared" si="147"/>
        <v/>
      </c>
      <c r="W8789" s="41"/>
      <c r="X8789" s="41"/>
      <c r="Y8789" s="41"/>
      <c r="AJ8789" s="41"/>
    </row>
    <row r="8790" spans="22:36" x14ac:dyDescent="0.35">
      <c r="V8790" s="41" t="str">
        <f t="shared" si="147"/>
        <v/>
      </c>
      <c r="W8790" s="41"/>
      <c r="X8790" s="41"/>
      <c r="Y8790" s="41"/>
      <c r="AJ8790" s="41"/>
    </row>
    <row r="8791" spans="22:36" x14ac:dyDescent="0.35">
      <c r="V8791" s="41" t="str">
        <f t="shared" si="147"/>
        <v/>
      </c>
      <c r="W8791" s="41"/>
      <c r="X8791" s="41"/>
      <c r="Y8791" s="41"/>
      <c r="AJ8791" s="41"/>
    </row>
    <row r="8792" spans="22:36" x14ac:dyDescent="0.35">
      <c r="V8792" s="41" t="str">
        <f t="shared" si="147"/>
        <v/>
      </c>
      <c r="W8792" s="41"/>
      <c r="X8792" s="41"/>
      <c r="Y8792" s="41"/>
      <c r="AJ8792" s="41"/>
    </row>
    <row r="8793" spans="22:36" x14ac:dyDescent="0.35">
      <c r="V8793" s="41" t="str">
        <f t="shared" si="147"/>
        <v/>
      </c>
      <c r="W8793" s="41"/>
      <c r="X8793" s="41"/>
      <c r="Y8793" s="41"/>
      <c r="AJ8793" s="41"/>
    </row>
    <row r="8794" spans="22:36" x14ac:dyDescent="0.35">
      <c r="V8794" s="41" t="str">
        <f t="shared" si="147"/>
        <v/>
      </c>
      <c r="W8794" s="41"/>
      <c r="X8794" s="41"/>
      <c r="Y8794" s="41"/>
      <c r="AJ8794" s="41"/>
    </row>
    <row r="8795" spans="22:36" x14ac:dyDescent="0.35">
      <c r="V8795" s="41" t="str">
        <f t="shared" si="147"/>
        <v/>
      </c>
      <c r="W8795" s="41"/>
      <c r="X8795" s="41"/>
      <c r="Y8795" s="41"/>
      <c r="AJ8795" s="41"/>
    </row>
    <row r="8796" spans="22:36" x14ac:dyDescent="0.35">
      <c r="V8796" s="41" t="str">
        <f t="shared" si="147"/>
        <v/>
      </c>
      <c r="W8796" s="41"/>
      <c r="X8796" s="41"/>
      <c r="Y8796" s="41"/>
      <c r="AJ8796" s="41"/>
    </row>
    <row r="8797" spans="22:36" x14ac:dyDescent="0.35">
      <c r="V8797" s="41" t="str">
        <f t="shared" si="147"/>
        <v/>
      </c>
      <c r="W8797" s="41"/>
      <c r="X8797" s="41"/>
      <c r="Y8797" s="41"/>
      <c r="AJ8797" s="41"/>
    </row>
    <row r="8798" spans="22:36" x14ac:dyDescent="0.35">
      <c r="V8798" s="41" t="str">
        <f t="shared" si="147"/>
        <v/>
      </c>
      <c r="W8798" s="41"/>
      <c r="X8798" s="41"/>
      <c r="Y8798" s="41"/>
      <c r="AJ8798" s="41"/>
    </row>
    <row r="8799" spans="22:36" x14ac:dyDescent="0.35">
      <c r="V8799" s="41" t="str">
        <f t="shared" si="147"/>
        <v/>
      </c>
      <c r="W8799" s="41"/>
      <c r="X8799" s="41"/>
      <c r="Y8799" s="41"/>
      <c r="AJ8799" s="41"/>
    </row>
    <row r="8800" spans="22:36" x14ac:dyDescent="0.35">
      <c r="V8800" s="41" t="str">
        <f t="shared" si="147"/>
        <v/>
      </c>
      <c r="W8800" s="41"/>
      <c r="X8800" s="41"/>
      <c r="Y8800" s="41"/>
      <c r="AJ8800" s="41"/>
    </row>
    <row r="8801" spans="22:36" x14ac:dyDescent="0.35">
      <c r="V8801" s="41" t="str">
        <f t="shared" si="147"/>
        <v/>
      </c>
      <c r="W8801" s="41"/>
      <c r="X8801" s="41"/>
      <c r="Y8801" s="41"/>
      <c r="AJ8801" s="41"/>
    </row>
    <row r="8802" spans="22:36" x14ac:dyDescent="0.35">
      <c r="V8802" s="41" t="str">
        <f t="shared" si="147"/>
        <v/>
      </c>
      <c r="W8802" s="41"/>
      <c r="X8802" s="41"/>
      <c r="Y8802" s="41"/>
      <c r="AJ8802" s="41"/>
    </row>
    <row r="8803" spans="22:36" x14ac:dyDescent="0.35">
      <c r="V8803" s="41" t="str">
        <f t="shared" si="147"/>
        <v/>
      </c>
      <c r="W8803" s="41"/>
      <c r="X8803" s="41"/>
      <c r="Y8803" s="41"/>
      <c r="AJ8803" s="41"/>
    </row>
    <row r="8804" spans="22:36" x14ac:dyDescent="0.35">
      <c r="V8804" s="41" t="str">
        <f t="shared" si="147"/>
        <v/>
      </c>
      <c r="W8804" s="41"/>
      <c r="X8804" s="41"/>
      <c r="Y8804" s="41"/>
      <c r="AJ8804" s="41"/>
    </row>
    <row r="8805" spans="22:36" x14ac:dyDescent="0.35">
      <c r="V8805" s="41" t="str">
        <f t="shared" si="147"/>
        <v/>
      </c>
      <c r="W8805" s="41"/>
      <c r="X8805" s="41"/>
      <c r="Y8805" s="41"/>
      <c r="AJ8805" s="41"/>
    </row>
    <row r="8806" spans="22:36" x14ac:dyDescent="0.35">
      <c r="V8806" s="41" t="str">
        <f t="shared" si="147"/>
        <v/>
      </c>
      <c r="W8806" s="41"/>
      <c r="X8806" s="41"/>
      <c r="Y8806" s="41"/>
      <c r="AJ8806" s="41"/>
    </row>
    <row r="8807" spans="22:36" x14ac:dyDescent="0.35">
      <c r="V8807" s="41" t="str">
        <f t="shared" si="147"/>
        <v/>
      </c>
      <c r="W8807" s="41"/>
      <c r="X8807" s="41"/>
      <c r="Y8807" s="41"/>
      <c r="AJ8807" s="41"/>
    </row>
    <row r="8808" spans="22:36" x14ac:dyDescent="0.35">
      <c r="V8808" s="41" t="str">
        <f t="shared" si="147"/>
        <v/>
      </c>
      <c r="W8808" s="41"/>
      <c r="X8808" s="41"/>
      <c r="Y8808" s="41"/>
      <c r="AJ8808" s="41"/>
    </row>
    <row r="8809" spans="22:36" x14ac:dyDescent="0.35">
      <c r="V8809" s="41" t="str">
        <f t="shared" si="147"/>
        <v/>
      </c>
      <c r="W8809" s="41"/>
      <c r="X8809" s="41"/>
      <c r="Y8809" s="41"/>
      <c r="AJ8809" s="41"/>
    </row>
    <row r="8810" spans="22:36" x14ac:dyDescent="0.35">
      <c r="V8810" s="41" t="str">
        <f t="shared" si="147"/>
        <v/>
      </c>
      <c r="W8810" s="41"/>
      <c r="X8810" s="41"/>
      <c r="Y8810" s="41"/>
      <c r="AJ8810" s="41"/>
    </row>
    <row r="8811" spans="22:36" x14ac:dyDescent="0.35">
      <c r="V8811" s="41" t="str">
        <f t="shared" si="147"/>
        <v/>
      </c>
      <c r="W8811" s="41"/>
      <c r="X8811" s="41"/>
      <c r="Y8811" s="41"/>
      <c r="AJ8811" s="41"/>
    </row>
    <row r="8812" spans="22:36" x14ac:dyDescent="0.35">
      <c r="V8812" s="41" t="str">
        <f t="shared" si="147"/>
        <v/>
      </c>
      <c r="W8812" s="41"/>
      <c r="X8812" s="41"/>
      <c r="Y8812" s="41"/>
      <c r="AJ8812" s="41"/>
    </row>
    <row r="8813" spans="22:36" x14ac:dyDescent="0.35">
      <c r="V8813" s="41" t="str">
        <f t="shared" si="147"/>
        <v/>
      </c>
      <c r="W8813" s="41"/>
      <c r="X8813" s="41"/>
      <c r="Y8813" s="41"/>
      <c r="AJ8813" s="41"/>
    </row>
    <row r="8814" spans="22:36" x14ac:dyDescent="0.35">
      <c r="V8814" s="41" t="str">
        <f t="shared" si="147"/>
        <v/>
      </c>
      <c r="W8814" s="41"/>
      <c r="X8814" s="41"/>
      <c r="Y8814" s="41"/>
      <c r="AJ8814" s="41"/>
    </row>
    <row r="8815" spans="22:36" x14ac:dyDescent="0.35">
      <c r="V8815" s="41" t="str">
        <f t="shared" si="147"/>
        <v/>
      </c>
      <c r="W8815" s="41"/>
      <c r="X8815" s="41"/>
      <c r="Y8815" s="41"/>
      <c r="AJ8815" s="41"/>
    </row>
    <row r="8816" spans="22:36" x14ac:dyDescent="0.35">
      <c r="V8816" s="41" t="str">
        <f t="shared" si="147"/>
        <v/>
      </c>
      <c r="W8816" s="41"/>
      <c r="X8816" s="41"/>
      <c r="Y8816" s="41"/>
      <c r="AJ8816" s="41"/>
    </row>
    <row r="8817" spans="22:36" x14ac:dyDescent="0.35">
      <c r="V8817" s="41" t="str">
        <f t="shared" si="147"/>
        <v/>
      </c>
      <c r="W8817" s="41"/>
      <c r="X8817" s="41"/>
      <c r="Y8817" s="41"/>
      <c r="AJ8817" s="41"/>
    </row>
    <row r="8818" spans="22:36" x14ac:dyDescent="0.35">
      <c r="V8818" s="41" t="str">
        <f t="shared" si="147"/>
        <v/>
      </c>
      <c r="W8818" s="41"/>
      <c r="X8818" s="41"/>
      <c r="Y8818" s="41"/>
      <c r="AJ8818" s="41"/>
    </row>
    <row r="8819" spans="22:36" x14ac:dyDescent="0.35">
      <c r="V8819" s="41" t="str">
        <f t="shared" si="147"/>
        <v/>
      </c>
      <c r="W8819" s="41"/>
      <c r="X8819" s="41"/>
      <c r="Y8819" s="41"/>
      <c r="AJ8819" s="41"/>
    </row>
    <row r="8820" spans="22:36" x14ac:dyDescent="0.35">
      <c r="V8820" s="41" t="str">
        <f t="shared" si="147"/>
        <v/>
      </c>
      <c r="W8820" s="41"/>
      <c r="X8820" s="41"/>
      <c r="Y8820" s="41"/>
      <c r="AJ8820" s="41"/>
    </row>
    <row r="8821" spans="22:36" x14ac:dyDescent="0.35">
      <c r="V8821" s="41" t="str">
        <f t="shared" si="147"/>
        <v/>
      </c>
      <c r="W8821" s="41"/>
      <c r="X8821" s="41"/>
      <c r="Y8821" s="41"/>
      <c r="AJ8821" s="41"/>
    </row>
    <row r="8822" spans="22:36" x14ac:dyDescent="0.35">
      <c r="V8822" s="41" t="str">
        <f t="shared" si="147"/>
        <v/>
      </c>
      <c r="W8822" s="41"/>
      <c r="X8822" s="41"/>
      <c r="Y8822" s="41"/>
      <c r="AJ8822" s="41"/>
    </row>
    <row r="8823" spans="22:36" x14ac:dyDescent="0.35">
      <c r="V8823" s="41" t="str">
        <f t="shared" si="147"/>
        <v/>
      </c>
      <c r="W8823" s="41"/>
      <c r="X8823" s="41"/>
      <c r="Y8823" s="41"/>
      <c r="AJ8823" s="41"/>
    </row>
    <row r="8824" spans="22:36" x14ac:dyDescent="0.35">
      <c r="V8824" s="41" t="str">
        <f t="shared" si="147"/>
        <v/>
      </c>
      <c r="W8824" s="41"/>
      <c r="X8824" s="41"/>
      <c r="Y8824" s="41"/>
      <c r="AJ8824" s="41"/>
    </row>
    <row r="8825" spans="22:36" x14ac:dyDescent="0.35">
      <c r="V8825" s="41" t="str">
        <f t="shared" si="147"/>
        <v/>
      </c>
      <c r="W8825" s="41"/>
      <c r="X8825" s="41"/>
      <c r="Y8825" s="41"/>
      <c r="AJ8825" s="41"/>
    </row>
    <row r="8826" spans="22:36" x14ac:dyDescent="0.35">
      <c r="V8826" s="41" t="str">
        <f t="shared" si="147"/>
        <v/>
      </c>
      <c r="W8826" s="41"/>
      <c r="X8826" s="41"/>
      <c r="Y8826" s="41"/>
      <c r="AJ8826" s="41"/>
    </row>
    <row r="8827" spans="22:36" x14ac:dyDescent="0.35">
      <c r="V8827" s="41" t="str">
        <f t="shared" si="147"/>
        <v/>
      </c>
      <c r="W8827" s="41"/>
      <c r="X8827" s="41"/>
      <c r="Y8827" s="41"/>
      <c r="AJ8827" s="41"/>
    </row>
    <row r="8828" spans="22:36" x14ac:dyDescent="0.35">
      <c r="V8828" s="41" t="str">
        <f t="shared" si="147"/>
        <v/>
      </c>
      <c r="W8828" s="41"/>
      <c r="X8828" s="41"/>
      <c r="Y8828" s="41"/>
      <c r="AJ8828" s="41"/>
    </row>
    <row r="8829" spans="22:36" x14ac:dyDescent="0.35">
      <c r="V8829" s="41" t="str">
        <f t="shared" si="147"/>
        <v/>
      </c>
      <c r="W8829" s="41"/>
      <c r="X8829" s="41"/>
      <c r="Y8829" s="41"/>
      <c r="AJ8829" s="41"/>
    </row>
    <row r="8830" spans="22:36" x14ac:dyDescent="0.35">
      <c r="V8830" s="41" t="str">
        <f t="shared" si="147"/>
        <v/>
      </c>
      <c r="W8830" s="41"/>
      <c r="X8830" s="41"/>
      <c r="Y8830" s="41"/>
      <c r="AJ8830" s="41"/>
    </row>
    <row r="8831" spans="22:36" x14ac:dyDescent="0.35">
      <c r="V8831" s="41" t="str">
        <f t="shared" si="147"/>
        <v/>
      </c>
      <c r="W8831" s="41"/>
      <c r="X8831" s="41"/>
      <c r="Y8831" s="41"/>
      <c r="AJ8831" s="41"/>
    </row>
    <row r="8832" spans="22:36" x14ac:dyDescent="0.35">
      <c r="V8832" s="41" t="str">
        <f t="shared" si="147"/>
        <v/>
      </c>
      <c r="W8832" s="41"/>
      <c r="X8832" s="41"/>
      <c r="Y8832" s="41"/>
      <c r="AJ8832" s="41"/>
    </row>
    <row r="8833" spans="22:36" x14ac:dyDescent="0.35">
      <c r="V8833" s="41" t="str">
        <f t="shared" si="147"/>
        <v/>
      </c>
      <c r="W8833" s="41"/>
      <c r="X8833" s="41"/>
      <c r="Y8833" s="41"/>
      <c r="AJ8833" s="41"/>
    </row>
    <row r="8834" spans="22:36" x14ac:dyDescent="0.35">
      <c r="V8834" s="41" t="str">
        <f t="shared" si="147"/>
        <v/>
      </c>
      <c r="W8834" s="41"/>
      <c r="X8834" s="41"/>
      <c r="Y8834" s="41"/>
      <c r="AJ8834" s="41"/>
    </row>
    <row r="8835" spans="22:36" x14ac:dyDescent="0.35">
      <c r="V8835" s="41" t="str">
        <f t="shared" si="147"/>
        <v/>
      </c>
      <c r="W8835" s="41"/>
      <c r="X8835" s="41"/>
      <c r="Y8835" s="41"/>
      <c r="AJ8835" s="41"/>
    </row>
    <row r="8836" spans="22:36" x14ac:dyDescent="0.35">
      <c r="V8836" s="41" t="str">
        <f t="shared" si="147"/>
        <v/>
      </c>
      <c r="W8836" s="41"/>
      <c r="X8836" s="41"/>
      <c r="Y8836" s="41"/>
      <c r="AJ8836" s="41"/>
    </row>
    <row r="8837" spans="22:36" x14ac:dyDescent="0.35">
      <c r="V8837" s="41" t="str">
        <f t="shared" si="147"/>
        <v/>
      </c>
      <c r="W8837" s="41"/>
      <c r="X8837" s="41"/>
      <c r="Y8837" s="41"/>
      <c r="AJ8837" s="41"/>
    </row>
    <row r="8838" spans="22:36" x14ac:dyDescent="0.35">
      <c r="V8838" s="41" t="str">
        <f t="shared" si="147"/>
        <v/>
      </c>
      <c r="W8838" s="41"/>
      <c r="X8838" s="41"/>
      <c r="Y8838" s="41"/>
      <c r="AJ8838" s="41"/>
    </row>
    <row r="8839" spans="22:36" x14ac:dyDescent="0.35">
      <c r="V8839" s="41" t="str">
        <f t="shared" si="147"/>
        <v/>
      </c>
      <c r="W8839" s="41"/>
      <c r="X8839" s="41"/>
      <c r="Y8839" s="41"/>
      <c r="AJ8839" s="41"/>
    </row>
    <row r="8840" spans="22:36" x14ac:dyDescent="0.35">
      <c r="V8840" s="41" t="str">
        <f t="shared" si="147"/>
        <v/>
      </c>
      <c r="W8840" s="41"/>
      <c r="X8840" s="41"/>
      <c r="Y8840" s="41"/>
      <c r="AJ8840" s="41"/>
    </row>
    <row r="8841" spans="22:36" x14ac:dyDescent="0.35">
      <c r="V8841" s="41" t="str">
        <f t="shared" si="147"/>
        <v/>
      </c>
      <c r="W8841" s="41"/>
      <c r="X8841" s="41"/>
      <c r="Y8841" s="41"/>
      <c r="AJ8841" s="41"/>
    </row>
    <row r="8842" spans="22:36" x14ac:dyDescent="0.35">
      <c r="V8842" s="41" t="str">
        <f t="shared" ref="V8842:V8905" si="148">IF(AND(E8841&lt;&gt;"",J8841&lt;&gt;"",K8841&lt;&gt;""),
IF(AND(E8841="Ducted",J8841&lt;10,K8841&lt;3.5),"ERROR: AEER must be greater than 3.5",
IF(AND(E8841="Ducted",J8841&gt;=10,J8841&lt;25,K8841&lt;3.4),"ERROR: AEER must be greater than 3.4",
IF(AND(E8841="Ducted",J8841&gt;=25,J8841&lt;=39,K8841&lt;3.4),"ERROR: AEER must be greater than 3.4",
IF(AND(E8841="Ducted",J8841&gt;39,J8841&lt;=65,K8841&lt;3.2),"ERROR: AEER must be greater than 3.2",
IF(AND(E8841="Non-ducted",J8841&lt;4,K8841&lt;4.1),"ERROR: AEER must be greater than 4.1",
IF(AND(E8841="Non-ducted",J8841&gt;=4,J8841&lt;7,K8841&lt;3.7),"ERROR: AEER must be greater than 3.7",
IF(AND(E8841="Non-ducted",J8841&gt;=7,J8841&lt;10,K8841&lt;3.7),"ERROR: AEER must be greater than 3.7",
IF(AND(E8841="Non-ducted",J8841&gt;=10,J8841&lt;=39,K8841&lt;3.6),"ERROR: AEER must be greater than 3.6",
IF(AND(E8841="Non-ducted",J8841&gt;39,J8841&lt;=65,K8841&lt;3.4),"ERROR: AEER must be greater than 3.4",""))))))))),"")</f>
        <v/>
      </c>
      <c r="W8842" s="41"/>
      <c r="X8842" s="41"/>
      <c r="Y8842" s="41"/>
      <c r="AJ8842" s="41"/>
    </row>
    <row r="8843" spans="22:36" x14ac:dyDescent="0.35">
      <c r="V8843" s="41" t="str">
        <f t="shared" si="148"/>
        <v/>
      </c>
      <c r="W8843" s="41"/>
      <c r="X8843" s="41"/>
      <c r="Y8843" s="41"/>
      <c r="AJ8843" s="41"/>
    </row>
    <row r="8844" spans="22:36" x14ac:dyDescent="0.35">
      <c r="V8844" s="41" t="str">
        <f t="shared" si="148"/>
        <v/>
      </c>
      <c r="W8844" s="41"/>
      <c r="X8844" s="41"/>
      <c r="Y8844" s="41"/>
      <c r="AJ8844" s="41"/>
    </row>
    <row r="8845" spans="22:36" x14ac:dyDescent="0.35">
      <c r="V8845" s="41" t="str">
        <f t="shared" si="148"/>
        <v/>
      </c>
      <c r="W8845" s="41"/>
      <c r="X8845" s="41"/>
      <c r="Y8845" s="41"/>
      <c r="AJ8845" s="41"/>
    </row>
    <row r="8846" spans="22:36" x14ac:dyDescent="0.35">
      <c r="V8846" s="41" t="str">
        <f t="shared" si="148"/>
        <v/>
      </c>
      <c r="W8846" s="41"/>
      <c r="X8846" s="41"/>
      <c r="Y8846" s="41"/>
      <c r="AJ8846" s="41"/>
    </row>
    <row r="8847" spans="22:36" x14ac:dyDescent="0.35">
      <c r="V8847" s="41" t="str">
        <f t="shared" si="148"/>
        <v/>
      </c>
      <c r="W8847" s="41"/>
      <c r="X8847" s="41"/>
      <c r="Y8847" s="41"/>
      <c r="AJ8847" s="41"/>
    </row>
    <row r="8848" spans="22:36" x14ac:dyDescent="0.35">
      <c r="V8848" s="41" t="str">
        <f t="shared" si="148"/>
        <v/>
      </c>
      <c r="W8848" s="41"/>
      <c r="X8848" s="41"/>
      <c r="Y8848" s="41"/>
      <c r="AJ8848" s="41"/>
    </row>
    <row r="8849" spans="22:36" x14ac:dyDescent="0.35">
      <c r="V8849" s="41" t="str">
        <f t="shared" si="148"/>
        <v/>
      </c>
      <c r="W8849" s="41"/>
      <c r="X8849" s="41"/>
      <c r="Y8849" s="41"/>
      <c r="AJ8849" s="41"/>
    </row>
    <row r="8850" spans="22:36" x14ac:dyDescent="0.35">
      <c r="V8850" s="41" t="str">
        <f t="shared" si="148"/>
        <v/>
      </c>
      <c r="W8850" s="41"/>
      <c r="X8850" s="41"/>
      <c r="Y8850" s="41"/>
      <c r="AJ8850" s="41"/>
    </row>
    <row r="8851" spans="22:36" x14ac:dyDescent="0.35">
      <c r="V8851" s="41" t="str">
        <f t="shared" si="148"/>
        <v/>
      </c>
      <c r="W8851" s="41"/>
      <c r="X8851" s="41"/>
      <c r="Y8851" s="41"/>
      <c r="AJ8851" s="41"/>
    </row>
    <row r="8852" spans="22:36" x14ac:dyDescent="0.35">
      <c r="V8852" s="41" t="str">
        <f t="shared" si="148"/>
        <v/>
      </c>
      <c r="W8852" s="41"/>
      <c r="X8852" s="41"/>
      <c r="Y8852" s="41"/>
      <c r="AJ8852" s="41"/>
    </row>
    <row r="8853" spans="22:36" x14ac:dyDescent="0.35">
      <c r="V8853" s="41" t="str">
        <f t="shared" si="148"/>
        <v/>
      </c>
      <c r="W8853" s="41"/>
      <c r="X8853" s="41"/>
      <c r="Y8853" s="41"/>
      <c r="AJ8853" s="41"/>
    </row>
    <row r="8854" spans="22:36" x14ac:dyDescent="0.35">
      <c r="V8854" s="41" t="str">
        <f t="shared" si="148"/>
        <v/>
      </c>
      <c r="W8854" s="41"/>
      <c r="X8854" s="41"/>
      <c r="Y8854" s="41"/>
      <c r="AJ8854" s="41"/>
    </row>
    <row r="8855" spans="22:36" x14ac:dyDescent="0.35">
      <c r="V8855" s="41" t="str">
        <f t="shared" si="148"/>
        <v/>
      </c>
      <c r="W8855" s="41"/>
      <c r="X8855" s="41"/>
      <c r="Y8855" s="41"/>
      <c r="AJ8855" s="41"/>
    </row>
    <row r="8856" spans="22:36" x14ac:dyDescent="0.35">
      <c r="V8856" s="41" t="str">
        <f t="shared" si="148"/>
        <v/>
      </c>
      <c r="W8856" s="41"/>
      <c r="X8856" s="41"/>
      <c r="Y8856" s="41"/>
      <c r="AJ8856" s="41"/>
    </row>
    <row r="8857" spans="22:36" x14ac:dyDescent="0.35">
      <c r="V8857" s="41" t="str">
        <f t="shared" si="148"/>
        <v/>
      </c>
      <c r="W8857" s="41"/>
      <c r="X8857" s="41"/>
      <c r="Y8857" s="41"/>
      <c r="AJ8857" s="41"/>
    </row>
    <row r="8858" spans="22:36" x14ac:dyDescent="0.35">
      <c r="V8858" s="41" t="str">
        <f t="shared" si="148"/>
        <v/>
      </c>
      <c r="W8858" s="41"/>
      <c r="X8858" s="41"/>
      <c r="Y8858" s="41"/>
      <c r="AJ8858" s="41"/>
    </row>
    <row r="8859" spans="22:36" x14ac:dyDescent="0.35">
      <c r="V8859" s="41" t="str">
        <f t="shared" si="148"/>
        <v/>
      </c>
      <c r="W8859" s="41"/>
      <c r="X8859" s="41"/>
      <c r="Y8859" s="41"/>
      <c r="AJ8859" s="41"/>
    </row>
    <row r="8860" spans="22:36" x14ac:dyDescent="0.35">
      <c r="V8860" s="41" t="str">
        <f t="shared" si="148"/>
        <v/>
      </c>
      <c r="W8860" s="41"/>
      <c r="X8860" s="41"/>
      <c r="Y8860" s="41"/>
      <c r="AJ8860" s="41"/>
    </row>
    <row r="8861" spans="22:36" x14ac:dyDescent="0.35">
      <c r="V8861" s="41" t="str">
        <f t="shared" si="148"/>
        <v/>
      </c>
      <c r="W8861" s="41"/>
      <c r="X8861" s="41"/>
      <c r="Y8861" s="41"/>
      <c r="AJ8861" s="41"/>
    </row>
    <row r="8862" spans="22:36" x14ac:dyDescent="0.35">
      <c r="V8862" s="41" t="str">
        <f t="shared" si="148"/>
        <v/>
      </c>
      <c r="W8862" s="41"/>
      <c r="X8862" s="41"/>
      <c r="Y8862" s="41"/>
      <c r="AJ8862" s="41"/>
    </row>
    <row r="8863" spans="22:36" x14ac:dyDescent="0.35">
      <c r="V8863" s="41" t="str">
        <f t="shared" si="148"/>
        <v/>
      </c>
      <c r="W8863" s="41"/>
      <c r="X8863" s="41"/>
      <c r="Y8863" s="41"/>
      <c r="AJ8863" s="41"/>
    </row>
    <row r="8864" spans="22:36" x14ac:dyDescent="0.35">
      <c r="V8864" s="41" t="str">
        <f t="shared" si="148"/>
        <v/>
      </c>
      <c r="W8864" s="41"/>
      <c r="X8864" s="41"/>
      <c r="Y8864" s="41"/>
      <c r="AJ8864" s="41"/>
    </row>
    <row r="8865" spans="22:36" x14ac:dyDescent="0.35">
      <c r="V8865" s="41" t="str">
        <f t="shared" si="148"/>
        <v/>
      </c>
      <c r="W8865" s="41"/>
      <c r="X8865" s="41"/>
      <c r="Y8865" s="41"/>
      <c r="AJ8865" s="41"/>
    </row>
    <row r="8866" spans="22:36" x14ac:dyDescent="0.35">
      <c r="V8866" s="41" t="str">
        <f t="shared" si="148"/>
        <v/>
      </c>
      <c r="W8866" s="41"/>
      <c r="X8866" s="41"/>
      <c r="Y8866" s="41"/>
      <c r="AJ8866" s="41"/>
    </row>
    <row r="8867" spans="22:36" x14ac:dyDescent="0.35">
      <c r="V8867" s="41" t="str">
        <f t="shared" si="148"/>
        <v/>
      </c>
      <c r="W8867" s="41"/>
      <c r="X8867" s="41"/>
      <c r="Y8867" s="41"/>
      <c r="AJ8867" s="41"/>
    </row>
    <row r="8868" spans="22:36" x14ac:dyDescent="0.35">
      <c r="V8868" s="41" t="str">
        <f t="shared" si="148"/>
        <v/>
      </c>
      <c r="W8868" s="41"/>
      <c r="X8868" s="41"/>
      <c r="Y8868" s="41"/>
      <c r="AJ8868" s="41"/>
    </row>
    <row r="8869" spans="22:36" x14ac:dyDescent="0.35">
      <c r="V8869" s="41" t="str">
        <f t="shared" si="148"/>
        <v/>
      </c>
      <c r="W8869" s="41"/>
      <c r="X8869" s="41"/>
      <c r="Y8869" s="41"/>
      <c r="AJ8869" s="41"/>
    </row>
    <row r="8870" spans="22:36" x14ac:dyDescent="0.35">
      <c r="V8870" s="41" t="str">
        <f t="shared" si="148"/>
        <v/>
      </c>
      <c r="W8870" s="41"/>
      <c r="X8870" s="41"/>
      <c r="Y8870" s="41"/>
      <c r="AJ8870" s="41"/>
    </row>
    <row r="8871" spans="22:36" x14ac:dyDescent="0.35">
      <c r="V8871" s="41" t="str">
        <f t="shared" si="148"/>
        <v/>
      </c>
      <c r="W8871" s="41"/>
      <c r="X8871" s="41"/>
      <c r="Y8871" s="41"/>
      <c r="AJ8871" s="41"/>
    </row>
    <row r="8872" spans="22:36" x14ac:dyDescent="0.35">
      <c r="V8872" s="41" t="str">
        <f t="shared" si="148"/>
        <v/>
      </c>
      <c r="W8872" s="41"/>
      <c r="X8872" s="41"/>
      <c r="Y8872" s="41"/>
      <c r="AJ8872" s="41"/>
    </row>
    <row r="8873" spans="22:36" x14ac:dyDescent="0.35">
      <c r="V8873" s="41" t="str">
        <f t="shared" si="148"/>
        <v/>
      </c>
      <c r="W8873" s="41"/>
      <c r="X8873" s="41"/>
      <c r="Y8873" s="41"/>
      <c r="AJ8873" s="41"/>
    </row>
    <row r="8874" spans="22:36" x14ac:dyDescent="0.35">
      <c r="V8874" s="41" t="str">
        <f t="shared" si="148"/>
        <v/>
      </c>
      <c r="W8874" s="41"/>
      <c r="X8874" s="41"/>
      <c r="Y8874" s="41"/>
      <c r="AJ8874" s="41"/>
    </row>
    <row r="8875" spans="22:36" x14ac:dyDescent="0.35">
      <c r="V8875" s="41" t="str">
        <f t="shared" si="148"/>
        <v/>
      </c>
      <c r="W8875" s="41"/>
      <c r="X8875" s="41"/>
      <c r="Y8875" s="41"/>
      <c r="AJ8875" s="41"/>
    </row>
    <row r="8876" spans="22:36" x14ac:dyDescent="0.35">
      <c r="V8876" s="41" t="str">
        <f t="shared" si="148"/>
        <v/>
      </c>
      <c r="W8876" s="41"/>
      <c r="X8876" s="41"/>
      <c r="Y8876" s="41"/>
      <c r="AJ8876" s="41"/>
    </row>
    <row r="8877" spans="22:36" x14ac:dyDescent="0.35">
      <c r="V8877" s="41" t="str">
        <f t="shared" si="148"/>
        <v/>
      </c>
      <c r="W8877" s="41"/>
      <c r="X8877" s="41"/>
      <c r="Y8877" s="41"/>
      <c r="AJ8877" s="41"/>
    </row>
    <row r="8878" spans="22:36" x14ac:dyDescent="0.35">
      <c r="V8878" s="41" t="str">
        <f t="shared" si="148"/>
        <v/>
      </c>
      <c r="W8878" s="41"/>
      <c r="X8878" s="41"/>
      <c r="Y8878" s="41"/>
      <c r="AJ8878" s="41"/>
    </row>
    <row r="8879" spans="22:36" x14ac:dyDescent="0.35">
      <c r="V8879" s="41" t="str">
        <f t="shared" si="148"/>
        <v/>
      </c>
      <c r="W8879" s="41"/>
      <c r="X8879" s="41"/>
      <c r="Y8879" s="41"/>
      <c r="AJ8879" s="41"/>
    </row>
    <row r="8880" spans="22:36" x14ac:dyDescent="0.35">
      <c r="V8880" s="41" t="str">
        <f t="shared" si="148"/>
        <v/>
      </c>
      <c r="W8880" s="41"/>
      <c r="X8880" s="41"/>
      <c r="Y8880" s="41"/>
      <c r="AJ8880" s="41"/>
    </row>
    <row r="8881" spans="22:36" x14ac:dyDescent="0.35">
      <c r="V8881" s="41" t="str">
        <f t="shared" si="148"/>
        <v/>
      </c>
      <c r="W8881" s="41"/>
      <c r="X8881" s="41"/>
      <c r="Y8881" s="41"/>
      <c r="AJ8881" s="41"/>
    </row>
    <row r="8882" spans="22:36" x14ac:dyDescent="0.35">
      <c r="V8882" s="41" t="str">
        <f t="shared" si="148"/>
        <v/>
      </c>
      <c r="W8882" s="41"/>
      <c r="X8882" s="41"/>
      <c r="Y8882" s="41"/>
      <c r="AJ8882" s="41"/>
    </row>
    <row r="8883" spans="22:36" x14ac:dyDescent="0.35">
      <c r="V8883" s="41" t="str">
        <f t="shared" si="148"/>
        <v/>
      </c>
      <c r="W8883" s="41"/>
      <c r="X8883" s="41"/>
      <c r="Y8883" s="41"/>
      <c r="AJ8883" s="41"/>
    </row>
    <row r="8884" spans="22:36" x14ac:dyDescent="0.35">
      <c r="V8884" s="41" t="str">
        <f t="shared" si="148"/>
        <v/>
      </c>
      <c r="W8884" s="41"/>
      <c r="X8884" s="41"/>
      <c r="Y8884" s="41"/>
      <c r="AJ8884" s="41"/>
    </row>
    <row r="8885" spans="22:36" x14ac:dyDescent="0.35">
      <c r="V8885" s="41" t="str">
        <f t="shared" si="148"/>
        <v/>
      </c>
      <c r="W8885" s="41"/>
      <c r="X8885" s="41"/>
      <c r="Y8885" s="41"/>
      <c r="AJ8885" s="41"/>
    </row>
    <row r="8886" spans="22:36" x14ac:dyDescent="0.35">
      <c r="V8886" s="41" t="str">
        <f t="shared" si="148"/>
        <v/>
      </c>
      <c r="W8886" s="41"/>
      <c r="X8886" s="41"/>
      <c r="Y8886" s="41"/>
      <c r="AJ8886" s="41"/>
    </row>
    <row r="8887" spans="22:36" x14ac:dyDescent="0.35">
      <c r="V8887" s="41" t="str">
        <f t="shared" si="148"/>
        <v/>
      </c>
      <c r="W8887" s="41"/>
      <c r="X8887" s="41"/>
      <c r="Y8887" s="41"/>
      <c r="AJ8887" s="41"/>
    </row>
    <row r="8888" spans="22:36" x14ac:dyDescent="0.35">
      <c r="V8888" s="41" t="str">
        <f t="shared" si="148"/>
        <v/>
      </c>
      <c r="W8888" s="41"/>
      <c r="X8888" s="41"/>
      <c r="Y8888" s="41"/>
      <c r="AJ8888" s="41"/>
    </row>
    <row r="8889" spans="22:36" x14ac:dyDescent="0.35">
      <c r="V8889" s="41" t="str">
        <f t="shared" si="148"/>
        <v/>
      </c>
      <c r="W8889" s="41"/>
      <c r="X8889" s="41"/>
      <c r="Y8889" s="41"/>
      <c r="AJ8889" s="41"/>
    </row>
    <row r="8890" spans="22:36" x14ac:dyDescent="0.35">
      <c r="V8890" s="41" t="str">
        <f t="shared" si="148"/>
        <v/>
      </c>
      <c r="W8890" s="41"/>
      <c r="X8890" s="41"/>
      <c r="Y8890" s="41"/>
      <c r="AJ8890" s="41"/>
    </row>
    <row r="8891" spans="22:36" x14ac:dyDescent="0.35">
      <c r="V8891" s="41" t="str">
        <f t="shared" si="148"/>
        <v/>
      </c>
      <c r="W8891" s="41"/>
      <c r="X8891" s="41"/>
      <c r="Y8891" s="41"/>
      <c r="AJ8891" s="41"/>
    </row>
    <row r="8892" spans="22:36" x14ac:dyDescent="0.35">
      <c r="V8892" s="41" t="str">
        <f t="shared" si="148"/>
        <v/>
      </c>
      <c r="W8892" s="41"/>
      <c r="X8892" s="41"/>
      <c r="Y8892" s="41"/>
      <c r="AJ8892" s="41"/>
    </row>
    <row r="8893" spans="22:36" x14ac:dyDescent="0.35">
      <c r="V8893" s="41" t="str">
        <f t="shared" si="148"/>
        <v/>
      </c>
      <c r="W8893" s="41"/>
      <c r="X8893" s="41"/>
      <c r="Y8893" s="41"/>
      <c r="AJ8893" s="41"/>
    </row>
    <row r="8894" spans="22:36" x14ac:dyDescent="0.35">
      <c r="V8894" s="41" t="str">
        <f t="shared" si="148"/>
        <v/>
      </c>
      <c r="W8894" s="41"/>
      <c r="X8894" s="41"/>
      <c r="Y8894" s="41"/>
      <c r="AJ8894" s="41"/>
    </row>
    <row r="8895" spans="22:36" x14ac:dyDescent="0.35">
      <c r="V8895" s="41" t="str">
        <f t="shared" si="148"/>
        <v/>
      </c>
      <c r="W8895" s="41"/>
      <c r="X8895" s="41"/>
      <c r="Y8895" s="41"/>
      <c r="AJ8895" s="41"/>
    </row>
    <row r="8896" spans="22:36" x14ac:dyDescent="0.35">
      <c r="V8896" s="41" t="str">
        <f t="shared" si="148"/>
        <v/>
      </c>
      <c r="W8896" s="41"/>
      <c r="X8896" s="41"/>
      <c r="Y8896" s="41"/>
      <c r="AJ8896" s="41"/>
    </row>
    <row r="8897" spans="22:36" x14ac:dyDescent="0.35">
      <c r="V8897" s="41" t="str">
        <f t="shared" si="148"/>
        <v/>
      </c>
      <c r="W8897" s="41"/>
      <c r="X8897" s="41"/>
      <c r="Y8897" s="41"/>
      <c r="AJ8897" s="41"/>
    </row>
    <row r="8898" spans="22:36" x14ac:dyDescent="0.35">
      <c r="V8898" s="41" t="str">
        <f t="shared" si="148"/>
        <v/>
      </c>
      <c r="W8898" s="41"/>
      <c r="X8898" s="41"/>
      <c r="Y8898" s="41"/>
      <c r="AJ8898" s="41"/>
    </row>
    <row r="8899" spans="22:36" x14ac:dyDescent="0.35">
      <c r="V8899" s="41" t="str">
        <f t="shared" si="148"/>
        <v/>
      </c>
      <c r="W8899" s="41"/>
      <c r="X8899" s="41"/>
      <c r="Y8899" s="41"/>
      <c r="AJ8899" s="41"/>
    </row>
    <row r="8900" spans="22:36" x14ac:dyDescent="0.35">
      <c r="V8900" s="41" t="str">
        <f t="shared" si="148"/>
        <v/>
      </c>
      <c r="W8900" s="41"/>
      <c r="X8900" s="41"/>
      <c r="Y8900" s="41"/>
      <c r="AJ8900" s="41"/>
    </row>
    <row r="8901" spans="22:36" x14ac:dyDescent="0.35">
      <c r="V8901" s="41" t="str">
        <f t="shared" si="148"/>
        <v/>
      </c>
      <c r="W8901" s="41"/>
      <c r="X8901" s="41"/>
      <c r="Y8901" s="41"/>
      <c r="AJ8901" s="41"/>
    </row>
    <row r="8902" spans="22:36" x14ac:dyDescent="0.35">
      <c r="V8902" s="41" t="str">
        <f t="shared" si="148"/>
        <v/>
      </c>
      <c r="W8902" s="41"/>
      <c r="X8902" s="41"/>
      <c r="Y8902" s="41"/>
      <c r="AJ8902" s="41"/>
    </row>
    <row r="8903" spans="22:36" x14ac:dyDescent="0.35">
      <c r="V8903" s="41" t="str">
        <f t="shared" si="148"/>
        <v/>
      </c>
      <c r="W8903" s="41"/>
      <c r="X8903" s="41"/>
      <c r="Y8903" s="41"/>
      <c r="AJ8903" s="41"/>
    </row>
    <row r="8904" spans="22:36" x14ac:dyDescent="0.35">
      <c r="V8904" s="41" t="str">
        <f t="shared" si="148"/>
        <v/>
      </c>
      <c r="W8904" s="41"/>
      <c r="X8904" s="41"/>
      <c r="Y8904" s="41"/>
      <c r="AJ8904" s="41"/>
    </row>
    <row r="8905" spans="22:36" x14ac:dyDescent="0.35">
      <c r="V8905" s="41" t="str">
        <f t="shared" si="148"/>
        <v/>
      </c>
      <c r="W8905" s="41"/>
      <c r="X8905" s="41"/>
      <c r="Y8905" s="41"/>
      <c r="AJ8905" s="41"/>
    </row>
    <row r="8906" spans="22:36" x14ac:dyDescent="0.35">
      <c r="V8906" s="41" t="str">
        <f t="shared" ref="V8906:V8969" si="149">IF(AND(E8905&lt;&gt;"",J8905&lt;&gt;"",K8905&lt;&gt;""),
IF(AND(E8905="Ducted",J8905&lt;10,K8905&lt;3.5),"ERROR: AEER must be greater than 3.5",
IF(AND(E8905="Ducted",J8905&gt;=10,J8905&lt;25,K8905&lt;3.4),"ERROR: AEER must be greater than 3.4",
IF(AND(E8905="Ducted",J8905&gt;=25,J8905&lt;=39,K8905&lt;3.4),"ERROR: AEER must be greater than 3.4",
IF(AND(E8905="Ducted",J8905&gt;39,J8905&lt;=65,K8905&lt;3.2),"ERROR: AEER must be greater than 3.2",
IF(AND(E8905="Non-ducted",J8905&lt;4,K8905&lt;4.1),"ERROR: AEER must be greater than 4.1",
IF(AND(E8905="Non-ducted",J8905&gt;=4,J8905&lt;7,K8905&lt;3.7),"ERROR: AEER must be greater than 3.7",
IF(AND(E8905="Non-ducted",J8905&gt;=7,J8905&lt;10,K8905&lt;3.7),"ERROR: AEER must be greater than 3.7",
IF(AND(E8905="Non-ducted",J8905&gt;=10,J8905&lt;=39,K8905&lt;3.6),"ERROR: AEER must be greater than 3.6",
IF(AND(E8905="Non-ducted",J8905&gt;39,J8905&lt;=65,K8905&lt;3.4),"ERROR: AEER must be greater than 3.4",""))))))))),"")</f>
        <v/>
      </c>
      <c r="W8906" s="41"/>
      <c r="X8906" s="41"/>
      <c r="Y8906" s="41"/>
      <c r="AJ8906" s="41"/>
    </row>
    <row r="8907" spans="22:36" x14ac:dyDescent="0.35">
      <c r="V8907" s="41" t="str">
        <f t="shared" si="149"/>
        <v/>
      </c>
      <c r="W8907" s="41"/>
      <c r="X8907" s="41"/>
      <c r="Y8907" s="41"/>
      <c r="AJ8907" s="41"/>
    </row>
    <row r="8908" spans="22:36" x14ac:dyDescent="0.35">
      <c r="V8908" s="41" t="str">
        <f t="shared" si="149"/>
        <v/>
      </c>
      <c r="W8908" s="41"/>
      <c r="X8908" s="41"/>
      <c r="Y8908" s="41"/>
      <c r="AJ8908" s="41"/>
    </row>
    <row r="8909" spans="22:36" x14ac:dyDescent="0.35">
      <c r="V8909" s="41" t="str">
        <f t="shared" si="149"/>
        <v/>
      </c>
      <c r="W8909" s="41"/>
      <c r="X8909" s="41"/>
      <c r="Y8909" s="41"/>
      <c r="AJ8909" s="41"/>
    </row>
    <row r="8910" spans="22:36" x14ac:dyDescent="0.35">
      <c r="V8910" s="41" t="str">
        <f t="shared" si="149"/>
        <v/>
      </c>
      <c r="W8910" s="41"/>
      <c r="X8910" s="41"/>
      <c r="Y8910" s="41"/>
      <c r="AJ8910" s="41"/>
    </row>
    <row r="8911" spans="22:36" x14ac:dyDescent="0.35">
      <c r="V8911" s="41" t="str">
        <f t="shared" si="149"/>
        <v/>
      </c>
      <c r="W8911" s="41"/>
      <c r="X8911" s="41"/>
      <c r="Y8911" s="41"/>
      <c r="AJ8911" s="41"/>
    </row>
    <row r="8912" spans="22:36" x14ac:dyDescent="0.35">
      <c r="V8912" s="41" t="str">
        <f t="shared" si="149"/>
        <v/>
      </c>
      <c r="W8912" s="41"/>
      <c r="X8912" s="41"/>
      <c r="Y8912" s="41"/>
      <c r="AJ8912" s="41"/>
    </row>
    <row r="8913" spans="22:36" x14ac:dyDescent="0.35">
      <c r="V8913" s="41" t="str">
        <f t="shared" si="149"/>
        <v/>
      </c>
      <c r="W8913" s="41"/>
      <c r="X8913" s="41"/>
      <c r="Y8913" s="41"/>
      <c r="AJ8913" s="41"/>
    </row>
    <row r="8914" spans="22:36" x14ac:dyDescent="0.35">
      <c r="V8914" s="41" t="str">
        <f t="shared" si="149"/>
        <v/>
      </c>
      <c r="W8914" s="41"/>
      <c r="X8914" s="41"/>
      <c r="Y8914" s="41"/>
      <c r="AJ8914" s="41"/>
    </row>
    <row r="8915" spans="22:36" x14ac:dyDescent="0.35">
      <c r="V8915" s="41" t="str">
        <f t="shared" si="149"/>
        <v/>
      </c>
      <c r="W8915" s="41"/>
      <c r="X8915" s="41"/>
      <c r="Y8915" s="41"/>
      <c r="AJ8915" s="41"/>
    </row>
    <row r="8916" spans="22:36" x14ac:dyDescent="0.35">
      <c r="V8916" s="41" t="str">
        <f t="shared" si="149"/>
        <v/>
      </c>
      <c r="W8916" s="41"/>
      <c r="X8916" s="41"/>
      <c r="Y8916" s="41"/>
      <c r="AJ8916" s="41"/>
    </row>
    <row r="8917" spans="22:36" x14ac:dyDescent="0.35">
      <c r="V8917" s="41" t="str">
        <f t="shared" si="149"/>
        <v/>
      </c>
      <c r="W8917" s="41"/>
      <c r="X8917" s="41"/>
      <c r="Y8917" s="41"/>
      <c r="AJ8917" s="41"/>
    </row>
    <row r="8918" spans="22:36" x14ac:dyDescent="0.35">
      <c r="V8918" s="41" t="str">
        <f t="shared" si="149"/>
        <v/>
      </c>
      <c r="W8918" s="41"/>
      <c r="X8918" s="41"/>
      <c r="Y8918" s="41"/>
      <c r="AJ8918" s="41"/>
    </row>
    <row r="8919" spans="22:36" x14ac:dyDescent="0.35">
      <c r="V8919" s="41" t="str">
        <f t="shared" si="149"/>
        <v/>
      </c>
      <c r="W8919" s="41"/>
      <c r="X8919" s="41"/>
      <c r="Y8919" s="41"/>
      <c r="AJ8919" s="41"/>
    </row>
    <row r="8920" spans="22:36" x14ac:dyDescent="0.35">
      <c r="V8920" s="41" t="str">
        <f t="shared" si="149"/>
        <v/>
      </c>
      <c r="W8920" s="41"/>
      <c r="X8920" s="41"/>
      <c r="Y8920" s="41"/>
      <c r="AJ8920" s="41"/>
    </row>
    <row r="8921" spans="22:36" x14ac:dyDescent="0.35">
      <c r="V8921" s="41" t="str">
        <f t="shared" si="149"/>
        <v/>
      </c>
      <c r="W8921" s="41"/>
      <c r="X8921" s="41"/>
      <c r="Y8921" s="41"/>
      <c r="AJ8921" s="41"/>
    </row>
    <row r="8922" spans="22:36" x14ac:dyDescent="0.35">
      <c r="V8922" s="41" t="str">
        <f t="shared" si="149"/>
        <v/>
      </c>
      <c r="W8922" s="41"/>
      <c r="X8922" s="41"/>
      <c r="Y8922" s="41"/>
      <c r="AJ8922" s="41"/>
    </row>
    <row r="8923" spans="22:36" x14ac:dyDescent="0.35">
      <c r="V8923" s="41" t="str">
        <f t="shared" si="149"/>
        <v/>
      </c>
      <c r="W8923" s="41"/>
      <c r="X8923" s="41"/>
      <c r="Y8923" s="41"/>
      <c r="AJ8923" s="41"/>
    </row>
    <row r="8924" spans="22:36" x14ac:dyDescent="0.35">
      <c r="V8924" s="41" t="str">
        <f t="shared" si="149"/>
        <v/>
      </c>
      <c r="W8924" s="41"/>
      <c r="X8924" s="41"/>
      <c r="Y8924" s="41"/>
      <c r="AJ8924" s="41"/>
    </row>
    <row r="8925" spans="22:36" x14ac:dyDescent="0.35">
      <c r="V8925" s="41" t="str">
        <f t="shared" si="149"/>
        <v/>
      </c>
      <c r="W8925" s="41"/>
      <c r="X8925" s="41"/>
      <c r="Y8925" s="41"/>
      <c r="AJ8925" s="41"/>
    </row>
    <row r="8926" spans="22:36" x14ac:dyDescent="0.35">
      <c r="V8926" s="41" t="str">
        <f t="shared" si="149"/>
        <v/>
      </c>
      <c r="W8926" s="41"/>
      <c r="X8926" s="41"/>
      <c r="Y8926" s="41"/>
      <c r="AJ8926" s="41"/>
    </row>
    <row r="8927" spans="22:36" x14ac:dyDescent="0.35">
      <c r="V8927" s="41" t="str">
        <f t="shared" si="149"/>
        <v/>
      </c>
      <c r="W8927" s="41"/>
      <c r="X8927" s="41"/>
      <c r="Y8927" s="41"/>
      <c r="AJ8927" s="41"/>
    </row>
    <row r="8928" spans="22:36" x14ac:dyDescent="0.35">
      <c r="V8928" s="41" t="str">
        <f t="shared" si="149"/>
        <v/>
      </c>
      <c r="W8928" s="41"/>
      <c r="X8928" s="41"/>
      <c r="Y8928" s="41"/>
      <c r="AJ8928" s="41"/>
    </row>
    <row r="8929" spans="22:36" x14ac:dyDescent="0.35">
      <c r="V8929" s="41" t="str">
        <f t="shared" si="149"/>
        <v/>
      </c>
      <c r="W8929" s="41"/>
      <c r="X8929" s="41"/>
      <c r="Y8929" s="41"/>
      <c r="AJ8929" s="41"/>
    </row>
    <row r="8930" spans="22:36" x14ac:dyDescent="0.35">
      <c r="V8930" s="41" t="str">
        <f t="shared" si="149"/>
        <v/>
      </c>
      <c r="W8930" s="41"/>
      <c r="X8930" s="41"/>
      <c r="Y8930" s="41"/>
      <c r="AJ8930" s="41"/>
    </row>
    <row r="8931" spans="22:36" x14ac:dyDescent="0.35">
      <c r="V8931" s="41" t="str">
        <f t="shared" si="149"/>
        <v/>
      </c>
      <c r="W8931" s="41"/>
      <c r="X8931" s="41"/>
      <c r="Y8931" s="41"/>
      <c r="AJ8931" s="41"/>
    </row>
    <row r="8932" spans="22:36" x14ac:dyDescent="0.35">
      <c r="V8932" s="41" t="str">
        <f t="shared" si="149"/>
        <v/>
      </c>
      <c r="W8932" s="41"/>
      <c r="X8932" s="41"/>
      <c r="Y8932" s="41"/>
      <c r="AJ8932" s="41"/>
    </row>
    <row r="8933" spans="22:36" x14ac:dyDescent="0.35">
      <c r="V8933" s="41" t="str">
        <f t="shared" si="149"/>
        <v/>
      </c>
      <c r="W8933" s="41"/>
      <c r="X8933" s="41"/>
      <c r="Y8933" s="41"/>
      <c r="AJ8933" s="41"/>
    </row>
    <row r="8934" spans="22:36" x14ac:dyDescent="0.35">
      <c r="V8934" s="41" t="str">
        <f t="shared" si="149"/>
        <v/>
      </c>
      <c r="W8934" s="41"/>
      <c r="X8934" s="41"/>
      <c r="Y8934" s="41"/>
      <c r="AJ8934" s="41"/>
    </row>
    <row r="8935" spans="22:36" x14ac:dyDescent="0.35">
      <c r="V8935" s="41" t="str">
        <f t="shared" si="149"/>
        <v/>
      </c>
      <c r="W8935" s="41"/>
      <c r="X8935" s="41"/>
      <c r="Y8935" s="41"/>
      <c r="AJ8935" s="41"/>
    </row>
    <row r="8936" spans="22:36" x14ac:dyDescent="0.35">
      <c r="V8936" s="41" t="str">
        <f t="shared" si="149"/>
        <v/>
      </c>
      <c r="W8936" s="41"/>
      <c r="X8936" s="41"/>
      <c r="Y8936" s="41"/>
      <c r="AJ8936" s="41"/>
    </row>
    <row r="8937" spans="22:36" x14ac:dyDescent="0.35">
      <c r="V8937" s="41" t="str">
        <f t="shared" si="149"/>
        <v/>
      </c>
      <c r="W8937" s="41"/>
      <c r="X8937" s="41"/>
      <c r="Y8937" s="41"/>
      <c r="AJ8937" s="41"/>
    </row>
    <row r="8938" spans="22:36" x14ac:dyDescent="0.35">
      <c r="V8938" s="41" t="str">
        <f t="shared" si="149"/>
        <v/>
      </c>
      <c r="W8938" s="41"/>
      <c r="X8938" s="41"/>
      <c r="Y8938" s="41"/>
      <c r="AJ8938" s="41"/>
    </row>
    <row r="8939" spans="22:36" x14ac:dyDescent="0.35">
      <c r="V8939" s="41" t="str">
        <f t="shared" si="149"/>
        <v/>
      </c>
      <c r="W8939" s="41"/>
      <c r="X8939" s="41"/>
      <c r="Y8939" s="41"/>
      <c r="AJ8939" s="41"/>
    </row>
    <row r="8940" spans="22:36" x14ac:dyDescent="0.35">
      <c r="V8940" s="41" t="str">
        <f t="shared" si="149"/>
        <v/>
      </c>
      <c r="W8940" s="41"/>
      <c r="X8940" s="41"/>
      <c r="Y8940" s="41"/>
      <c r="AJ8940" s="41"/>
    </row>
    <row r="8941" spans="22:36" x14ac:dyDescent="0.35">
      <c r="V8941" s="41" t="str">
        <f t="shared" si="149"/>
        <v/>
      </c>
      <c r="W8941" s="41"/>
      <c r="X8941" s="41"/>
      <c r="Y8941" s="41"/>
      <c r="AJ8941" s="41"/>
    </row>
    <row r="8942" spans="22:36" x14ac:dyDescent="0.35">
      <c r="V8942" s="41" t="str">
        <f t="shared" si="149"/>
        <v/>
      </c>
      <c r="W8942" s="41"/>
      <c r="X8942" s="41"/>
      <c r="Y8942" s="41"/>
      <c r="AJ8942" s="41"/>
    </row>
    <row r="8943" spans="22:36" x14ac:dyDescent="0.35">
      <c r="V8943" s="41" t="str">
        <f t="shared" si="149"/>
        <v/>
      </c>
      <c r="W8943" s="41"/>
      <c r="X8943" s="41"/>
      <c r="Y8943" s="41"/>
      <c r="AJ8943" s="41"/>
    </row>
    <row r="8944" spans="22:36" x14ac:dyDescent="0.35">
      <c r="V8944" s="41" t="str">
        <f t="shared" si="149"/>
        <v/>
      </c>
      <c r="W8944" s="41"/>
      <c r="X8944" s="41"/>
      <c r="Y8944" s="41"/>
      <c r="AJ8944" s="41"/>
    </row>
    <row r="8945" spans="22:36" x14ac:dyDescent="0.35">
      <c r="V8945" s="41" t="str">
        <f t="shared" si="149"/>
        <v/>
      </c>
      <c r="W8945" s="41"/>
      <c r="X8945" s="41"/>
      <c r="Y8945" s="41"/>
      <c r="AJ8945" s="41"/>
    </row>
    <row r="8946" spans="22:36" x14ac:dyDescent="0.35">
      <c r="V8946" s="41" t="str">
        <f t="shared" si="149"/>
        <v/>
      </c>
      <c r="W8946" s="41"/>
      <c r="X8946" s="41"/>
      <c r="Y8946" s="41"/>
      <c r="AJ8946" s="41"/>
    </row>
    <row r="8947" spans="22:36" x14ac:dyDescent="0.35">
      <c r="V8947" s="41" t="str">
        <f t="shared" si="149"/>
        <v/>
      </c>
      <c r="W8947" s="41"/>
      <c r="X8947" s="41"/>
      <c r="Y8947" s="41"/>
      <c r="AJ8947" s="41"/>
    </row>
    <row r="8948" spans="22:36" x14ac:dyDescent="0.35">
      <c r="V8948" s="41" t="str">
        <f t="shared" si="149"/>
        <v/>
      </c>
      <c r="W8948" s="41"/>
      <c r="X8948" s="41"/>
      <c r="Y8948" s="41"/>
      <c r="AJ8948" s="41"/>
    </row>
    <row r="8949" spans="22:36" x14ac:dyDescent="0.35">
      <c r="V8949" s="41" t="str">
        <f t="shared" si="149"/>
        <v/>
      </c>
      <c r="W8949" s="41"/>
      <c r="X8949" s="41"/>
      <c r="Y8949" s="41"/>
      <c r="AJ8949" s="41"/>
    </row>
    <row r="8950" spans="22:36" x14ac:dyDescent="0.35">
      <c r="V8950" s="41" t="str">
        <f t="shared" si="149"/>
        <v/>
      </c>
      <c r="W8950" s="41"/>
      <c r="X8950" s="41"/>
      <c r="Y8950" s="41"/>
      <c r="AJ8950" s="41"/>
    </row>
    <row r="8951" spans="22:36" x14ac:dyDescent="0.35">
      <c r="V8951" s="41" t="str">
        <f t="shared" si="149"/>
        <v/>
      </c>
      <c r="W8951" s="41"/>
      <c r="X8951" s="41"/>
      <c r="Y8951" s="41"/>
      <c r="AJ8951" s="41"/>
    </row>
    <row r="8952" spans="22:36" x14ac:dyDescent="0.35">
      <c r="V8952" s="41" t="str">
        <f t="shared" si="149"/>
        <v/>
      </c>
      <c r="W8952" s="41"/>
      <c r="X8952" s="41"/>
      <c r="Y8952" s="41"/>
      <c r="AJ8952" s="41"/>
    </row>
    <row r="8953" spans="22:36" x14ac:dyDescent="0.35">
      <c r="V8953" s="41" t="str">
        <f t="shared" si="149"/>
        <v/>
      </c>
      <c r="W8953" s="41"/>
      <c r="X8953" s="41"/>
      <c r="Y8953" s="41"/>
      <c r="AJ8953" s="41"/>
    </row>
    <row r="8954" spans="22:36" x14ac:dyDescent="0.35">
      <c r="V8954" s="41" t="str">
        <f t="shared" si="149"/>
        <v/>
      </c>
      <c r="W8954" s="41"/>
      <c r="X8954" s="41"/>
      <c r="Y8954" s="41"/>
      <c r="AJ8954" s="41"/>
    </row>
    <row r="8955" spans="22:36" x14ac:dyDescent="0.35">
      <c r="V8955" s="41" t="str">
        <f t="shared" si="149"/>
        <v/>
      </c>
      <c r="W8955" s="41"/>
      <c r="X8955" s="41"/>
      <c r="Y8955" s="41"/>
      <c r="AJ8955" s="41"/>
    </row>
    <row r="8956" spans="22:36" x14ac:dyDescent="0.35">
      <c r="V8956" s="41" t="str">
        <f t="shared" si="149"/>
        <v/>
      </c>
      <c r="W8956" s="41"/>
      <c r="X8956" s="41"/>
      <c r="Y8956" s="41"/>
      <c r="AJ8956" s="41"/>
    </row>
    <row r="8957" spans="22:36" x14ac:dyDescent="0.35">
      <c r="V8957" s="41" t="str">
        <f t="shared" si="149"/>
        <v/>
      </c>
      <c r="W8957" s="41"/>
      <c r="X8957" s="41"/>
      <c r="Y8957" s="41"/>
      <c r="AJ8957" s="41"/>
    </row>
    <row r="8958" spans="22:36" x14ac:dyDescent="0.35">
      <c r="V8958" s="41" t="str">
        <f t="shared" si="149"/>
        <v/>
      </c>
      <c r="W8958" s="41"/>
      <c r="X8958" s="41"/>
      <c r="Y8958" s="41"/>
      <c r="AJ8958" s="41"/>
    </row>
    <row r="8959" spans="22:36" x14ac:dyDescent="0.35">
      <c r="V8959" s="41" t="str">
        <f t="shared" si="149"/>
        <v/>
      </c>
      <c r="W8959" s="41"/>
      <c r="X8959" s="41"/>
      <c r="Y8959" s="41"/>
      <c r="AJ8959" s="41"/>
    </row>
    <row r="8960" spans="22:36" x14ac:dyDescent="0.35">
      <c r="V8960" s="41" t="str">
        <f t="shared" si="149"/>
        <v/>
      </c>
      <c r="W8960" s="41"/>
      <c r="X8960" s="41"/>
      <c r="Y8960" s="41"/>
      <c r="AJ8960" s="41"/>
    </row>
    <row r="8961" spans="22:36" x14ac:dyDescent="0.35">
      <c r="V8961" s="41" t="str">
        <f t="shared" si="149"/>
        <v/>
      </c>
      <c r="W8961" s="41"/>
      <c r="X8961" s="41"/>
      <c r="Y8961" s="41"/>
      <c r="AJ8961" s="41"/>
    </row>
    <row r="8962" spans="22:36" x14ac:dyDescent="0.35">
      <c r="V8962" s="41" t="str">
        <f t="shared" si="149"/>
        <v/>
      </c>
      <c r="W8962" s="41"/>
      <c r="X8962" s="41"/>
      <c r="Y8962" s="41"/>
      <c r="AJ8962" s="41"/>
    </row>
    <row r="8963" spans="22:36" x14ac:dyDescent="0.35">
      <c r="V8963" s="41" t="str">
        <f t="shared" si="149"/>
        <v/>
      </c>
      <c r="W8963" s="41"/>
      <c r="X8963" s="41"/>
      <c r="Y8963" s="41"/>
      <c r="AJ8963" s="41"/>
    </row>
    <row r="8964" spans="22:36" x14ac:dyDescent="0.35">
      <c r="V8964" s="41" t="str">
        <f t="shared" si="149"/>
        <v/>
      </c>
      <c r="W8964" s="41"/>
      <c r="X8964" s="41"/>
      <c r="Y8964" s="41"/>
      <c r="AJ8964" s="41"/>
    </row>
    <row r="8965" spans="22:36" x14ac:dyDescent="0.35">
      <c r="V8965" s="41" t="str">
        <f t="shared" si="149"/>
        <v/>
      </c>
      <c r="W8965" s="41"/>
      <c r="X8965" s="41"/>
      <c r="Y8965" s="41"/>
      <c r="AJ8965" s="41"/>
    </row>
    <row r="8966" spans="22:36" x14ac:dyDescent="0.35">
      <c r="V8966" s="41" t="str">
        <f t="shared" si="149"/>
        <v/>
      </c>
      <c r="W8966" s="41"/>
      <c r="X8966" s="41"/>
      <c r="Y8966" s="41"/>
      <c r="AJ8966" s="41"/>
    </row>
    <row r="8967" spans="22:36" x14ac:dyDescent="0.35">
      <c r="V8967" s="41" t="str">
        <f t="shared" si="149"/>
        <v/>
      </c>
      <c r="W8967" s="41"/>
      <c r="X8967" s="41"/>
      <c r="Y8967" s="41"/>
      <c r="AJ8967" s="41"/>
    </row>
    <row r="8968" spans="22:36" x14ac:dyDescent="0.35">
      <c r="V8968" s="41" t="str">
        <f t="shared" si="149"/>
        <v/>
      </c>
      <c r="W8968" s="41"/>
      <c r="X8968" s="41"/>
      <c r="Y8968" s="41"/>
      <c r="AJ8968" s="41"/>
    </row>
    <row r="8969" spans="22:36" x14ac:dyDescent="0.35">
      <c r="V8969" s="41" t="str">
        <f t="shared" si="149"/>
        <v/>
      </c>
      <c r="W8969" s="41"/>
      <c r="X8969" s="41"/>
      <c r="Y8969" s="41"/>
      <c r="AJ8969" s="41"/>
    </row>
    <row r="8970" spans="22:36" x14ac:dyDescent="0.35">
      <c r="V8970" s="41" t="str">
        <f t="shared" ref="V8970:V9033" si="150">IF(AND(E8969&lt;&gt;"",J8969&lt;&gt;"",K8969&lt;&gt;""),
IF(AND(E8969="Ducted",J8969&lt;10,K8969&lt;3.5),"ERROR: AEER must be greater than 3.5",
IF(AND(E8969="Ducted",J8969&gt;=10,J8969&lt;25,K8969&lt;3.4),"ERROR: AEER must be greater than 3.4",
IF(AND(E8969="Ducted",J8969&gt;=25,J8969&lt;=39,K8969&lt;3.4),"ERROR: AEER must be greater than 3.4",
IF(AND(E8969="Ducted",J8969&gt;39,J8969&lt;=65,K8969&lt;3.2),"ERROR: AEER must be greater than 3.2",
IF(AND(E8969="Non-ducted",J8969&lt;4,K8969&lt;4.1),"ERROR: AEER must be greater than 4.1",
IF(AND(E8969="Non-ducted",J8969&gt;=4,J8969&lt;7,K8969&lt;3.7),"ERROR: AEER must be greater than 3.7",
IF(AND(E8969="Non-ducted",J8969&gt;=7,J8969&lt;10,K8969&lt;3.7),"ERROR: AEER must be greater than 3.7",
IF(AND(E8969="Non-ducted",J8969&gt;=10,J8969&lt;=39,K8969&lt;3.6),"ERROR: AEER must be greater than 3.6",
IF(AND(E8969="Non-ducted",J8969&gt;39,J8969&lt;=65,K8969&lt;3.4),"ERROR: AEER must be greater than 3.4",""))))))))),"")</f>
        <v/>
      </c>
      <c r="W8970" s="41"/>
      <c r="X8970" s="41"/>
      <c r="Y8970" s="41"/>
      <c r="AJ8970" s="41"/>
    </row>
    <row r="8971" spans="22:36" x14ac:dyDescent="0.35">
      <c r="V8971" s="41" t="str">
        <f t="shared" si="150"/>
        <v/>
      </c>
      <c r="W8971" s="41"/>
      <c r="X8971" s="41"/>
      <c r="Y8971" s="41"/>
      <c r="AJ8971" s="41"/>
    </row>
    <row r="8972" spans="22:36" x14ac:dyDescent="0.35">
      <c r="V8972" s="41" t="str">
        <f t="shared" si="150"/>
        <v/>
      </c>
      <c r="W8972" s="41"/>
      <c r="X8972" s="41"/>
      <c r="Y8972" s="41"/>
      <c r="AJ8972" s="41"/>
    </row>
    <row r="8973" spans="22:36" x14ac:dyDescent="0.35">
      <c r="V8973" s="41" t="str">
        <f t="shared" si="150"/>
        <v/>
      </c>
      <c r="W8973" s="41"/>
      <c r="X8973" s="41"/>
      <c r="Y8973" s="41"/>
      <c r="AJ8973" s="41"/>
    </row>
    <row r="8974" spans="22:36" x14ac:dyDescent="0.35">
      <c r="V8974" s="41" t="str">
        <f t="shared" si="150"/>
        <v/>
      </c>
      <c r="W8974" s="41"/>
      <c r="X8974" s="41"/>
      <c r="Y8974" s="41"/>
      <c r="AJ8974" s="41"/>
    </row>
    <row r="8975" spans="22:36" x14ac:dyDescent="0.35">
      <c r="V8975" s="41" t="str">
        <f t="shared" si="150"/>
        <v/>
      </c>
      <c r="W8975" s="41"/>
      <c r="X8975" s="41"/>
      <c r="Y8975" s="41"/>
      <c r="AJ8975" s="41"/>
    </row>
    <row r="8976" spans="22:36" x14ac:dyDescent="0.35">
      <c r="V8976" s="41" t="str">
        <f t="shared" si="150"/>
        <v/>
      </c>
      <c r="W8976" s="41"/>
      <c r="X8976" s="41"/>
      <c r="Y8976" s="41"/>
      <c r="AJ8976" s="41"/>
    </row>
    <row r="8977" spans="22:36" x14ac:dyDescent="0.35">
      <c r="V8977" s="41" t="str">
        <f t="shared" si="150"/>
        <v/>
      </c>
      <c r="W8977" s="41"/>
      <c r="X8977" s="41"/>
      <c r="Y8977" s="41"/>
      <c r="AJ8977" s="41"/>
    </row>
    <row r="8978" spans="22:36" x14ac:dyDescent="0.35">
      <c r="V8978" s="41" t="str">
        <f t="shared" si="150"/>
        <v/>
      </c>
      <c r="W8978" s="41"/>
      <c r="X8978" s="41"/>
      <c r="Y8978" s="41"/>
      <c r="AJ8978" s="41"/>
    </row>
    <row r="8979" spans="22:36" x14ac:dyDescent="0.35">
      <c r="V8979" s="41" t="str">
        <f t="shared" si="150"/>
        <v/>
      </c>
      <c r="W8979" s="41"/>
      <c r="X8979" s="41"/>
      <c r="Y8979" s="41"/>
      <c r="AJ8979" s="41"/>
    </row>
    <row r="8980" spans="22:36" x14ac:dyDescent="0.35">
      <c r="V8980" s="41" t="str">
        <f t="shared" si="150"/>
        <v/>
      </c>
      <c r="W8980" s="41"/>
      <c r="X8980" s="41"/>
      <c r="Y8980" s="41"/>
      <c r="AJ8980" s="41"/>
    </row>
    <row r="8981" spans="22:36" x14ac:dyDescent="0.35">
      <c r="V8981" s="41" t="str">
        <f t="shared" si="150"/>
        <v/>
      </c>
      <c r="W8981" s="41"/>
      <c r="X8981" s="41"/>
      <c r="Y8981" s="41"/>
      <c r="AJ8981" s="41"/>
    </row>
    <row r="8982" spans="22:36" x14ac:dyDescent="0.35">
      <c r="V8982" s="41" t="str">
        <f t="shared" si="150"/>
        <v/>
      </c>
      <c r="W8982" s="41"/>
      <c r="X8982" s="41"/>
      <c r="Y8982" s="41"/>
      <c r="AJ8982" s="41"/>
    </row>
    <row r="8983" spans="22:36" x14ac:dyDescent="0.35">
      <c r="V8983" s="41" t="str">
        <f t="shared" si="150"/>
        <v/>
      </c>
      <c r="W8983" s="41"/>
      <c r="X8983" s="41"/>
      <c r="Y8983" s="41"/>
      <c r="AJ8983" s="41"/>
    </row>
    <row r="8984" spans="22:36" x14ac:dyDescent="0.35">
      <c r="V8984" s="41" t="str">
        <f t="shared" si="150"/>
        <v/>
      </c>
      <c r="W8984" s="41"/>
      <c r="X8984" s="41"/>
      <c r="Y8984" s="41"/>
      <c r="AJ8984" s="41"/>
    </row>
    <row r="8985" spans="22:36" x14ac:dyDescent="0.35">
      <c r="V8985" s="41" t="str">
        <f t="shared" si="150"/>
        <v/>
      </c>
      <c r="W8985" s="41"/>
      <c r="X8985" s="41"/>
      <c r="Y8985" s="41"/>
      <c r="AJ8985" s="41"/>
    </row>
    <row r="8986" spans="22:36" x14ac:dyDescent="0.35">
      <c r="V8986" s="41" t="str">
        <f t="shared" si="150"/>
        <v/>
      </c>
      <c r="W8986" s="41"/>
      <c r="X8986" s="41"/>
      <c r="Y8986" s="41"/>
      <c r="AJ8986" s="41"/>
    </row>
    <row r="8987" spans="22:36" x14ac:dyDescent="0.35">
      <c r="V8987" s="41" t="str">
        <f t="shared" si="150"/>
        <v/>
      </c>
      <c r="W8987" s="41"/>
      <c r="X8987" s="41"/>
      <c r="Y8987" s="41"/>
      <c r="AJ8987" s="41"/>
    </row>
    <row r="8988" spans="22:36" x14ac:dyDescent="0.35">
      <c r="V8988" s="41" t="str">
        <f t="shared" si="150"/>
        <v/>
      </c>
      <c r="W8988" s="41"/>
      <c r="X8988" s="41"/>
      <c r="Y8988" s="41"/>
      <c r="AJ8988" s="41"/>
    </row>
    <row r="8989" spans="22:36" x14ac:dyDescent="0.35">
      <c r="V8989" s="41" t="str">
        <f t="shared" si="150"/>
        <v/>
      </c>
      <c r="W8989" s="41"/>
      <c r="X8989" s="41"/>
      <c r="Y8989" s="41"/>
      <c r="AJ8989" s="41"/>
    </row>
    <row r="8990" spans="22:36" x14ac:dyDescent="0.35">
      <c r="V8990" s="41" t="str">
        <f t="shared" si="150"/>
        <v/>
      </c>
      <c r="W8990" s="41"/>
      <c r="X8990" s="41"/>
      <c r="Y8990" s="41"/>
      <c r="AJ8990" s="41"/>
    </row>
    <row r="8991" spans="22:36" x14ac:dyDescent="0.35">
      <c r="V8991" s="41" t="str">
        <f t="shared" si="150"/>
        <v/>
      </c>
      <c r="W8991" s="41"/>
      <c r="X8991" s="41"/>
      <c r="Y8991" s="41"/>
      <c r="AJ8991" s="41"/>
    </row>
    <row r="8992" spans="22:36" x14ac:dyDescent="0.35">
      <c r="V8992" s="41" t="str">
        <f t="shared" si="150"/>
        <v/>
      </c>
      <c r="W8992" s="41"/>
      <c r="X8992" s="41"/>
      <c r="Y8992" s="41"/>
      <c r="AJ8992" s="41"/>
    </row>
    <row r="8993" spans="22:36" x14ac:dyDescent="0.35">
      <c r="V8993" s="41" t="str">
        <f t="shared" si="150"/>
        <v/>
      </c>
      <c r="W8993" s="41"/>
      <c r="X8993" s="41"/>
      <c r="Y8993" s="41"/>
      <c r="AJ8993" s="41"/>
    </row>
    <row r="8994" spans="22:36" x14ac:dyDescent="0.35">
      <c r="V8994" s="41" t="str">
        <f t="shared" si="150"/>
        <v/>
      </c>
      <c r="W8994" s="41"/>
      <c r="X8994" s="41"/>
      <c r="Y8994" s="41"/>
      <c r="AJ8994" s="41"/>
    </row>
    <row r="8995" spans="22:36" x14ac:dyDescent="0.35">
      <c r="V8995" s="41" t="str">
        <f t="shared" si="150"/>
        <v/>
      </c>
      <c r="W8995" s="41"/>
      <c r="X8995" s="41"/>
      <c r="Y8995" s="41"/>
      <c r="AJ8995" s="41"/>
    </row>
    <row r="8996" spans="22:36" x14ac:dyDescent="0.35">
      <c r="V8996" s="41" t="str">
        <f t="shared" si="150"/>
        <v/>
      </c>
      <c r="W8996" s="41"/>
      <c r="X8996" s="41"/>
      <c r="Y8996" s="41"/>
      <c r="AJ8996" s="41"/>
    </row>
    <row r="8997" spans="22:36" x14ac:dyDescent="0.35">
      <c r="V8997" s="41" t="str">
        <f t="shared" si="150"/>
        <v/>
      </c>
      <c r="W8997" s="41"/>
      <c r="X8997" s="41"/>
      <c r="Y8997" s="41"/>
      <c r="AJ8997" s="41"/>
    </row>
    <row r="8998" spans="22:36" x14ac:dyDescent="0.35">
      <c r="V8998" s="41" t="str">
        <f t="shared" si="150"/>
        <v/>
      </c>
      <c r="W8998" s="41"/>
      <c r="X8998" s="41"/>
      <c r="Y8998" s="41"/>
      <c r="AJ8998" s="41"/>
    </row>
    <row r="8999" spans="22:36" x14ac:dyDescent="0.35">
      <c r="V8999" s="41" t="str">
        <f t="shared" si="150"/>
        <v/>
      </c>
      <c r="W8999" s="41"/>
      <c r="X8999" s="41"/>
      <c r="Y8999" s="41"/>
      <c r="AJ8999" s="41"/>
    </row>
    <row r="9000" spans="22:36" x14ac:dyDescent="0.35">
      <c r="V9000" s="41" t="str">
        <f t="shared" si="150"/>
        <v/>
      </c>
      <c r="W9000" s="41"/>
      <c r="X9000" s="41"/>
      <c r="Y9000" s="41"/>
      <c r="AJ9000" s="41"/>
    </row>
    <row r="9001" spans="22:36" x14ac:dyDescent="0.35">
      <c r="V9001" s="41" t="str">
        <f t="shared" si="150"/>
        <v/>
      </c>
      <c r="W9001" s="41"/>
      <c r="X9001" s="41"/>
      <c r="Y9001" s="41"/>
      <c r="AJ9001" s="41"/>
    </row>
    <row r="9002" spans="22:36" x14ac:dyDescent="0.35">
      <c r="V9002" s="41" t="str">
        <f t="shared" si="150"/>
        <v/>
      </c>
      <c r="W9002" s="41"/>
      <c r="X9002" s="41"/>
      <c r="Y9002" s="41"/>
      <c r="AJ9002" s="41"/>
    </row>
    <row r="9003" spans="22:36" x14ac:dyDescent="0.35">
      <c r="V9003" s="41" t="str">
        <f t="shared" si="150"/>
        <v/>
      </c>
      <c r="W9003" s="41"/>
      <c r="X9003" s="41"/>
      <c r="Y9003" s="41"/>
      <c r="AJ9003" s="41"/>
    </row>
    <row r="9004" spans="22:36" x14ac:dyDescent="0.35">
      <c r="V9004" s="41" t="str">
        <f t="shared" si="150"/>
        <v/>
      </c>
      <c r="W9004" s="41"/>
      <c r="X9004" s="41"/>
      <c r="Y9004" s="41"/>
      <c r="AJ9004" s="41"/>
    </row>
    <row r="9005" spans="22:36" x14ac:dyDescent="0.35">
      <c r="V9005" s="41" t="str">
        <f t="shared" si="150"/>
        <v/>
      </c>
      <c r="W9005" s="41"/>
      <c r="X9005" s="41"/>
      <c r="Y9005" s="41"/>
      <c r="AJ9005" s="41"/>
    </row>
    <row r="9006" spans="22:36" x14ac:dyDescent="0.35">
      <c r="V9006" s="41" t="str">
        <f t="shared" si="150"/>
        <v/>
      </c>
      <c r="W9006" s="41"/>
      <c r="X9006" s="41"/>
      <c r="Y9006" s="41"/>
      <c r="AJ9006" s="41"/>
    </row>
    <row r="9007" spans="22:36" x14ac:dyDescent="0.35">
      <c r="V9007" s="41" t="str">
        <f t="shared" si="150"/>
        <v/>
      </c>
      <c r="W9007" s="41"/>
      <c r="X9007" s="41"/>
      <c r="Y9007" s="41"/>
      <c r="AJ9007" s="41"/>
    </row>
    <row r="9008" spans="22:36" x14ac:dyDescent="0.35">
      <c r="V9008" s="41" t="str">
        <f t="shared" si="150"/>
        <v/>
      </c>
      <c r="W9008" s="41"/>
      <c r="X9008" s="41"/>
      <c r="Y9008" s="41"/>
      <c r="AJ9008" s="41"/>
    </row>
    <row r="9009" spans="22:36" x14ac:dyDescent="0.35">
      <c r="V9009" s="41" t="str">
        <f t="shared" si="150"/>
        <v/>
      </c>
      <c r="W9009" s="41"/>
      <c r="X9009" s="41"/>
      <c r="Y9009" s="41"/>
      <c r="AJ9009" s="41"/>
    </row>
    <row r="9010" spans="22:36" x14ac:dyDescent="0.35">
      <c r="V9010" s="41" t="str">
        <f t="shared" si="150"/>
        <v/>
      </c>
      <c r="W9010" s="41"/>
      <c r="X9010" s="41"/>
      <c r="Y9010" s="41"/>
      <c r="AJ9010" s="41"/>
    </row>
    <row r="9011" spans="22:36" x14ac:dyDescent="0.35">
      <c r="V9011" s="41" t="str">
        <f t="shared" si="150"/>
        <v/>
      </c>
      <c r="W9011" s="41"/>
      <c r="X9011" s="41"/>
      <c r="Y9011" s="41"/>
      <c r="AJ9011" s="41"/>
    </row>
    <row r="9012" spans="22:36" x14ac:dyDescent="0.35">
      <c r="V9012" s="41" t="str">
        <f t="shared" si="150"/>
        <v/>
      </c>
      <c r="W9012" s="41"/>
      <c r="X9012" s="41"/>
      <c r="Y9012" s="41"/>
      <c r="AJ9012" s="41"/>
    </row>
    <row r="9013" spans="22:36" x14ac:dyDescent="0.35">
      <c r="V9013" s="41" t="str">
        <f t="shared" si="150"/>
        <v/>
      </c>
      <c r="W9013" s="41"/>
      <c r="X9013" s="41"/>
      <c r="Y9013" s="41"/>
      <c r="AJ9013" s="41"/>
    </row>
    <row r="9014" spans="22:36" x14ac:dyDescent="0.35">
      <c r="V9014" s="41" t="str">
        <f t="shared" si="150"/>
        <v/>
      </c>
      <c r="W9014" s="41"/>
      <c r="X9014" s="41"/>
      <c r="Y9014" s="41"/>
      <c r="AJ9014" s="41"/>
    </row>
    <row r="9015" spans="22:36" x14ac:dyDescent="0.35">
      <c r="V9015" s="41" t="str">
        <f t="shared" si="150"/>
        <v/>
      </c>
      <c r="W9015" s="41"/>
      <c r="X9015" s="41"/>
      <c r="Y9015" s="41"/>
      <c r="AJ9015" s="41"/>
    </row>
    <row r="9016" spans="22:36" x14ac:dyDescent="0.35">
      <c r="V9016" s="41" t="str">
        <f t="shared" si="150"/>
        <v/>
      </c>
      <c r="W9016" s="41"/>
      <c r="X9016" s="41"/>
      <c r="Y9016" s="41"/>
      <c r="AJ9016" s="41"/>
    </row>
    <row r="9017" spans="22:36" x14ac:dyDescent="0.35">
      <c r="V9017" s="41" t="str">
        <f t="shared" si="150"/>
        <v/>
      </c>
      <c r="W9017" s="41"/>
      <c r="X9017" s="41"/>
      <c r="Y9017" s="41"/>
      <c r="AJ9017" s="41"/>
    </row>
    <row r="9018" spans="22:36" x14ac:dyDescent="0.35">
      <c r="V9018" s="41" t="str">
        <f t="shared" si="150"/>
        <v/>
      </c>
      <c r="W9018" s="41"/>
      <c r="X9018" s="41"/>
      <c r="Y9018" s="41"/>
      <c r="AJ9018" s="41"/>
    </row>
    <row r="9019" spans="22:36" x14ac:dyDescent="0.35">
      <c r="V9019" s="41" t="str">
        <f t="shared" si="150"/>
        <v/>
      </c>
      <c r="W9019" s="41"/>
      <c r="X9019" s="41"/>
      <c r="Y9019" s="41"/>
      <c r="AJ9019" s="41"/>
    </row>
    <row r="9020" spans="22:36" x14ac:dyDescent="0.35">
      <c r="V9020" s="41" t="str">
        <f t="shared" si="150"/>
        <v/>
      </c>
      <c r="W9020" s="41"/>
      <c r="X9020" s="41"/>
      <c r="Y9020" s="41"/>
      <c r="AJ9020" s="41"/>
    </row>
    <row r="9021" spans="22:36" x14ac:dyDescent="0.35">
      <c r="V9021" s="41" t="str">
        <f t="shared" si="150"/>
        <v/>
      </c>
      <c r="W9021" s="41"/>
      <c r="X9021" s="41"/>
      <c r="Y9021" s="41"/>
      <c r="AJ9021" s="41"/>
    </row>
    <row r="9022" spans="22:36" x14ac:dyDescent="0.35">
      <c r="V9022" s="41" t="str">
        <f t="shared" si="150"/>
        <v/>
      </c>
      <c r="W9022" s="41"/>
      <c r="X9022" s="41"/>
      <c r="Y9022" s="41"/>
      <c r="AJ9022" s="41"/>
    </row>
    <row r="9023" spans="22:36" x14ac:dyDescent="0.35">
      <c r="V9023" s="41" t="str">
        <f t="shared" si="150"/>
        <v/>
      </c>
      <c r="W9023" s="41"/>
      <c r="X9023" s="41"/>
      <c r="Y9023" s="41"/>
      <c r="AJ9023" s="41"/>
    </row>
    <row r="9024" spans="22:36" x14ac:dyDescent="0.35">
      <c r="V9024" s="41" t="str">
        <f t="shared" si="150"/>
        <v/>
      </c>
      <c r="W9024" s="41"/>
      <c r="X9024" s="41"/>
      <c r="Y9024" s="41"/>
      <c r="AJ9024" s="41"/>
    </row>
    <row r="9025" spans="22:36" x14ac:dyDescent="0.35">
      <c r="V9025" s="41" t="str">
        <f t="shared" si="150"/>
        <v/>
      </c>
      <c r="W9025" s="41"/>
      <c r="X9025" s="41"/>
      <c r="Y9025" s="41"/>
      <c r="AJ9025" s="41"/>
    </row>
    <row r="9026" spans="22:36" x14ac:dyDescent="0.35">
      <c r="V9026" s="41" t="str">
        <f t="shared" si="150"/>
        <v/>
      </c>
      <c r="W9026" s="41"/>
      <c r="X9026" s="41"/>
      <c r="Y9026" s="41"/>
      <c r="AJ9026" s="41"/>
    </row>
    <row r="9027" spans="22:36" x14ac:dyDescent="0.35">
      <c r="V9027" s="41" t="str">
        <f t="shared" si="150"/>
        <v/>
      </c>
      <c r="W9027" s="41"/>
      <c r="X9027" s="41"/>
      <c r="Y9027" s="41"/>
      <c r="AJ9027" s="41"/>
    </row>
    <row r="9028" spans="22:36" x14ac:dyDescent="0.35">
      <c r="V9028" s="41" t="str">
        <f t="shared" si="150"/>
        <v/>
      </c>
      <c r="W9028" s="41"/>
      <c r="X9028" s="41"/>
      <c r="Y9028" s="41"/>
      <c r="AJ9028" s="41"/>
    </row>
    <row r="9029" spans="22:36" x14ac:dyDescent="0.35">
      <c r="V9029" s="41" t="str">
        <f t="shared" si="150"/>
        <v/>
      </c>
      <c r="W9029" s="41"/>
      <c r="X9029" s="41"/>
      <c r="Y9029" s="41"/>
      <c r="AJ9029" s="41"/>
    </row>
    <row r="9030" spans="22:36" x14ac:dyDescent="0.35">
      <c r="V9030" s="41" t="str">
        <f t="shared" si="150"/>
        <v/>
      </c>
      <c r="W9030" s="41"/>
      <c r="X9030" s="41"/>
      <c r="Y9030" s="41"/>
      <c r="AJ9030" s="41"/>
    </row>
    <row r="9031" spans="22:36" x14ac:dyDescent="0.35">
      <c r="V9031" s="41" t="str">
        <f t="shared" si="150"/>
        <v/>
      </c>
      <c r="W9031" s="41"/>
      <c r="X9031" s="41"/>
      <c r="Y9031" s="41"/>
      <c r="AJ9031" s="41"/>
    </row>
    <row r="9032" spans="22:36" x14ac:dyDescent="0.35">
      <c r="V9032" s="41" t="str">
        <f t="shared" si="150"/>
        <v/>
      </c>
      <c r="W9032" s="41"/>
      <c r="X9032" s="41"/>
      <c r="Y9032" s="41"/>
      <c r="AJ9032" s="41"/>
    </row>
    <row r="9033" spans="22:36" x14ac:dyDescent="0.35">
      <c r="V9033" s="41" t="str">
        <f t="shared" si="150"/>
        <v/>
      </c>
      <c r="W9033" s="41"/>
      <c r="X9033" s="41"/>
      <c r="Y9033" s="41"/>
      <c r="AJ9033" s="41"/>
    </row>
    <row r="9034" spans="22:36" x14ac:dyDescent="0.35">
      <c r="V9034" s="41" t="str">
        <f t="shared" ref="V9034:V9097" si="151">IF(AND(E9033&lt;&gt;"",J9033&lt;&gt;"",K9033&lt;&gt;""),
IF(AND(E9033="Ducted",J9033&lt;10,K9033&lt;3.5),"ERROR: AEER must be greater than 3.5",
IF(AND(E9033="Ducted",J9033&gt;=10,J9033&lt;25,K9033&lt;3.4),"ERROR: AEER must be greater than 3.4",
IF(AND(E9033="Ducted",J9033&gt;=25,J9033&lt;=39,K9033&lt;3.4),"ERROR: AEER must be greater than 3.4",
IF(AND(E9033="Ducted",J9033&gt;39,J9033&lt;=65,K9033&lt;3.2),"ERROR: AEER must be greater than 3.2",
IF(AND(E9033="Non-ducted",J9033&lt;4,K9033&lt;4.1),"ERROR: AEER must be greater than 4.1",
IF(AND(E9033="Non-ducted",J9033&gt;=4,J9033&lt;7,K9033&lt;3.7),"ERROR: AEER must be greater than 3.7",
IF(AND(E9033="Non-ducted",J9033&gt;=7,J9033&lt;10,K9033&lt;3.7),"ERROR: AEER must be greater than 3.7",
IF(AND(E9033="Non-ducted",J9033&gt;=10,J9033&lt;=39,K9033&lt;3.6),"ERROR: AEER must be greater than 3.6",
IF(AND(E9033="Non-ducted",J9033&gt;39,J9033&lt;=65,K9033&lt;3.4),"ERROR: AEER must be greater than 3.4",""))))))))),"")</f>
        <v/>
      </c>
      <c r="W9034" s="41"/>
      <c r="X9034" s="41"/>
      <c r="Y9034" s="41"/>
      <c r="AJ9034" s="41"/>
    </row>
    <row r="9035" spans="22:36" x14ac:dyDescent="0.35">
      <c r="V9035" s="41" t="str">
        <f t="shared" si="151"/>
        <v/>
      </c>
      <c r="W9035" s="41"/>
      <c r="X9035" s="41"/>
      <c r="Y9035" s="41"/>
      <c r="AJ9035" s="41"/>
    </row>
    <row r="9036" spans="22:36" x14ac:dyDescent="0.35">
      <c r="V9036" s="41" t="str">
        <f t="shared" si="151"/>
        <v/>
      </c>
      <c r="W9036" s="41"/>
      <c r="X9036" s="41"/>
      <c r="Y9036" s="41"/>
      <c r="AJ9036" s="41"/>
    </row>
    <row r="9037" spans="22:36" x14ac:dyDescent="0.35">
      <c r="V9037" s="41" t="str">
        <f t="shared" si="151"/>
        <v/>
      </c>
      <c r="W9037" s="41"/>
      <c r="X9037" s="41"/>
      <c r="Y9037" s="41"/>
      <c r="AJ9037" s="41"/>
    </row>
    <row r="9038" spans="22:36" x14ac:dyDescent="0.35">
      <c r="V9038" s="41" t="str">
        <f t="shared" si="151"/>
        <v/>
      </c>
      <c r="W9038" s="41"/>
      <c r="X9038" s="41"/>
      <c r="Y9038" s="41"/>
      <c r="AJ9038" s="41"/>
    </row>
    <row r="9039" spans="22:36" x14ac:dyDescent="0.35">
      <c r="V9039" s="41" t="str">
        <f t="shared" si="151"/>
        <v/>
      </c>
      <c r="W9039" s="41"/>
      <c r="X9039" s="41"/>
      <c r="Y9039" s="41"/>
      <c r="AJ9039" s="41"/>
    </row>
    <row r="9040" spans="22:36" x14ac:dyDescent="0.35">
      <c r="V9040" s="41" t="str">
        <f t="shared" si="151"/>
        <v/>
      </c>
      <c r="W9040" s="41"/>
      <c r="X9040" s="41"/>
      <c r="Y9040" s="41"/>
      <c r="AJ9040" s="41"/>
    </row>
    <row r="9041" spans="22:36" x14ac:dyDescent="0.35">
      <c r="V9041" s="41" t="str">
        <f t="shared" si="151"/>
        <v/>
      </c>
      <c r="W9041" s="41"/>
      <c r="X9041" s="41"/>
      <c r="Y9041" s="41"/>
      <c r="AJ9041" s="41"/>
    </row>
    <row r="9042" spans="22:36" x14ac:dyDescent="0.35">
      <c r="V9042" s="41" t="str">
        <f t="shared" si="151"/>
        <v/>
      </c>
      <c r="W9042" s="41"/>
      <c r="X9042" s="41"/>
      <c r="Y9042" s="41"/>
      <c r="AJ9042" s="41"/>
    </row>
    <row r="9043" spans="22:36" x14ac:dyDescent="0.35">
      <c r="V9043" s="41" t="str">
        <f t="shared" si="151"/>
        <v/>
      </c>
      <c r="W9043" s="41"/>
      <c r="X9043" s="41"/>
      <c r="Y9043" s="41"/>
      <c r="AJ9043" s="41"/>
    </row>
    <row r="9044" spans="22:36" x14ac:dyDescent="0.35">
      <c r="V9044" s="41" t="str">
        <f t="shared" si="151"/>
        <v/>
      </c>
      <c r="W9044" s="41"/>
      <c r="X9044" s="41"/>
      <c r="Y9044" s="41"/>
      <c r="AJ9044" s="41"/>
    </row>
    <row r="9045" spans="22:36" x14ac:dyDescent="0.35">
      <c r="V9045" s="41" t="str">
        <f t="shared" si="151"/>
        <v/>
      </c>
      <c r="W9045" s="41"/>
      <c r="X9045" s="41"/>
      <c r="Y9045" s="41"/>
      <c r="AJ9045" s="41"/>
    </row>
    <row r="9046" spans="22:36" x14ac:dyDescent="0.35">
      <c r="V9046" s="41" t="str">
        <f t="shared" si="151"/>
        <v/>
      </c>
      <c r="W9046" s="41"/>
      <c r="X9046" s="41"/>
      <c r="Y9046" s="41"/>
      <c r="AJ9046" s="41"/>
    </row>
    <row r="9047" spans="22:36" x14ac:dyDescent="0.35">
      <c r="V9047" s="41" t="str">
        <f t="shared" si="151"/>
        <v/>
      </c>
      <c r="W9047" s="41"/>
      <c r="X9047" s="41"/>
      <c r="Y9047" s="41"/>
      <c r="AJ9047" s="41"/>
    </row>
    <row r="9048" spans="22:36" x14ac:dyDescent="0.35">
      <c r="V9048" s="41" t="str">
        <f t="shared" si="151"/>
        <v/>
      </c>
      <c r="W9048" s="41"/>
      <c r="X9048" s="41"/>
      <c r="Y9048" s="41"/>
      <c r="AJ9048" s="41"/>
    </row>
    <row r="9049" spans="22:36" x14ac:dyDescent="0.35">
      <c r="V9049" s="41" t="str">
        <f t="shared" si="151"/>
        <v/>
      </c>
      <c r="W9049" s="41"/>
      <c r="X9049" s="41"/>
      <c r="Y9049" s="41"/>
      <c r="AJ9049" s="41"/>
    </row>
    <row r="9050" spans="22:36" x14ac:dyDescent="0.35">
      <c r="V9050" s="41" t="str">
        <f t="shared" si="151"/>
        <v/>
      </c>
      <c r="W9050" s="41"/>
      <c r="X9050" s="41"/>
      <c r="Y9050" s="41"/>
      <c r="AJ9050" s="41"/>
    </row>
    <row r="9051" spans="22:36" x14ac:dyDescent="0.35">
      <c r="V9051" s="41" t="str">
        <f t="shared" si="151"/>
        <v/>
      </c>
      <c r="W9051" s="41"/>
      <c r="X9051" s="41"/>
      <c r="Y9051" s="41"/>
      <c r="AJ9051" s="41"/>
    </row>
    <row r="9052" spans="22:36" x14ac:dyDescent="0.35">
      <c r="V9052" s="41" t="str">
        <f t="shared" si="151"/>
        <v/>
      </c>
      <c r="W9052" s="41"/>
      <c r="X9052" s="41"/>
      <c r="Y9052" s="41"/>
      <c r="AJ9052" s="41"/>
    </row>
    <row r="9053" spans="22:36" x14ac:dyDescent="0.35">
      <c r="V9053" s="41" t="str">
        <f t="shared" si="151"/>
        <v/>
      </c>
      <c r="W9053" s="41"/>
      <c r="X9053" s="41"/>
      <c r="Y9053" s="41"/>
      <c r="AJ9053" s="41"/>
    </row>
    <row r="9054" spans="22:36" x14ac:dyDescent="0.35">
      <c r="V9054" s="41" t="str">
        <f t="shared" si="151"/>
        <v/>
      </c>
      <c r="W9054" s="41"/>
      <c r="X9054" s="41"/>
      <c r="Y9054" s="41"/>
      <c r="AJ9054" s="41"/>
    </row>
    <row r="9055" spans="22:36" x14ac:dyDescent="0.35">
      <c r="V9055" s="41" t="str">
        <f t="shared" si="151"/>
        <v/>
      </c>
      <c r="W9055" s="41"/>
      <c r="X9055" s="41"/>
      <c r="Y9055" s="41"/>
      <c r="AJ9055" s="41"/>
    </row>
    <row r="9056" spans="22:36" x14ac:dyDescent="0.35">
      <c r="V9056" s="41" t="str">
        <f t="shared" si="151"/>
        <v/>
      </c>
      <c r="W9056" s="41"/>
      <c r="X9056" s="41"/>
      <c r="Y9056" s="41"/>
      <c r="AJ9056" s="41"/>
    </row>
    <row r="9057" spans="22:36" x14ac:dyDescent="0.35">
      <c r="V9057" s="41" t="str">
        <f t="shared" si="151"/>
        <v/>
      </c>
      <c r="W9057" s="41"/>
      <c r="X9057" s="41"/>
      <c r="Y9057" s="41"/>
      <c r="AJ9057" s="41"/>
    </row>
    <row r="9058" spans="22:36" x14ac:dyDescent="0.35">
      <c r="V9058" s="41" t="str">
        <f t="shared" si="151"/>
        <v/>
      </c>
      <c r="W9058" s="41"/>
      <c r="X9058" s="41"/>
      <c r="Y9058" s="41"/>
      <c r="AJ9058" s="41"/>
    </row>
    <row r="9059" spans="22:36" x14ac:dyDescent="0.35">
      <c r="V9059" s="41" t="str">
        <f t="shared" si="151"/>
        <v/>
      </c>
      <c r="W9059" s="41"/>
      <c r="X9059" s="41"/>
      <c r="Y9059" s="41"/>
      <c r="AJ9059" s="41"/>
    </row>
    <row r="9060" spans="22:36" x14ac:dyDescent="0.35">
      <c r="V9060" s="41" t="str">
        <f t="shared" si="151"/>
        <v/>
      </c>
      <c r="W9060" s="41"/>
      <c r="X9060" s="41"/>
      <c r="Y9060" s="41"/>
      <c r="AJ9060" s="41"/>
    </row>
    <row r="9061" spans="22:36" x14ac:dyDescent="0.35">
      <c r="V9061" s="41" t="str">
        <f t="shared" si="151"/>
        <v/>
      </c>
      <c r="W9061" s="41"/>
      <c r="X9061" s="41"/>
      <c r="Y9061" s="41"/>
      <c r="AJ9061" s="41"/>
    </row>
    <row r="9062" spans="22:36" x14ac:dyDescent="0.35">
      <c r="V9062" s="41" t="str">
        <f t="shared" si="151"/>
        <v/>
      </c>
      <c r="W9062" s="41"/>
      <c r="X9062" s="41"/>
      <c r="Y9062" s="41"/>
      <c r="AJ9062" s="41"/>
    </row>
    <row r="9063" spans="22:36" x14ac:dyDescent="0.35">
      <c r="V9063" s="41" t="str">
        <f t="shared" si="151"/>
        <v/>
      </c>
      <c r="W9063" s="41"/>
      <c r="X9063" s="41"/>
      <c r="Y9063" s="41"/>
      <c r="AJ9063" s="41"/>
    </row>
    <row r="9064" spans="22:36" x14ac:dyDescent="0.35">
      <c r="V9064" s="41" t="str">
        <f t="shared" si="151"/>
        <v/>
      </c>
      <c r="W9064" s="41"/>
      <c r="X9064" s="41"/>
      <c r="Y9064" s="41"/>
      <c r="AJ9064" s="41"/>
    </row>
    <row r="9065" spans="22:36" x14ac:dyDescent="0.35">
      <c r="V9065" s="41" t="str">
        <f t="shared" si="151"/>
        <v/>
      </c>
      <c r="W9065" s="41"/>
      <c r="X9065" s="41"/>
      <c r="Y9065" s="41"/>
      <c r="AJ9065" s="41"/>
    </row>
    <row r="9066" spans="22:36" x14ac:dyDescent="0.35">
      <c r="V9066" s="41" t="str">
        <f t="shared" si="151"/>
        <v/>
      </c>
      <c r="W9066" s="41"/>
      <c r="X9066" s="41"/>
      <c r="Y9066" s="41"/>
      <c r="AJ9066" s="41"/>
    </row>
    <row r="9067" spans="22:36" x14ac:dyDescent="0.35">
      <c r="V9067" s="41" t="str">
        <f t="shared" si="151"/>
        <v/>
      </c>
      <c r="W9067" s="41"/>
      <c r="X9067" s="41"/>
      <c r="Y9067" s="41"/>
      <c r="AJ9067" s="41"/>
    </row>
    <row r="9068" spans="22:36" x14ac:dyDescent="0.35">
      <c r="V9068" s="41" t="str">
        <f t="shared" si="151"/>
        <v/>
      </c>
      <c r="W9068" s="41"/>
      <c r="X9068" s="41"/>
      <c r="Y9068" s="41"/>
      <c r="AJ9068" s="41"/>
    </row>
    <row r="9069" spans="22:36" x14ac:dyDescent="0.35">
      <c r="V9069" s="41" t="str">
        <f t="shared" si="151"/>
        <v/>
      </c>
      <c r="W9069" s="41"/>
      <c r="X9069" s="41"/>
      <c r="Y9069" s="41"/>
      <c r="AJ9069" s="41"/>
    </row>
    <row r="9070" spans="22:36" x14ac:dyDescent="0.35">
      <c r="V9070" s="41" t="str">
        <f t="shared" si="151"/>
        <v/>
      </c>
      <c r="W9070" s="41"/>
      <c r="X9070" s="41"/>
      <c r="Y9070" s="41"/>
      <c r="AJ9070" s="41"/>
    </row>
    <row r="9071" spans="22:36" x14ac:dyDescent="0.35">
      <c r="V9071" s="41" t="str">
        <f t="shared" si="151"/>
        <v/>
      </c>
      <c r="W9071" s="41"/>
      <c r="X9071" s="41"/>
      <c r="Y9071" s="41"/>
      <c r="AJ9071" s="41"/>
    </row>
    <row r="9072" spans="22:36" x14ac:dyDescent="0.35">
      <c r="V9072" s="41" t="str">
        <f t="shared" si="151"/>
        <v/>
      </c>
      <c r="W9072" s="41"/>
      <c r="X9072" s="41"/>
      <c r="Y9072" s="41"/>
      <c r="AJ9072" s="41"/>
    </row>
    <row r="9073" spans="22:36" x14ac:dyDescent="0.35">
      <c r="V9073" s="41" t="str">
        <f t="shared" si="151"/>
        <v/>
      </c>
      <c r="W9073" s="41"/>
      <c r="X9073" s="41"/>
      <c r="Y9073" s="41"/>
      <c r="AJ9073" s="41"/>
    </row>
    <row r="9074" spans="22:36" x14ac:dyDescent="0.35">
      <c r="V9074" s="41" t="str">
        <f t="shared" si="151"/>
        <v/>
      </c>
      <c r="W9074" s="41"/>
      <c r="X9074" s="41"/>
      <c r="Y9074" s="41"/>
      <c r="AJ9074" s="41"/>
    </row>
    <row r="9075" spans="22:36" x14ac:dyDescent="0.35">
      <c r="V9075" s="41" t="str">
        <f t="shared" si="151"/>
        <v/>
      </c>
      <c r="W9075" s="41"/>
      <c r="X9075" s="41"/>
      <c r="Y9075" s="41"/>
      <c r="AJ9075" s="41"/>
    </row>
    <row r="9076" spans="22:36" x14ac:dyDescent="0.35">
      <c r="V9076" s="41" t="str">
        <f t="shared" si="151"/>
        <v/>
      </c>
      <c r="W9076" s="41"/>
      <c r="X9076" s="41"/>
      <c r="Y9076" s="41"/>
      <c r="AJ9076" s="41"/>
    </row>
    <row r="9077" spans="22:36" x14ac:dyDescent="0.35">
      <c r="V9077" s="41" t="str">
        <f t="shared" si="151"/>
        <v/>
      </c>
      <c r="W9077" s="41"/>
      <c r="X9077" s="41"/>
      <c r="Y9077" s="41"/>
      <c r="AJ9077" s="41"/>
    </row>
    <row r="9078" spans="22:36" x14ac:dyDescent="0.35">
      <c r="V9078" s="41" t="str">
        <f t="shared" si="151"/>
        <v/>
      </c>
      <c r="W9078" s="41"/>
      <c r="X9078" s="41"/>
      <c r="Y9078" s="41"/>
      <c r="AJ9078" s="41"/>
    </row>
    <row r="9079" spans="22:36" x14ac:dyDescent="0.35">
      <c r="V9079" s="41" t="str">
        <f t="shared" si="151"/>
        <v/>
      </c>
      <c r="W9079" s="41"/>
      <c r="X9079" s="41"/>
      <c r="Y9079" s="41"/>
      <c r="AJ9079" s="41"/>
    </row>
    <row r="9080" spans="22:36" x14ac:dyDescent="0.35">
      <c r="V9080" s="41" t="str">
        <f t="shared" si="151"/>
        <v/>
      </c>
      <c r="W9080" s="41"/>
      <c r="X9080" s="41"/>
      <c r="Y9080" s="41"/>
      <c r="AJ9080" s="41"/>
    </row>
    <row r="9081" spans="22:36" x14ac:dyDescent="0.35">
      <c r="V9081" s="41" t="str">
        <f t="shared" si="151"/>
        <v/>
      </c>
      <c r="W9081" s="41"/>
      <c r="X9081" s="41"/>
      <c r="Y9081" s="41"/>
      <c r="AJ9081" s="41"/>
    </row>
    <row r="9082" spans="22:36" x14ac:dyDescent="0.35">
      <c r="V9082" s="41" t="str">
        <f t="shared" si="151"/>
        <v/>
      </c>
      <c r="W9082" s="41"/>
      <c r="X9082" s="41"/>
      <c r="Y9082" s="41"/>
      <c r="AJ9082" s="41"/>
    </row>
    <row r="9083" spans="22:36" x14ac:dyDescent="0.35">
      <c r="V9083" s="41" t="str">
        <f t="shared" si="151"/>
        <v/>
      </c>
      <c r="W9083" s="41"/>
      <c r="X9083" s="41"/>
      <c r="Y9083" s="41"/>
      <c r="AJ9083" s="41"/>
    </row>
    <row r="9084" spans="22:36" x14ac:dyDescent="0.35">
      <c r="V9084" s="41" t="str">
        <f t="shared" si="151"/>
        <v/>
      </c>
      <c r="W9084" s="41"/>
      <c r="X9084" s="41"/>
      <c r="Y9084" s="41"/>
      <c r="AJ9084" s="41"/>
    </row>
    <row r="9085" spans="22:36" x14ac:dyDescent="0.35">
      <c r="V9085" s="41" t="str">
        <f t="shared" si="151"/>
        <v/>
      </c>
      <c r="W9085" s="41"/>
      <c r="X9085" s="41"/>
      <c r="Y9085" s="41"/>
      <c r="AJ9085" s="41"/>
    </row>
    <row r="9086" spans="22:36" x14ac:dyDescent="0.35">
      <c r="V9086" s="41" t="str">
        <f t="shared" si="151"/>
        <v/>
      </c>
      <c r="W9086" s="41"/>
      <c r="X9086" s="41"/>
      <c r="Y9086" s="41"/>
      <c r="AJ9086" s="41"/>
    </row>
    <row r="9087" spans="22:36" x14ac:dyDescent="0.35">
      <c r="V9087" s="41" t="str">
        <f t="shared" si="151"/>
        <v/>
      </c>
      <c r="W9087" s="41"/>
      <c r="X9087" s="41"/>
      <c r="Y9087" s="41"/>
      <c r="AJ9087" s="41"/>
    </row>
    <row r="9088" spans="22:36" x14ac:dyDescent="0.35">
      <c r="V9088" s="41" t="str">
        <f t="shared" si="151"/>
        <v/>
      </c>
      <c r="W9088" s="41"/>
      <c r="X9088" s="41"/>
      <c r="Y9088" s="41"/>
      <c r="AJ9088" s="41"/>
    </row>
    <row r="9089" spans="22:36" x14ac:dyDescent="0.35">
      <c r="V9089" s="41" t="str">
        <f t="shared" si="151"/>
        <v/>
      </c>
      <c r="W9089" s="41"/>
      <c r="X9089" s="41"/>
      <c r="Y9089" s="41"/>
      <c r="AJ9089" s="41"/>
    </row>
    <row r="9090" spans="22:36" x14ac:dyDescent="0.35">
      <c r="V9090" s="41" t="str">
        <f t="shared" si="151"/>
        <v/>
      </c>
      <c r="W9090" s="41"/>
      <c r="X9090" s="41"/>
      <c r="Y9090" s="41"/>
      <c r="AJ9090" s="41"/>
    </row>
    <row r="9091" spans="22:36" x14ac:dyDescent="0.35">
      <c r="V9091" s="41" t="str">
        <f t="shared" si="151"/>
        <v/>
      </c>
      <c r="W9091" s="41"/>
      <c r="X9091" s="41"/>
      <c r="Y9091" s="41"/>
      <c r="AJ9091" s="41"/>
    </row>
    <row r="9092" spans="22:36" x14ac:dyDescent="0.35">
      <c r="V9092" s="41" t="str">
        <f t="shared" si="151"/>
        <v/>
      </c>
      <c r="W9092" s="41"/>
      <c r="X9092" s="41"/>
      <c r="Y9092" s="41"/>
      <c r="AJ9092" s="41"/>
    </row>
    <row r="9093" spans="22:36" x14ac:dyDescent="0.35">
      <c r="V9093" s="41" t="str">
        <f t="shared" si="151"/>
        <v/>
      </c>
      <c r="W9093" s="41"/>
      <c r="X9093" s="41"/>
      <c r="Y9093" s="41"/>
      <c r="AJ9093" s="41"/>
    </row>
    <row r="9094" spans="22:36" x14ac:dyDescent="0.35">
      <c r="V9094" s="41" t="str">
        <f t="shared" si="151"/>
        <v/>
      </c>
      <c r="W9094" s="41"/>
      <c r="X9094" s="41"/>
      <c r="Y9094" s="41"/>
      <c r="AJ9094" s="41"/>
    </row>
    <row r="9095" spans="22:36" x14ac:dyDescent="0.35">
      <c r="V9095" s="41" t="str">
        <f t="shared" si="151"/>
        <v/>
      </c>
      <c r="W9095" s="41"/>
      <c r="X9095" s="41"/>
      <c r="Y9095" s="41"/>
      <c r="AJ9095" s="41"/>
    </row>
    <row r="9096" spans="22:36" x14ac:dyDescent="0.35">
      <c r="V9096" s="41" t="str">
        <f t="shared" si="151"/>
        <v/>
      </c>
      <c r="W9096" s="41"/>
      <c r="X9096" s="41"/>
      <c r="Y9096" s="41"/>
      <c r="AJ9096" s="41"/>
    </row>
    <row r="9097" spans="22:36" x14ac:dyDescent="0.35">
      <c r="V9097" s="41" t="str">
        <f t="shared" si="151"/>
        <v/>
      </c>
      <c r="W9097" s="41"/>
      <c r="X9097" s="41"/>
      <c r="Y9097" s="41"/>
      <c r="AJ9097" s="41"/>
    </row>
    <row r="9098" spans="22:36" x14ac:dyDescent="0.35">
      <c r="V9098" s="41" t="str">
        <f t="shared" ref="V9098:V9161" si="152">IF(AND(E9097&lt;&gt;"",J9097&lt;&gt;"",K9097&lt;&gt;""),
IF(AND(E9097="Ducted",J9097&lt;10,K9097&lt;3.5),"ERROR: AEER must be greater than 3.5",
IF(AND(E9097="Ducted",J9097&gt;=10,J9097&lt;25,K9097&lt;3.4),"ERROR: AEER must be greater than 3.4",
IF(AND(E9097="Ducted",J9097&gt;=25,J9097&lt;=39,K9097&lt;3.4),"ERROR: AEER must be greater than 3.4",
IF(AND(E9097="Ducted",J9097&gt;39,J9097&lt;=65,K9097&lt;3.2),"ERROR: AEER must be greater than 3.2",
IF(AND(E9097="Non-ducted",J9097&lt;4,K9097&lt;4.1),"ERROR: AEER must be greater than 4.1",
IF(AND(E9097="Non-ducted",J9097&gt;=4,J9097&lt;7,K9097&lt;3.7),"ERROR: AEER must be greater than 3.7",
IF(AND(E9097="Non-ducted",J9097&gt;=7,J9097&lt;10,K9097&lt;3.7),"ERROR: AEER must be greater than 3.7",
IF(AND(E9097="Non-ducted",J9097&gt;=10,J9097&lt;=39,K9097&lt;3.6),"ERROR: AEER must be greater than 3.6",
IF(AND(E9097="Non-ducted",J9097&gt;39,J9097&lt;=65,K9097&lt;3.4),"ERROR: AEER must be greater than 3.4",""))))))))),"")</f>
        <v/>
      </c>
      <c r="W9098" s="41"/>
      <c r="X9098" s="41"/>
      <c r="Y9098" s="41"/>
      <c r="AJ9098" s="41"/>
    </row>
    <row r="9099" spans="22:36" x14ac:dyDescent="0.35">
      <c r="V9099" s="41" t="str">
        <f t="shared" si="152"/>
        <v/>
      </c>
      <c r="W9099" s="41"/>
      <c r="X9099" s="41"/>
      <c r="Y9099" s="41"/>
      <c r="AJ9099" s="41"/>
    </row>
    <row r="9100" spans="22:36" x14ac:dyDescent="0.35">
      <c r="V9100" s="41" t="str">
        <f t="shared" si="152"/>
        <v/>
      </c>
      <c r="W9100" s="41"/>
      <c r="X9100" s="41"/>
      <c r="Y9100" s="41"/>
      <c r="AJ9100" s="41"/>
    </row>
    <row r="9101" spans="22:36" x14ac:dyDescent="0.35">
      <c r="V9101" s="41" t="str">
        <f t="shared" si="152"/>
        <v/>
      </c>
      <c r="W9101" s="41"/>
      <c r="X9101" s="41"/>
      <c r="Y9101" s="41"/>
      <c r="AJ9101" s="41"/>
    </row>
    <row r="9102" spans="22:36" x14ac:dyDescent="0.35">
      <c r="V9102" s="41" t="str">
        <f t="shared" si="152"/>
        <v/>
      </c>
      <c r="W9102" s="41"/>
      <c r="X9102" s="41"/>
      <c r="Y9102" s="41"/>
      <c r="AJ9102" s="41"/>
    </row>
    <row r="9103" spans="22:36" x14ac:dyDescent="0.35">
      <c r="V9103" s="41" t="str">
        <f t="shared" si="152"/>
        <v/>
      </c>
      <c r="W9103" s="41"/>
      <c r="X9103" s="41"/>
      <c r="Y9103" s="41"/>
      <c r="AJ9103" s="41"/>
    </row>
    <row r="9104" spans="22:36" x14ac:dyDescent="0.35">
      <c r="V9104" s="41" t="str">
        <f t="shared" si="152"/>
        <v/>
      </c>
      <c r="W9104" s="41"/>
      <c r="X9104" s="41"/>
      <c r="Y9104" s="41"/>
      <c r="AJ9104" s="41"/>
    </row>
    <row r="9105" spans="22:36" x14ac:dyDescent="0.35">
      <c r="V9105" s="41" t="str">
        <f t="shared" si="152"/>
        <v/>
      </c>
      <c r="W9105" s="41"/>
      <c r="X9105" s="41"/>
      <c r="Y9105" s="41"/>
      <c r="AJ9105" s="41"/>
    </row>
    <row r="9106" spans="22:36" x14ac:dyDescent="0.35">
      <c r="V9106" s="41" t="str">
        <f t="shared" si="152"/>
        <v/>
      </c>
      <c r="W9106" s="41"/>
      <c r="X9106" s="41"/>
      <c r="Y9106" s="41"/>
      <c r="AJ9106" s="41"/>
    </row>
    <row r="9107" spans="22:36" x14ac:dyDescent="0.35">
      <c r="V9107" s="41" t="str">
        <f t="shared" si="152"/>
        <v/>
      </c>
      <c r="W9107" s="41"/>
      <c r="X9107" s="41"/>
      <c r="Y9107" s="41"/>
      <c r="AJ9107" s="41"/>
    </row>
    <row r="9108" spans="22:36" x14ac:dyDescent="0.35">
      <c r="V9108" s="41" t="str">
        <f t="shared" si="152"/>
        <v/>
      </c>
      <c r="W9108" s="41"/>
      <c r="X9108" s="41"/>
      <c r="Y9108" s="41"/>
      <c r="AJ9108" s="41"/>
    </row>
    <row r="9109" spans="22:36" x14ac:dyDescent="0.35">
      <c r="V9109" s="41" t="str">
        <f t="shared" si="152"/>
        <v/>
      </c>
      <c r="W9109" s="41"/>
      <c r="X9109" s="41"/>
      <c r="Y9109" s="41"/>
      <c r="AJ9109" s="41"/>
    </row>
    <row r="9110" spans="22:36" x14ac:dyDescent="0.35">
      <c r="V9110" s="41" t="str">
        <f t="shared" si="152"/>
        <v/>
      </c>
      <c r="W9110" s="41"/>
      <c r="X9110" s="41"/>
      <c r="Y9110" s="41"/>
      <c r="AJ9110" s="41"/>
    </row>
    <row r="9111" spans="22:36" x14ac:dyDescent="0.35">
      <c r="V9111" s="41" t="str">
        <f t="shared" si="152"/>
        <v/>
      </c>
      <c r="W9111" s="41"/>
      <c r="X9111" s="41"/>
      <c r="Y9111" s="41"/>
      <c r="AJ9111" s="41"/>
    </row>
    <row r="9112" spans="22:36" x14ac:dyDescent="0.35">
      <c r="V9112" s="41" t="str">
        <f t="shared" si="152"/>
        <v/>
      </c>
      <c r="W9112" s="41"/>
      <c r="X9112" s="41"/>
      <c r="Y9112" s="41"/>
      <c r="AJ9112" s="41"/>
    </row>
    <row r="9113" spans="22:36" x14ac:dyDescent="0.35">
      <c r="V9113" s="41" t="str">
        <f t="shared" si="152"/>
        <v/>
      </c>
      <c r="W9113" s="41"/>
      <c r="X9113" s="41"/>
      <c r="Y9113" s="41"/>
      <c r="AJ9113" s="41"/>
    </row>
    <row r="9114" spans="22:36" x14ac:dyDescent="0.35">
      <c r="V9114" s="41" t="str">
        <f t="shared" si="152"/>
        <v/>
      </c>
      <c r="W9114" s="41"/>
      <c r="X9114" s="41"/>
      <c r="Y9114" s="41"/>
      <c r="AJ9114" s="41"/>
    </row>
    <row r="9115" spans="22:36" x14ac:dyDescent="0.35">
      <c r="V9115" s="41" t="str">
        <f t="shared" si="152"/>
        <v/>
      </c>
      <c r="W9115" s="41"/>
      <c r="X9115" s="41"/>
      <c r="Y9115" s="41"/>
      <c r="AJ9115" s="41"/>
    </row>
    <row r="9116" spans="22:36" x14ac:dyDescent="0.35">
      <c r="V9116" s="41" t="str">
        <f t="shared" si="152"/>
        <v/>
      </c>
      <c r="W9116" s="41"/>
      <c r="X9116" s="41"/>
      <c r="Y9116" s="41"/>
      <c r="AJ9116" s="41"/>
    </row>
    <row r="9117" spans="22:36" x14ac:dyDescent="0.35">
      <c r="V9117" s="41" t="str">
        <f t="shared" si="152"/>
        <v/>
      </c>
      <c r="W9117" s="41"/>
      <c r="X9117" s="41"/>
      <c r="Y9117" s="41"/>
      <c r="AJ9117" s="41"/>
    </row>
    <row r="9118" spans="22:36" x14ac:dyDescent="0.35">
      <c r="V9118" s="41" t="str">
        <f t="shared" si="152"/>
        <v/>
      </c>
      <c r="W9118" s="41"/>
      <c r="X9118" s="41"/>
      <c r="Y9118" s="41"/>
      <c r="AJ9118" s="41"/>
    </row>
    <row r="9119" spans="22:36" x14ac:dyDescent="0.35">
      <c r="V9119" s="41" t="str">
        <f t="shared" si="152"/>
        <v/>
      </c>
      <c r="W9119" s="41"/>
      <c r="X9119" s="41"/>
      <c r="Y9119" s="41"/>
      <c r="AJ9119" s="41"/>
    </row>
    <row r="9120" spans="22:36" x14ac:dyDescent="0.35">
      <c r="V9120" s="41" t="str">
        <f t="shared" si="152"/>
        <v/>
      </c>
      <c r="W9120" s="41"/>
      <c r="X9120" s="41"/>
      <c r="Y9120" s="41"/>
      <c r="AJ9120" s="41"/>
    </row>
    <row r="9121" spans="22:36" x14ac:dyDescent="0.35">
      <c r="V9121" s="41" t="str">
        <f t="shared" si="152"/>
        <v/>
      </c>
      <c r="W9121" s="41"/>
      <c r="X9121" s="41"/>
      <c r="Y9121" s="41"/>
      <c r="AJ9121" s="41"/>
    </row>
    <row r="9122" spans="22:36" x14ac:dyDescent="0.35">
      <c r="V9122" s="41" t="str">
        <f t="shared" si="152"/>
        <v/>
      </c>
      <c r="W9122" s="41"/>
      <c r="X9122" s="41"/>
      <c r="Y9122" s="41"/>
      <c r="AJ9122" s="41"/>
    </row>
    <row r="9123" spans="22:36" x14ac:dyDescent="0.35">
      <c r="V9123" s="41" t="str">
        <f t="shared" si="152"/>
        <v/>
      </c>
      <c r="W9123" s="41"/>
      <c r="X9123" s="41"/>
      <c r="Y9123" s="41"/>
      <c r="AJ9123" s="41"/>
    </row>
    <row r="9124" spans="22:36" x14ac:dyDescent="0.35">
      <c r="V9124" s="41" t="str">
        <f t="shared" si="152"/>
        <v/>
      </c>
      <c r="W9124" s="41"/>
      <c r="X9124" s="41"/>
      <c r="Y9124" s="41"/>
      <c r="AJ9124" s="41"/>
    </row>
    <row r="9125" spans="22:36" x14ac:dyDescent="0.35">
      <c r="V9125" s="41" t="str">
        <f t="shared" si="152"/>
        <v/>
      </c>
      <c r="W9125" s="41"/>
      <c r="X9125" s="41"/>
      <c r="Y9125" s="41"/>
      <c r="AJ9125" s="41"/>
    </row>
    <row r="9126" spans="22:36" x14ac:dyDescent="0.35">
      <c r="V9126" s="41" t="str">
        <f t="shared" si="152"/>
        <v/>
      </c>
      <c r="W9126" s="41"/>
      <c r="X9126" s="41"/>
      <c r="Y9126" s="41"/>
      <c r="AJ9126" s="41"/>
    </row>
    <row r="9127" spans="22:36" x14ac:dyDescent="0.35">
      <c r="V9127" s="41" t="str">
        <f t="shared" si="152"/>
        <v/>
      </c>
      <c r="W9127" s="41"/>
      <c r="X9127" s="41"/>
      <c r="Y9127" s="41"/>
      <c r="AJ9127" s="41"/>
    </row>
    <row r="9128" spans="22:36" x14ac:dyDescent="0.35">
      <c r="V9128" s="41" t="str">
        <f t="shared" si="152"/>
        <v/>
      </c>
      <c r="W9128" s="41"/>
      <c r="X9128" s="41"/>
      <c r="Y9128" s="41"/>
      <c r="AJ9128" s="41"/>
    </row>
    <row r="9129" spans="22:36" x14ac:dyDescent="0.35">
      <c r="V9129" s="41" t="str">
        <f t="shared" si="152"/>
        <v/>
      </c>
      <c r="W9129" s="41"/>
      <c r="X9129" s="41"/>
      <c r="Y9129" s="41"/>
      <c r="AJ9129" s="41"/>
    </row>
    <row r="9130" spans="22:36" x14ac:dyDescent="0.35">
      <c r="V9130" s="41" t="str">
        <f t="shared" si="152"/>
        <v/>
      </c>
      <c r="W9130" s="41"/>
      <c r="X9130" s="41"/>
      <c r="Y9130" s="41"/>
      <c r="AJ9130" s="41"/>
    </row>
    <row r="9131" spans="22:36" x14ac:dyDescent="0.35">
      <c r="V9131" s="41" t="str">
        <f t="shared" si="152"/>
        <v/>
      </c>
      <c r="W9131" s="41"/>
      <c r="X9131" s="41"/>
      <c r="Y9131" s="41"/>
      <c r="AJ9131" s="41"/>
    </row>
    <row r="9132" spans="22:36" x14ac:dyDescent="0.35">
      <c r="V9132" s="41" t="str">
        <f t="shared" si="152"/>
        <v/>
      </c>
      <c r="W9132" s="41"/>
      <c r="X9132" s="41"/>
      <c r="Y9132" s="41"/>
      <c r="AJ9132" s="41"/>
    </row>
    <row r="9133" spans="22:36" x14ac:dyDescent="0.35">
      <c r="V9133" s="41" t="str">
        <f t="shared" si="152"/>
        <v/>
      </c>
      <c r="W9133" s="41"/>
      <c r="X9133" s="41"/>
      <c r="Y9133" s="41"/>
      <c r="AJ9133" s="41"/>
    </row>
    <row r="9134" spans="22:36" x14ac:dyDescent="0.35">
      <c r="V9134" s="41" t="str">
        <f t="shared" si="152"/>
        <v/>
      </c>
      <c r="W9134" s="41"/>
      <c r="X9134" s="41"/>
      <c r="Y9134" s="41"/>
      <c r="AJ9134" s="41"/>
    </row>
    <row r="9135" spans="22:36" x14ac:dyDescent="0.35">
      <c r="V9135" s="41" t="str">
        <f t="shared" si="152"/>
        <v/>
      </c>
      <c r="W9135" s="41"/>
      <c r="X9135" s="41"/>
      <c r="Y9135" s="41"/>
      <c r="AJ9135" s="41"/>
    </row>
    <row r="9136" spans="22:36" x14ac:dyDescent="0.35">
      <c r="V9136" s="41" t="str">
        <f t="shared" si="152"/>
        <v/>
      </c>
      <c r="W9136" s="41"/>
      <c r="X9136" s="41"/>
      <c r="Y9136" s="41"/>
      <c r="AJ9136" s="41"/>
    </row>
    <row r="9137" spans="22:36" x14ac:dyDescent="0.35">
      <c r="V9137" s="41" t="str">
        <f t="shared" si="152"/>
        <v/>
      </c>
      <c r="W9137" s="41"/>
      <c r="X9137" s="41"/>
      <c r="Y9137" s="41"/>
      <c r="AJ9137" s="41"/>
    </row>
    <row r="9138" spans="22:36" x14ac:dyDescent="0.35">
      <c r="V9138" s="41" t="str">
        <f t="shared" si="152"/>
        <v/>
      </c>
      <c r="W9138" s="41"/>
      <c r="X9138" s="41"/>
      <c r="Y9138" s="41"/>
      <c r="AJ9138" s="41"/>
    </row>
    <row r="9139" spans="22:36" x14ac:dyDescent="0.35">
      <c r="V9139" s="41" t="str">
        <f t="shared" si="152"/>
        <v/>
      </c>
      <c r="W9139" s="41"/>
      <c r="X9139" s="41"/>
      <c r="Y9139" s="41"/>
      <c r="AJ9139" s="41"/>
    </row>
    <row r="9140" spans="22:36" x14ac:dyDescent="0.35">
      <c r="V9140" s="41" t="str">
        <f t="shared" si="152"/>
        <v/>
      </c>
      <c r="W9140" s="41"/>
      <c r="X9140" s="41"/>
      <c r="Y9140" s="41"/>
      <c r="AJ9140" s="41"/>
    </row>
    <row r="9141" spans="22:36" x14ac:dyDescent="0.35">
      <c r="V9141" s="41" t="str">
        <f t="shared" si="152"/>
        <v/>
      </c>
      <c r="W9141" s="41"/>
      <c r="X9141" s="41"/>
      <c r="Y9141" s="41"/>
      <c r="AJ9141" s="41"/>
    </row>
    <row r="9142" spans="22:36" x14ac:dyDescent="0.35">
      <c r="V9142" s="41" t="str">
        <f t="shared" si="152"/>
        <v/>
      </c>
      <c r="W9142" s="41"/>
      <c r="X9142" s="41"/>
      <c r="Y9142" s="41"/>
      <c r="AJ9142" s="41"/>
    </row>
    <row r="9143" spans="22:36" x14ac:dyDescent="0.35">
      <c r="V9143" s="41" t="str">
        <f t="shared" si="152"/>
        <v/>
      </c>
      <c r="W9143" s="41"/>
      <c r="X9143" s="41"/>
      <c r="Y9143" s="41"/>
      <c r="AJ9143" s="41"/>
    </row>
    <row r="9144" spans="22:36" x14ac:dyDescent="0.35">
      <c r="V9144" s="41" t="str">
        <f t="shared" si="152"/>
        <v/>
      </c>
      <c r="W9144" s="41"/>
      <c r="X9144" s="41"/>
      <c r="Y9144" s="41"/>
      <c r="AJ9144" s="41"/>
    </row>
    <row r="9145" spans="22:36" x14ac:dyDescent="0.35">
      <c r="V9145" s="41" t="str">
        <f t="shared" si="152"/>
        <v/>
      </c>
      <c r="W9145" s="41"/>
      <c r="X9145" s="41"/>
      <c r="Y9145" s="41"/>
      <c r="AJ9145" s="41"/>
    </row>
    <row r="9146" spans="22:36" x14ac:dyDescent="0.35">
      <c r="V9146" s="41" t="str">
        <f t="shared" si="152"/>
        <v/>
      </c>
      <c r="W9146" s="41"/>
      <c r="X9146" s="41"/>
      <c r="Y9146" s="41"/>
      <c r="AJ9146" s="41"/>
    </row>
    <row r="9147" spans="22:36" x14ac:dyDescent="0.35">
      <c r="V9147" s="41" t="str">
        <f t="shared" si="152"/>
        <v/>
      </c>
      <c r="W9147" s="41"/>
      <c r="X9147" s="41"/>
      <c r="Y9147" s="41"/>
      <c r="AJ9147" s="41"/>
    </row>
    <row r="9148" spans="22:36" x14ac:dyDescent="0.35">
      <c r="V9148" s="41" t="str">
        <f t="shared" si="152"/>
        <v/>
      </c>
      <c r="W9148" s="41"/>
      <c r="X9148" s="41"/>
      <c r="Y9148" s="41"/>
      <c r="AJ9148" s="41"/>
    </row>
    <row r="9149" spans="22:36" x14ac:dyDescent="0.35">
      <c r="V9149" s="41" t="str">
        <f t="shared" si="152"/>
        <v/>
      </c>
      <c r="W9149" s="41"/>
      <c r="X9149" s="41"/>
      <c r="Y9149" s="41"/>
      <c r="AJ9149" s="41"/>
    </row>
    <row r="9150" spans="22:36" x14ac:dyDescent="0.35">
      <c r="V9150" s="41" t="str">
        <f t="shared" si="152"/>
        <v/>
      </c>
      <c r="W9150" s="41"/>
      <c r="X9150" s="41"/>
      <c r="Y9150" s="41"/>
      <c r="AJ9150" s="41"/>
    </row>
    <row r="9151" spans="22:36" x14ac:dyDescent="0.35">
      <c r="V9151" s="41" t="str">
        <f t="shared" si="152"/>
        <v/>
      </c>
      <c r="W9151" s="41"/>
      <c r="X9151" s="41"/>
      <c r="Y9151" s="41"/>
      <c r="AJ9151" s="41"/>
    </row>
    <row r="9152" spans="22:36" x14ac:dyDescent="0.35">
      <c r="V9152" s="41" t="str">
        <f t="shared" si="152"/>
        <v/>
      </c>
      <c r="W9152" s="41"/>
      <c r="X9152" s="41"/>
      <c r="Y9152" s="41"/>
      <c r="AJ9152" s="41"/>
    </row>
    <row r="9153" spans="22:36" x14ac:dyDescent="0.35">
      <c r="V9153" s="41" t="str">
        <f t="shared" si="152"/>
        <v/>
      </c>
      <c r="W9153" s="41"/>
      <c r="X9153" s="41"/>
      <c r="Y9153" s="41"/>
      <c r="AJ9153" s="41"/>
    </row>
    <row r="9154" spans="22:36" x14ac:dyDescent="0.35">
      <c r="V9154" s="41" t="str">
        <f t="shared" si="152"/>
        <v/>
      </c>
      <c r="W9154" s="41"/>
      <c r="X9154" s="41"/>
      <c r="Y9154" s="41"/>
      <c r="AJ9154" s="41"/>
    </row>
    <row r="9155" spans="22:36" x14ac:dyDescent="0.35">
      <c r="V9155" s="41" t="str">
        <f t="shared" si="152"/>
        <v/>
      </c>
      <c r="W9155" s="41"/>
      <c r="X9155" s="41"/>
      <c r="Y9155" s="41"/>
      <c r="AJ9155" s="41"/>
    </row>
    <row r="9156" spans="22:36" x14ac:dyDescent="0.35">
      <c r="V9156" s="41" t="str">
        <f t="shared" si="152"/>
        <v/>
      </c>
      <c r="W9156" s="41"/>
      <c r="X9156" s="41"/>
      <c r="Y9156" s="41"/>
      <c r="AJ9156" s="41"/>
    </row>
    <row r="9157" spans="22:36" x14ac:dyDescent="0.35">
      <c r="V9157" s="41" t="str">
        <f t="shared" si="152"/>
        <v/>
      </c>
      <c r="W9157" s="41"/>
      <c r="X9157" s="41"/>
      <c r="Y9157" s="41"/>
      <c r="AJ9157" s="41"/>
    </row>
    <row r="9158" spans="22:36" x14ac:dyDescent="0.35">
      <c r="V9158" s="41" t="str">
        <f t="shared" si="152"/>
        <v/>
      </c>
      <c r="W9158" s="41"/>
      <c r="X9158" s="41"/>
      <c r="Y9158" s="41"/>
      <c r="AJ9158" s="41"/>
    </row>
    <row r="9159" spans="22:36" x14ac:dyDescent="0.35">
      <c r="V9159" s="41" t="str">
        <f t="shared" si="152"/>
        <v/>
      </c>
      <c r="W9159" s="41"/>
      <c r="X9159" s="41"/>
      <c r="Y9159" s="41"/>
      <c r="AJ9159" s="41"/>
    </row>
    <row r="9160" spans="22:36" x14ac:dyDescent="0.35">
      <c r="V9160" s="41" t="str">
        <f t="shared" si="152"/>
        <v/>
      </c>
      <c r="W9160" s="41"/>
      <c r="X9160" s="41"/>
      <c r="Y9160" s="41"/>
      <c r="AJ9160" s="41"/>
    </row>
    <row r="9161" spans="22:36" x14ac:dyDescent="0.35">
      <c r="V9161" s="41" t="str">
        <f t="shared" si="152"/>
        <v/>
      </c>
      <c r="W9161" s="41"/>
      <c r="X9161" s="41"/>
      <c r="Y9161" s="41"/>
      <c r="AJ9161" s="41"/>
    </row>
    <row r="9162" spans="22:36" x14ac:dyDescent="0.35">
      <c r="V9162" s="41" t="str">
        <f t="shared" ref="V9162:V9225" si="153">IF(AND(E9161&lt;&gt;"",J9161&lt;&gt;"",K9161&lt;&gt;""),
IF(AND(E9161="Ducted",J9161&lt;10,K9161&lt;3.5),"ERROR: AEER must be greater than 3.5",
IF(AND(E9161="Ducted",J9161&gt;=10,J9161&lt;25,K9161&lt;3.4),"ERROR: AEER must be greater than 3.4",
IF(AND(E9161="Ducted",J9161&gt;=25,J9161&lt;=39,K9161&lt;3.4),"ERROR: AEER must be greater than 3.4",
IF(AND(E9161="Ducted",J9161&gt;39,J9161&lt;=65,K9161&lt;3.2),"ERROR: AEER must be greater than 3.2",
IF(AND(E9161="Non-ducted",J9161&lt;4,K9161&lt;4.1),"ERROR: AEER must be greater than 4.1",
IF(AND(E9161="Non-ducted",J9161&gt;=4,J9161&lt;7,K9161&lt;3.7),"ERROR: AEER must be greater than 3.7",
IF(AND(E9161="Non-ducted",J9161&gt;=7,J9161&lt;10,K9161&lt;3.7),"ERROR: AEER must be greater than 3.7",
IF(AND(E9161="Non-ducted",J9161&gt;=10,J9161&lt;=39,K9161&lt;3.6),"ERROR: AEER must be greater than 3.6",
IF(AND(E9161="Non-ducted",J9161&gt;39,J9161&lt;=65,K9161&lt;3.4),"ERROR: AEER must be greater than 3.4",""))))))))),"")</f>
        <v/>
      </c>
      <c r="W9162" s="41"/>
      <c r="X9162" s="41"/>
      <c r="Y9162" s="41"/>
      <c r="AJ9162" s="41"/>
    </row>
    <row r="9163" spans="22:36" x14ac:dyDescent="0.35">
      <c r="V9163" s="41" t="str">
        <f t="shared" si="153"/>
        <v/>
      </c>
      <c r="W9163" s="41"/>
      <c r="X9163" s="41"/>
      <c r="Y9163" s="41"/>
      <c r="AJ9163" s="41"/>
    </row>
    <row r="9164" spans="22:36" x14ac:dyDescent="0.35">
      <c r="V9164" s="41" t="str">
        <f t="shared" si="153"/>
        <v/>
      </c>
      <c r="W9164" s="41"/>
      <c r="X9164" s="41"/>
      <c r="Y9164" s="41"/>
      <c r="AJ9164" s="41"/>
    </row>
    <row r="9165" spans="22:36" x14ac:dyDescent="0.35">
      <c r="V9165" s="41" t="str">
        <f t="shared" si="153"/>
        <v/>
      </c>
      <c r="W9165" s="41"/>
      <c r="X9165" s="41"/>
      <c r="Y9165" s="41"/>
      <c r="AJ9165" s="41"/>
    </row>
    <row r="9166" spans="22:36" x14ac:dyDescent="0.35">
      <c r="V9166" s="41" t="str">
        <f t="shared" si="153"/>
        <v/>
      </c>
      <c r="W9166" s="41"/>
      <c r="X9166" s="41"/>
      <c r="Y9166" s="41"/>
      <c r="AJ9166" s="41"/>
    </row>
    <row r="9167" spans="22:36" x14ac:dyDescent="0.35">
      <c r="V9167" s="41" t="str">
        <f t="shared" si="153"/>
        <v/>
      </c>
      <c r="W9167" s="41"/>
      <c r="X9167" s="41"/>
      <c r="Y9167" s="41"/>
      <c r="AJ9167" s="41"/>
    </row>
    <row r="9168" spans="22:36" x14ac:dyDescent="0.35">
      <c r="V9168" s="41" t="str">
        <f t="shared" si="153"/>
        <v/>
      </c>
      <c r="W9168" s="41"/>
      <c r="X9168" s="41"/>
      <c r="Y9168" s="41"/>
      <c r="AJ9168" s="41"/>
    </row>
    <row r="9169" spans="22:36" x14ac:dyDescent="0.35">
      <c r="V9169" s="41" t="str">
        <f t="shared" si="153"/>
        <v/>
      </c>
      <c r="W9169" s="41"/>
      <c r="X9169" s="41"/>
      <c r="Y9169" s="41"/>
      <c r="AJ9169" s="41"/>
    </row>
    <row r="9170" spans="22:36" x14ac:dyDescent="0.35">
      <c r="V9170" s="41" t="str">
        <f t="shared" si="153"/>
        <v/>
      </c>
      <c r="W9170" s="41"/>
      <c r="X9170" s="41"/>
      <c r="Y9170" s="41"/>
      <c r="AJ9170" s="41"/>
    </row>
    <row r="9171" spans="22:36" x14ac:dyDescent="0.35">
      <c r="V9171" s="41" t="str">
        <f t="shared" si="153"/>
        <v/>
      </c>
      <c r="W9171" s="41"/>
      <c r="X9171" s="41"/>
      <c r="Y9171" s="41"/>
      <c r="AJ9171" s="41"/>
    </row>
    <row r="9172" spans="22:36" x14ac:dyDescent="0.35">
      <c r="V9172" s="41" t="str">
        <f t="shared" si="153"/>
        <v/>
      </c>
      <c r="W9172" s="41"/>
      <c r="X9172" s="41"/>
      <c r="Y9172" s="41"/>
      <c r="AJ9172" s="41"/>
    </row>
    <row r="9173" spans="22:36" x14ac:dyDescent="0.35">
      <c r="V9173" s="41" t="str">
        <f t="shared" si="153"/>
        <v/>
      </c>
      <c r="W9173" s="41"/>
      <c r="X9173" s="41"/>
      <c r="Y9173" s="41"/>
      <c r="AJ9173" s="41"/>
    </row>
    <row r="9174" spans="22:36" x14ac:dyDescent="0.35">
      <c r="V9174" s="41" t="str">
        <f t="shared" si="153"/>
        <v/>
      </c>
      <c r="W9174" s="41"/>
      <c r="X9174" s="41"/>
      <c r="Y9174" s="41"/>
      <c r="AJ9174" s="41"/>
    </row>
    <row r="9175" spans="22:36" x14ac:dyDescent="0.35">
      <c r="V9175" s="41" t="str">
        <f t="shared" si="153"/>
        <v/>
      </c>
      <c r="W9175" s="41"/>
      <c r="X9175" s="41"/>
      <c r="Y9175" s="41"/>
      <c r="AJ9175" s="41"/>
    </row>
    <row r="9176" spans="22:36" x14ac:dyDescent="0.35">
      <c r="V9176" s="41" t="str">
        <f t="shared" si="153"/>
        <v/>
      </c>
      <c r="W9176" s="41"/>
      <c r="X9176" s="41"/>
      <c r="Y9176" s="41"/>
      <c r="AJ9176" s="41"/>
    </row>
    <row r="9177" spans="22:36" x14ac:dyDescent="0.35">
      <c r="V9177" s="41" t="str">
        <f t="shared" si="153"/>
        <v/>
      </c>
      <c r="W9177" s="41"/>
      <c r="X9177" s="41"/>
      <c r="Y9177" s="41"/>
      <c r="AJ9177" s="41"/>
    </row>
    <row r="9178" spans="22:36" x14ac:dyDescent="0.35">
      <c r="V9178" s="41" t="str">
        <f t="shared" si="153"/>
        <v/>
      </c>
      <c r="W9178" s="41"/>
      <c r="X9178" s="41"/>
      <c r="Y9178" s="41"/>
      <c r="AJ9178" s="41"/>
    </row>
    <row r="9179" spans="22:36" x14ac:dyDescent="0.35">
      <c r="V9179" s="41" t="str">
        <f t="shared" si="153"/>
        <v/>
      </c>
      <c r="W9179" s="41"/>
      <c r="X9179" s="41"/>
      <c r="Y9179" s="41"/>
      <c r="AJ9179" s="41"/>
    </row>
    <row r="9180" spans="22:36" x14ac:dyDescent="0.35">
      <c r="V9180" s="41" t="str">
        <f t="shared" si="153"/>
        <v/>
      </c>
      <c r="W9180" s="41"/>
      <c r="X9180" s="41"/>
      <c r="Y9180" s="41"/>
      <c r="AJ9180" s="41"/>
    </row>
    <row r="9181" spans="22:36" x14ac:dyDescent="0.35">
      <c r="V9181" s="41" t="str">
        <f t="shared" si="153"/>
        <v/>
      </c>
      <c r="W9181" s="41"/>
      <c r="X9181" s="41"/>
      <c r="Y9181" s="41"/>
      <c r="AJ9181" s="41"/>
    </row>
    <row r="9182" spans="22:36" x14ac:dyDescent="0.35">
      <c r="V9182" s="41" t="str">
        <f t="shared" si="153"/>
        <v/>
      </c>
      <c r="W9182" s="41"/>
      <c r="X9182" s="41"/>
      <c r="Y9182" s="41"/>
      <c r="AJ9182" s="41"/>
    </row>
    <row r="9183" spans="22:36" x14ac:dyDescent="0.35">
      <c r="V9183" s="41" t="str">
        <f t="shared" si="153"/>
        <v/>
      </c>
      <c r="W9183" s="41"/>
      <c r="X9183" s="41"/>
      <c r="Y9183" s="41"/>
      <c r="AJ9183" s="41"/>
    </row>
    <row r="9184" spans="22:36" x14ac:dyDescent="0.35">
      <c r="V9184" s="41" t="str">
        <f t="shared" si="153"/>
        <v/>
      </c>
      <c r="W9184" s="41"/>
      <c r="X9184" s="41"/>
      <c r="Y9184" s="41"/>
      <c r="AJ9184" s="41"/>
    </row>
    <row r="9185" spans="22:36" x14ac:dyDescent="0.35">
      <c r="V9185" s="41" t="str">
        <f t="shared" si="153"/>
        <v/>
      </c>
      <c r="W9185" s="41"/>
      <c r="X9185" s="41"/>
      <c r="Y9185" s="41"/>
      <c r="AJ9185" s="41"/>
    </row>
    <row r="9186" spans="22:36" x14ac:dyDescent="0.35">
      <c r="V9186" s="41" t="str">
        <f t="shared" si="153"/>
        <v/>
      </c>
      <c r="W9186" s="41"/>
      <c r="X9186" s="41"/>
      <c r="Y9186" s="41"/>
      <c r="AJ9186" s="41"/>
    </row>
    <row r="9187" spans="22:36" x14ac:dyDescent="0.35">
      <c r="V9187" s="41" t="str">
        <f t="shared" si="153"/>
        <v/>
      </c>
      <c r="W9187" s="41"/>
      <c r="X9187" s="41"/>
      <c r="Y9187" s="41"/>
      <c r="AJ9187" s="41"/>
    </row>
    <row r="9188" spans="22:36" x14ac:dyDescent="0.35">
      <c r="V9188" s="41" t="str">
        <f t="shared" si="153"/>
        <v/>
      </c>
      <c r="W9188" s="41"/>
      <c r="X9188" s="41"/>
      <c r="Y9188" s="41"/>
      <c r="AJ9188" s="41"/>
    </row>
    <row r="9189" spans="22:36" x14ac:dyDescent="0.35">
      <c r="V9189" s="41" t="str">
        <f t="shared" si="153"/>
        <v/>
      </c>
      <c r="W9189" s="41"/>
      <c r="X9189" s="41"/>
      <c r="Y9189" s="41"/>
      <c r="AJ9189" s="41"/>
    </row>
    <row r="9190" spans="22:36" x14ac:dyDescent="0.35">
      <c r="V9190" s="41" t="str">
        <f t="shared" si="153"/>
        <v/>
      </c>
      <c r="W9190" s="41"/>
      <c r="X9190" s="41"/>
      <c r="Y9190" s="41"/>
      <c r="AJ9190" s="41"/>
    </row>
    <row r="9191" spans="22:36" x14ac:dyDescent="0.35">
      <c r="V9191" s="41" t="str">
        <f t="shared" si="153"/>
        <v/>
      </c>
      <c r="W9191" s="41"/>
      <c r="X9191" s="41"/>
      <c r="Y9191" s="41"/>
      <c r="AJ9191" s="41"/>
    </row>
    <row r="9192" spans="22:36" x14ac:dyDescent="0.35">
      <c r="V9192" s="41" t="str">
        <f t="shared" si="153"/>
        <v/>
      </c>
      <c r="W9192" s="41"/>
      <c r="X9192" s="41"/>
      <c r="Y9192" s="41"/>
      <c r="AJ9192" s="41"/>
    </row>
    <row r="9193" spans="22:36" x14ac:dyDescent="0.35">
      <c r="V9193" s="41" t="str">
        <f t="shared" si="153"/>
        <v/>
      </c>
      <c r="W9193" s="41"/>
      <c r="X9193" s="41"/>
      <c r="Y9193" s="41"/>
      <c r="AJ9193" s="41"/>
    </row>
    <row r="9194" spans="22:36" x14ac:dyDescent="0.35">
      <c r="V9194" s="41" t="str">
        <f t="shared" si="153"/>
        <v/>
      </c>
      <c r="W9194" s="41"/>
      <c r="X9194" s="41"/>
      <c r="Y9194" s="41"/>
      <c r="AJ9194" s="41"/>
    </row>
    <row r="9195" spans="22:36" x14ac:dyDescent="0.35">
      <c r="V9195" s="41" t="str">
        <f t="shared" si="153"/>
        <v/>
      </c>
      <c r="W9195" s="41"/>
      <c r="X9195" s="41"/>
      <c r="Y9195" s="41"/>
      <c r="AJ9195" s="41"/>
    </row>
    <row r="9196" spans="22:36" x14ac:dyDescent="0.35">
      <c r="V9196" s="41" t="str">
        <f t="shared" si="153"/>
        <v/>
      </c>
      <c r="W9196" s="41"/>
      <c r="X9196" s="41"/>
      <c r="Y9196" s="41"/>
      <c r="AJ9196" s="41"/>
    </row>
    <row r="9197" spans="22:36" x14ac:dyDescent="0.35">
      <c r="V9197" s="41" t="str">
        <f t="shared" si="153"/>
        <v/>
      </c>
      <c r="W9197" s="41"/>
      <c r="X9197" s="41"/>
      <c r="Y9197" s="41"/>
      <c r="AJ9197" s="41"/>
    </row>
    <row r="9198" spans="22:36" x14ac:dyDescent="0.35">
      <c r="V9198" s="41" t="str">
        <f t="shared" si="153"/>
        <v/>
      </c>
      <c r="W9198" s="41"/>
      <c r="X9198" s="41"/>
      <c r="Y9198" s="41"/>
      <c r="AJ9198" s="41"/>
    </row>
    <row r="9199" spans="22:36" x14ac:dyDescent="0.35">
      <c r="V9199" s="41" t="str">
        <f t="shared" si="153"/>
        <v/>
      </c>
      <c r="W9199" s="41"/>
      <c r="X9199" s="41"/>
      <c r="Y9199" s="41"/>
      <c r="AJ9199" s="41"/>
    </row>
    <row r="9200" spans="22:36" x14ac:dyDescent="0.35">
      <c r="V9200" s="41" t="str">
        <f t="shared" si="153"/>
        <v/>
      </c>
      <c r="W9200" s="41"/>
      <c r="X9200" s="41"/>
      <c r="Y9200" s="41"/>
      <c r="AJ9200" s="41"/>
    </row>
    <row r="9201" spans="22:36" x14ac:dyDescent="0.35">
      <c r="V9201" s="41" t="str">
        <f t="shared" si="153"/>
        <v/>
      </c>
      <c r="W9201" s="41"/>
      <c r="X9201" s="41"/>
      <c r="Y9201" s="41"/>
      <c r="AJ9201" s="41"/>
    </row>
    <row r="9202" spans="22:36" x14ac:dyDescent="0.35">
      <c r="V9202" s="41" t="str">
        <f t="shared" si="153"/>
        <v/>
      </c>
      <c r="W9202" s="41"/>
      <c r="X9202" s="41"/>
      <c r="Y9202" s="41"/>
      <c r="AJ9202" s="41"/>
    </row>
    <row r="9203" spans="22:36" x14ac:dyDescent="0.35">
      <c r="V9203" s="41" t="str">
        <f t="shared" si="153"/>
        <v/>
      </c>
      <c r="W9203" s="41"/>
      <c r="X9203" s="41"/>
      <c r="Y9203" s="41"/>
      <c r="AJ9203" s="41"/>
    </row>
    <row r="9204" spans="22:36" x14ac:dyDescent="0.35">
      <c r="V9204" s="41" t="str">
        <f t="shared" si="153"/>
        <v/>
      </c>
      <c r="W9204" s="41"/>
      <c r="X9204" s="41"/>
      <c r="Y9204" s="41"/>
      <c r="AJ9204" s="41"/>
    </row>
    <row r="9205" spans="22:36" x14ac:dyDescent="0.35">
      <c r="V9205" s="41" t="str">
        <f t="shared" si="153"/>
        <v/>
      </c>
      <c r="W9205" s="41"/>
      <c r="X9205" s="41"/>
      <c r="Y9205" s="41"/>
      <c r="AJ9205" s="41"/>
    </row>
    <row r="9206" spans="22:36" x14ac:dyDescent="0.35">
      <c r="V9206" s="41" t="str">
        <f t="shared" si="153"/>
        <v/>
      </c>
      <c r="W9206" s="41"/>
      <c r="X9206" s="41"/>
      <c r="Y9206" s="41"/>
      <c r="AJ9206" s="41"/>
    </row>
    <row r="9207" spans="22:36" x14ac:dyDescent="0.35">
      <c r="V9207" s="41" t="str">
        <f t="shared" si="153"/>
        <v/>
      </c>
      <c r="W9207" s="41"/>
      <c r="X9207" s="41"/>
      <c r="Y9207" s="41"/>
      <c r="AJ9207" s="41"/>
    </row>
    <row r="9208" spans="22:36" x14ac:dyDescent="0.35">
      <c r="V9208" s="41" t="str">
        <f t="shared" si="153"/>
        <v/>
      </c>
      <c r="W9208" s="41"/>
      <c r="X9208" s="41"/>
      <c r="Y9208" s="41"/>
      <c r="AJ9208" s="41"/>
    </row>
    <row r="9209" spans="22:36" x14ac:dyDescent="0.35">
      <c r="V9209" s="41" t="str">
        <f t="shared" si="153"/>
        <v/>
      </c>
      <c r="W9209" s="41"/>
      <c r="X9209" s="41"/>
      <c r="Y9209" s="41"/>
      <c r="AJ9209" s="41"/>
    </row>
    <row r="9210" spans="22:36" x14ac:dyDescent="0.35">
      <c r="V9210" s="41" t="str">
        <f t="shared" si="153"/>
        <v/>
      </c>
      <c r="W9210" s="41"/>
      <c r="X9210" s="41"/>
      <c r="Y9210" s="41"/>
      <c r="AJ9210" s="41"/>
    </row>
    <row r="9211" spans="22:36" x14ac:dyDescent="0.35">
      <c r="V9211" s="41" t="str">
        <f t="shared" si="153"/>
        <v/>
      </c>
      <c r="W9211" s="41"/>
      <c r="X9211" s="41"/>
      <c r="Y9211" s="41"/>
      <c r="AJ9211" s="41"/>
    </row>
    <row r="9212" spans="22:36" x14ac:dyDescent="0.35">
      <c r="V9212" s="41" t="str">
        <f t="shared" si="153"/>
        <v/>
      </c>
      <c r="W9212" s="41"/>
      <c r="X9212" s="41"/>
      <c r="Y9212" s="41"/>
      <c r="AJ9212" s="41"/>
    </row>
    <row r="9213" spans="22:36" x14ac:dyDescent="0.35">
      <c r="V9213" s="41" t="str">
        <f t="shared" si="153"/>
        <v/>
      </c>
      <c r="W9213" s="41"/>
      <c r="X9213" s="41"/>
      <c r="Y9213" s="41"/>
      <c r="AJ9213" s="41"/>
    </row>
    <row r="9214" spans="22:36" x14ac:dyDescent="0.35">
      <c r="V9214" s="41" t="str">
        <f t="shared" si="153"/>
        <v/>
      </c>
      <c r="W9214" s="41"/>
      <c r="X9214" s="41"/>
      <c r="Y9214" s="41"/>
      <c r="AJ9214" s="41"/>
    </row>
    <row r="9215" spans="22:36" x14ac:dyDescent="0.35">
      <c r="V9215" s="41" t="str">
        <f t="shared" si="153"/>
        <v/>
      </c>
      <c r="W9215" s="41"/>
      <c r="X9215" s="41"/>
      <c r="Y9215" s="41"/>
      <c r="AJ9215" s="41"/>
    </row>
    <row r="9216" spans="22:36" x14ac:dyDescent="0.35">
      <c r="V9216" s="41" t="str">
        <f t="shared" si="153"/>
        <v/>
      </c>
      <c r="W9216" s="41"/>
      <c r="X9216" s="41"/>
      <c r="Y9216" s="41"/>
      <c r="AJ9216" s="41"/>
    </row>
    <row r="9217" spans="22:36" x14ac:dyDescent="0.35">
      <c r="V9217" s="41" t="str">
        <f t="shared" si="153"/>
        <v/>
      </c>
      <c r="W9217" s="41"/>
      <c r="X9217" s="41"/>
      <c r="Y9217" s="41"/>
      <c r="AJ9217" s="41"/>
    </row>
    <row r="9218" spans="22:36" x14ac:dyDescent="0.35">
      <c r="V9218" s="41" t="str">
        <f t="shared" si="153"/>
        <v/>
      </c>
      <c r="W9218" s="41"/>
      <c r="X9218" s="41"/>
      <c r="Y9218" s="41"/>
      <c r="AJ9218" s="41"/>
    </row>
    <row r="9219" spans="22:36" x14ac:dyDescent="0.35">
      <c r="V9219" s="41" t="str">
        <f t="shared" si="153"/>
        <v/>
      </c>
      <c r="W9219" s="41"/>
      <c r="X9219" s="41"/>
      <c r="Y9219" s="41"/>
      <c r="AJ9219" s="41"/>
    </row>
    <row r="9220" spans="22:36" x14ac:dyDescent="0.35">
      <c r="V9220" s="41" t="str">
        <f t="shared" si="153"/>
        <v/>
      </c>
      <c r="W9220" s="41"/>
      <c r="X9220" s="41"/>
      <c r="Y9220" s="41"/>
      <c r="AJ9220" s="41"/>
    </row>
    <row r="9221" spans="22:36" x14ac:dyDescent="0.35">
      <c r="V9221" s="41" t="str">
        <f t="shared" si="153"/>
        <v/>
      </c>
      <c r="W9221" s="41"/>
      <c r="X9221" s="41"/>
      <c r="Y9221" s="41"/>
      <c r="AJ9221" s="41"/>
    </row>
    <row r="9222" spans="22:36" x14ac:dyDescent="0.35">
      <c r="V9222" s="41" t="str">
        <f t="shared" si="153"/>
        <v/>
      </c>
      <c r="W9222" s="41"/>
      <c r="X9222" s="41"/>
      <c r="Y9222" s="41"/>
      <c r="AJ9222" s="41"/>
    </row>
    <row r="9223" spans="22:36" x14ac:dyDescent="0.35">
      <c r="V9223" s="41" t="str">
        <f t="shared" si="153"/>
        <v/>
      </c>
      <c r="W9223" s="41"/>
      <c r="X9223" s="41"/>
      <c r="Y9223" s="41"/>
      <c r="AJ9223" s="41"/>
    </row>
    <row r="9224" spans="22:36" x14ac:dyDescent="0.35">
      <c r="V9224" s="41" t="str">
        <f t="shared" si="153"/>
        <v/>
      </c>
      <c r="W9224" s="41"/>
      <c r="X9224" s="41"/>
      <c r="Y9224" s="41"/>
      <c r="AJ9224" s="41"/>
    </row>
    <row r="9225" spans="22:36" x14ac:dyDescent="0.35">
      <c r="V9225" s="41" t="str">
        <f t="shared" si="153"/>
        <v/>
      </c>
      <c r="W9225" s="41"/>
      <c r="X9225" s="41"/>
      <c r="Y9225" s="41"/>
      <c r="AJ9225" s="41"/>
    </row>
    <row r="9226" spans="22:36" x14ac:dyDescent="0.35">
      <c r="V9226" s="41" t="str">
        <f t="shared" ref="V9226:V9289" si="154">IF(AND(E9225&lt;&gt;"",J9225&lt;&gt;"",K9225&lt;&gt;""),
IF(AND(E9225="Ducted",J9225&lt;10,K9225&lt;3.5),"ERROR: AEER must be greater than 3.5",
IF(AND(E9225="Ducted",J9225&gt;=10,J9225&lt;25,K9225&lt;3.4),"ERROR: AEER must be greater than 3.4",
IF(AND(E9225="Ducted",J9225&gt;=25,J9225&lt;=39,K9225&lt;3.4),"ERROR: AEER must be greater than 3.4",
IF(AND(E9225="Ducted",J9225&gt;39,J9225&lt;=65,K9225&lt;3.2),"ERROR: AEER must be greater than 3.2",
IF(AND(E9225="Non-ducted",J9225&lt;4,K9225&lt;4.1),"ERROR: AEER must be greater than 4.1",
IF(AND(E9225="Non-ducted",J9225&gt;=4,J9225&lt;7,K9225&lt;3.7),"ERROR: AEER must be greater than 3.7",
IF(AND(E9225="Non-ducted",J9225&gt;=7,J9225&lt;10,K9225&lt;3.7),"ERROR: AEER must be greater than 3.7",
IF(AND(E9225="Non-ducted",J9225&gt;=10,J9225&lt;=39,K9225&lt;3.6),"ERROR: AEER must be greater than 3.6",
IF(AND(E9225="Non-ducted",J9225&gt;39,J9225&lt;=65,K9225&lt;3.4),"ERROR: AEER must be greater than 3.4",""))))))))),"")</f>
        <v/>
      </c>
      <c r="W9226" s="41"/>
      <c r="X9226" s="41"/>
      <c r="Y9226" s="41"/>
      <c r="AJ9226" s="41"/>
    </row>
    <row r="9227" spans="22:36" x14ac:dyDescent="0.35">
      <c r="V9227" s="41" t="str">
        <f t="shared" si="154"/>
        <v/>
      </c>
      <c r="W9227" s="41"/>
      <c r="X9227" s="41"/>
      <c r="Y9227" s="41"/>
      <c r="AJ9227" s="41"/>
    </row>
    <row r="9228" spans="22:36" x14ac:dyDescent="0.35">
      <c r="V9228" s="41" t="str">
        <f t="shared" si="154"/>
        <v/>
      </c>
      <c r="W9228" s="41"/>
      <c r="X9228" s="41"/>
      <c r="Y9228" s="41"/>
      <c r="AJ9228" s="41"/>
    </row>
    <row r="9229" spans="22:36" x14ac:dyDescent="0.35">
      <c r="V9229" s="41" t="str">
        <f t="shared" si="154"/>
        <v/>
      </c>
      <c r="W9229" s="41"/>
      <c r="X9229" s="41"/>
      <c r="Y9229" s="41"/>
      <c r="AJ9229" s="41"/>
    </row>
    <row r="9230" spans="22:36" x14ac:dyDescent="0.35">
      <c r="V9230" s="41" t="str">
        <f t="shared" si="154"/>
        <v/>
      </c>
      <c r="W9230" s="41"/>
      <c r="X9230" s="41"/>
      <c r="Y9230" s="41"/>
      <c r="AJ9230" s="41"/>
    </row>
    <row r="9231" spans="22:36" x14ac:dyDescent="0.35">
      <c r="V9231" s="41" t="str">
        <f t="shared" si="154"/>
        <v/>
      </c>
      <c r="W9231" s="41"/>
      <c r="X9231" s="41"/>
      <c r="Y9231" s="41"/>
      <c r="AJ9231" s="41"/>
    </row>
    <row r="9232" spans="22:36" x14ac:dyDescent="0.35">
      <c r="V9232" s="41" t="str">
        <f t="shared" si="154"/>
        <v/>
      </c>
      <c r="W9232" s="41"/>
      <c r="X9232" s="41"/>
      <c r="Y9232" s="41"/>
      <c r="AJ9232" s="41"/>
    </row>
    <row r="9233" spans="22:36" x14ac:dyDescent="0.35">
      <c r="V9233" s="41" t="str">
        <f t="shared" si="154"/>
        <v/>
      </c>
      <c r="W9233" s="41"/>
      <c r="X9233" s="41"/>
      <c r="Y9233" s="41"/>
      <c r="AJ9233" s="41"/>
    </row>
    <row r="9234" spans="22:36" x14ac:dyDescent="0.35">
      <c r="V9234" s="41" t="str">
        <f t="shared" si="154"/>
        <v/>
      </c>
      <c r="W9234" s="41"/>
      <c r="X9234" s="41"/>
      <c r="Y9234" s="41"/>
      <c r="AJ9234" s="41"/>
    </row>
    <row r="9235" spans="22:36" x14ac:dyDescent="0.35">
      <c r="V9235" s="41" t="str">
        <f t="shared" si="154"/>
        <v/>
      </c>
      <c r="W9235" s="41"/>
      <c r="X9235" s="41"/>
      <c r="Y9235" s="41"/>
      <c r="AJ9235" s="41"/>
    </row>
    <row r="9236" spans="22:36" x14ac:dyDescent="0.35">
      <c r="V9236" s="41" t="str">
        <f t="shared" si="154"/>
        <v/>
      </c>
      <c r="W9236" s="41"/>
      <c r="X9236" s="41"/>
      <c r="Y9236" s="41"/>
      <c r="AJ9236" s="41"/>
    </row>
    <row r="9237" spans="22:36" x14ac:dyDescent="0.35">
      <c r="V9237" s="41" t="str">
        <f t="shared" si="154"/>
        <v/>
      </c>
      <c r="W9237" s="41"/>
      <c r="X9237" s="41"/>
      <c r="Y9237" s="41"/>
      <c r="AJ9237" s="41"/>
    </row>
    <row r="9238" spans="22:36" x14ac:dyDescent="0.35">
      <c r="V9238" s="41" t="str">
        <f t="shared" si="154"/>
        <v/>
      </c>
      <c r="W9238" s="41"/>
      <c r="X9238" s="41"/>
      <c r="Y9238" s="41"/>
      <c r="AJ9238" s="41"/>
    </row>
    <row r="9239" spans="22:36" x14ac:dyDescent="0.35">
      <c r="V9239" s="41" t="str">
        <f t="shared" si="154"/>
        <v/>
      </c>
      <c r="W9239" s="41"/>
      <c r="X9239" s="41"/>
      <c r="Y9239" s="41"/>
      <c r="AJ9239" s="41"/>
    </row>
    <row r="9240" spans="22:36" x14ac:dyDescent="0.35">
      <c r="V9240" s="41" t="str">
        <f t="shared" si="154"/>
        <v/>
      </c>
      <c r="W9240" s="41"/>
      <c r="X9240" s="41"/>
      <c r="Y9240" s="41"/>
      <c r="AJ9240" s="41"/>
    </row>
    <row r="9241" spans="22:36" x14ac:dyDescent="0.35">
      <c r="V9241" s="41" t="str">
        <f t="shared" si="154"/>
        <v/>
      </c>
      <c r="W9241" s="41"/>
      <c r="X9241" s="41"/>
      <c r="Y9241" s="41"/>
      <c r="AJ9241" s="41"/>
    </row>
    <row r="9242" spans="22:36" x14ac:dyDescent="0.35">
      <c r="V9242" s="41" t="str">
        <f t="shared" si="154"/>
        <v/>
      </c>
      <c r="W9242" s="41"/>
      <c r="X9242" s="41"/>
      <c r="Y9242" s="41"/>
      <c r="AJ9242" s="41"/>
    </row>
    <row r="9243" spans="22:36" x14ac:dyDescent="0.35">
      <c r="V9243" s="41" t="str">
        <f t="shared" si="154"/>
        <v/>
      </c>
      <c r="W9243" s="41"/>
      <c r="X9243" s="41"/>
      <c r="Y9243" s="41"/>
      <c r="AJ9243" s="41"/>
    </row>
    <row r="9244" spans="22:36" x14ac:dyDescent="0.35">
      <c r="V9244" s="41" t="str">
        <f t="shared" si="154"/>
        <v/>
      </c>
      <c r="W9244" s="41"/>
      <c r="X9244" s="41"/>
      <c r="Y9244" s="41"/>
      <c r="AJ9244" s="41"/>
    </row>
    <row r="9245" spans="22:36" x14ac:dyDescent="0.35">
      <c r="V9245" s="41" t="str">
        <f t="shared" si="154"/>
        <v/>
      </c>
      <c r="W9245" s="41"/>
      <c r="X9245" s="41"/>
      <c r="Y9245" s="41"/>
      <c r="AJ9245" s="41"/>
    </row>
    <row r="9246" spans="22:36" x14ac:dyDescent="0.35">
      <c r="V9246" s="41" t="str">
        <f t="shared" si="154"/>
        <v/>
      </c>
      <c r="W9246" s="41"/>
      <c r="X9246" s="41"/>
      <c r="Y9246" s="41"/>
      <c r="AJ9246" s="41"/>
    </row>
    <row r="9247" spans="22:36" x14ac:dyDescent="0.35">
      <c r="V9247" s="41" t="str">
        <f t="shared" si="154"/>
        <v/>
      </c>
      <c r="W9247" s="41"/>
      <c r="X9247" s="41"/>
      <c r="Y9247" s="41"/>
      <c r="AJ9247" s="41"/>
    </row>
    <row r="9248" spans="22:36" x14ac:dyDescent="0.35">
      <c r="V9248" s="41" t="str">
        <f t="shared" si="154"/>
        <v/>
      </c>
      <c r="W9248" s="41"/>
      <c r="X9248" s="41"/>
      <c r="Y9248" s="41"/>
      <c r="AJ9248" s="41"/>
    </row>
    <row r="9249" spans="22:36" x14ac:dyDescent="0.35">
      <c r="V9249" s="41" t="str">
        <f t="shared" si="154"/>
        <v/>
      </c>
      <c r="W9249" s="41"/>
      <c r="X9249" s="41"/>
      <c r="Y9249" s="41"/>
      <c r="AJ9249" s="41"/>
    </row>
    <row r="9250" spans="22:36" x14ac:dyDescent="0.35">
      <c r="V9250" s="41" t="str">
        <f t="shared" si="154"/>
        <v/>
      </c>
      <c r="W9250" s="41"/>
      <c r="X9250" s="41"/>
      <c r="Y9250" s="41"/>
      <c r="AJ9250" s="41"/>
    </row>
    <row r="9251" spans="22:36" x14ac:dyDescent="0.35">
      <c r="V9251" s="41" t="str">
        <f t="shared" si="154"/>
        <v/>
      </c>
      <c r="W9251" s="41"/>
      <c r="X9251" s="41"/>
      <c r="Y9251" s="41"/>
      <c r="AJ9251" s="41"/>
    </row>
    <row r="9252" spans="22:36" x14ac:dyDescent="0.35">
      <c r="V9252" s="41" t="str">
        <f t="shared" si="154"/>
        <v/>
      </c>
      <c r="W9252" s="41"/>
      <c r="X9252" s="41"/>
      <c r="Y9252" s="41"/>
      <c r="AJ9252" s="41"/>
    </row>
    <row r="9253" spans="22:36" x14ac:dyDescent="0.35">
      <c r="V9253" s="41" t="str">
        <f t="shared" si="154"/>
        <v/>
      </c>
      <c r="W9253" s="41"/>
      <c r="X9253" s="41"/>
      <c r="Y9253" s="41"/>
      <c r="AJ9253" s="41"/>
    </row>
    <row r="9254" spans="22:36" x14ac:dyDescent="0.35">
      <c r="V9254" s="41" t="str">
        <f t="shared" si="154"/>
        <v/>
      </c>
      <c r="W9254" s="41"/>
      <c r="X9254" s="41"/>
      <c r="Y9254" s="41"/>
      <c r="AJ9254" s="41"/>
    </row>
    <row r="9255" spans="22:36" x14ac:dyDescent="0.35">
      <c r="V9255" s="41" t="str">
        <f t="shared" si="154"/>
        <v/>
      </c>
      <c r="W9255" s="41"/>
      <c r="X9255" s="41"/>
      <c r="Y9255" s="41"/>
      <c r="AJ9255" s="41"/>
    </row>
    <row r="9256" spans="22:36" x14ac:dyDescent="0.35">
      <c r="V9256" s="41" t="str">
        <f t="shared" si="154"/>
        <v/>
      </c>
      <c r="W9256" s="41"/>
      <c r="X9256" s="41"/>
      <c r="Y9256" s="41"/>
      <c r="AJ9256" s="41"/>
    </row>
    <row r="9257" spans="22:36" x14ac:dyDescent="0.35">
      <c r="V9257" s="41" t="str">
        <f t="shared" si="154"/>
        <v/>
      </c>
      <c r="W9257" s="41"/>
      <c r="X9257" s="41"/>
      <c r="Y9257" s="41"/>
      <c r="AJ9257" s="41"/>
    </row>
    <row r="9258" spans="22:36" x14ac:dyDescent="0.35">
      <c r="V9258" s="41" t="str">
        <f t="shared" si="154"/>
        <v/>
      </c>
      <c r="W9258" s="41"/>
      <c r="X9258" s="41"/>
      <c r="Y9258" s="41"/>
      <c r="AJ9258" s="41"/>
    </row>
    <row r="9259" spans="22:36" x14ac:dyDescent="0.35">
      <c r="V9259" s="41" t="str">
        <f t="shared" si="154"/>
        <v/>
      </c>
      <c r="W9259" s="41"/>
      <c r="X9259" s="41"/>
      <c r="Y9259" s="41"/>
      <c r="AJ9259" s="41"/>
    </row>
    <row r="9260" spans="22:36" x14ac:dyDescent="0.35">
      <c r="V9260" s="41" t="str">
        <f t="shared" si="154"/>
        <v/>
      </c>
      <c r="W9260" s="41"/>
      <c r="X9260" s="41"/>
      <c r="Y9260" s="41"/>
      <c r="AJ9260" s="41"/>
    </row>
    <row r="9261" spans="22:36" x14ac:dyDescent="0.35">
      <c r="V9261" s="41" t="str">
        <f t="shared" si="154"/>
        <v/>
      </c>
      <c r="W9261" s="41"/>
      <c r="X9261" s="41"/>
      <c r="Y9261" s="41"/>
      <c r="AJ9261" s="41"/>
    </row>
    <row r="9262" spans="22:36" x14ac:dyDescent="0.35">
      <c r="V9262" s="41" t="str">
        <f t="shared" si="154"/>
        <v/>
      </c>
      <c r="W9262" s="41"/>
      <c r="X9262" s="41"/>
      <c r="Y9262" s="41"/>
      <c r="AJ9262" s="41"/>
    </row>
    <row r="9263" spans="22:36" x14ac:dyDescent="0.35">
      <c r="V9263" s="41" t="str">
        <f t="shared" si="154"/>
        <v/>
      </c>
      <c r="W9263" s="41"/>
      <c r="X9263" s="41"/>
      <c r="Y9263" s="41"/>
      <c r="AJ9263" s="41"/>
    </row>
    <row r="9264" spans="22:36" x14ac:dyDescent="0.35">
      <c r="V9264" s="41" t="str">
        <f t="shared" si="154"/>
        <v/>
      </c>
      <c r="W9264" s="41"/>
      <c r="X9264" s="41"/>
      <c r="Y9264" s="41"/>
      <c r="AJ9264" s="41"/>
    </row>
    <row r="9265" spans="22:36" x14ac:dyDescent="0.35">
      <c r="V9265" s="41" t="str">
        <f t="shared" si="154"/>
        <v/>
      </c>
      <c r="W9265" s="41"/>
      <c r="X9265" s="41"/>
      <c r="Y9265" s="41"/>
      <c r="AJ9265" s="41"/>
    </row>
    <row r="9266" spans="22:36" x14ac:dyDescent="0.35">
      <c r="V9266" s="41" t="str">
        <f t="shared" si="154"/>
        <v/>
      </c>
      <c r="W9266" s="41"/>
      <c r="X9266" s="41"/>
      <c r="Y9266" s="41"/>
      <c r="AJ9266" s="41"/>
    </row>
    <row r="9267" spans="22:36" x14ac:dyDescent="0.35">
      <c r="V9267" s="41" t="str">
        <f t="shared" si="154"/>
        <v/>
      </c>
      <c r="W9267" s="41"/>
      <c r="X9267" s="41"/>
      <c r="Y9267" s="41"/>
      <c r="AJ9267" s="41"/>
    </row>
    <row r="9268" spans="22:36" x14ac:dyDescent="0.35">
      <c r="V9268" s="41" t="str">
        <f t="shared" si="154"/>
        <v/>
      </c>
      <c r="W9268" s="41"/>
      <c r="X9268" s="41"/>
      <c r="Y9268" s="41"/>
      <c r="AJ9268" s="41"/>
    </row>
    <row r="9269" spans="22:36" x14ac:dyDescent="0.35">
      <c r="V9269" s="41" t="str">
        <f t="shared" si="154"/>
        <v/>
      </c>
      <c r="W9269" s="41"/>
      <c r="X9269" s="41"/>
      <c r="Y9269" s="41"/>
      <c r="AJ9269" s="41"/>
    </row>
    <row r="9270" spans="22:36" x14ac:dyDescent="0.35">
      <c r="V9270" s="41" t="str">
        <f t="shared" si="154"/>
        <v/>
      </c>
      <c r="W9270" s="41"/>
      <c r="X9270" s="41"/>
      <c r="Y9270" s="41"/>
      <c r="AJ9270" s="41"/>
    </row>
    <row r="9271" spans="22:36" x14ac:dyDescent="0.35">
      <c r="V9271" s="41" t="str">
        <f t="shared" si="154"/>
        <v/>
      </c>
      <c r="W9271" s="41"/>
      <c r="X9271" s="41"/>
      <c r="Y9271" s="41"/>
      <c r="AJ9271" s="41"/>
    </row>
    <row r="9272" spans="22:36" x14ac:dyDescent="0.35">
      <c r="V9272" s="41" t="str">
        <f t="shared" si="154"/>
        <v/>
      </c>
      <c r="W9272" s="41"/>
      <c r="X9272" s="41"/>
      <c r="Y9272" s="41"/>
      <c r="AJ9272" s="41"/>
    </row>
    <row r="9273" spans="22:36" x14ac:dyDescent="0.35">
      <c r="V9273" s="41" t="str">
        <f t="shared" si="154"/>
        <v/>
      </c>
      <c r="W9273" s="41"/>
      <c r="X9273" s="41"/>
      <c r="Y9273" s="41"/>
      <c r="AJ9273" s="41"/>
    </row>
    <row r="9274" spans="22:36" x14ac:dyDescent="0.35">
      <c r="V9274" s="41" t="str">
        <f t="shared" si="154"/>
        <v/>
      </c>
      <c r="W9274" s="41"/>
      <c r="X9274" s="41"/>
      <c r="Y9274" s="41"/>
      <c r="AJ9274" s="41"/>
    </row>
    <row r="9275" spans="22:36" x14ac:dyDescent="0.35">
      <c r="V9275" s="41" t="str">
        <f t="shared" si="154"/>
        <v/>
      </c>
      <c r="W9275" s="41"/>
      <c r="X9275" s="41"/>
      <c r="Y9275" s="41"/>
      <c r="AJ9275" s="41"/>
    </row>
    <row r="9276" spans="22:36" x14ac:dyDescent="0.35">
      <c r="V9276" s="41" t="str">
        <f t="shared" si="154"/>
        <v/>
      </c>
      <c r="W9276" s="41"/>
      <c r="X9276" s="41"/>
      <c r="Y9276" s="41"/>
      <c r="AJ9276" s="41"/>
    </row>
    <row r="9277" spans="22:36" x14ac:dyDescent="0.35">
      <c r="V9277" s="41" t="str">
        <f t="shared" si="154"/>
        <v/>
      </c>
      <c r="W9277" s="41"/>
      <c r="X9277" s="41"/>
      <c r="Y9277" s="41"/>
      <c r="AJ9277" s="41"/>
    </row>
    <row r="9278" spans="22:36" x14ac:dyDescent="0.35">
      <c r="V9278" s="41" t="str">
        <f t="shared" si="154"/>
        <v/>
      </c>
      <c r="W9278" s="41"/>
      <c r="X9278" s="41"/>
      <c r="Y9278" s="41"/>
      <c r="AJ9278" s="41"/>
    </row>
    <row r="9279" spans="22:36" x14ac:dyDescent="0.35">
      <c r="V9279" s="41" t="str">
        <f t="shared" si="154"/>
        <v/>
      </c>
      <c r="W9279" s="41"/>
      <c r="X9279" s="41"/>
      <c r="Y9279" s="41"/>
      <c r="AJ9279" s="41"/>
    </row>
    <row r="9280" spans="22:36" x14ac:dyDescent="0.35">
      <c r="V9280" s="41" t="str">
        <f t="shared" si="154"/>
        <v/>
      </c>
      <c r="W9280" s="41"/>
      <c r="X9280" s="41"/>
      <c r="Y9280" s="41"/>
      <c r="AJ9280" s="41"/>
    </row>
    <row r="9281" spans="22:36" x14ac:dyDescent="0.35">
      <c r="V9281" s="41" t="str">
        <f t="shared" si="154"/>
        <v/>
      </c>
      <c r="W9281" s="41"/>
      <c r="X9281" s="41"/>
      <c r="Y9281" s="41"/>
      <c r="AJ9281" s="41"/>
    </row>
    <row r="9282" spans="22:36" x14ac:dyDescent="0.35">
      <c r="V9282" s="41" t="str">
        <f t="shared" si="154"/>
        <v/>
      </c>
      <c r="W9282" s="41"/>
      <c r="X9282" s="41"/>
      <c r="Y9282" s="41"/>
      <c r="AJ9282" s="41"/>
    </row>
    <row r="9283" spans="22:36" x14ac:dyDescent="0.35">
      <c r="V9283" s="41" t="str">
        <f t="shared" si="154"/>
        <v/>
      </c>
      <c r="W9283" s="41"/>
      <c r="X9283" s="41"/>
      <c r="Y9283" s="41"/>
      <c r="AJ9283" s="41"/>
    </row>
    <row r="9284" spans="22:36" x14ac:dyDescent="0.35">
      <c r="V9284" s="41" t="str">
        <f t="shared" si="154"/>
        <v/>
      </c>
      <c r="W9284" s="41"/>
      <c r="X9284" s="41"/>
      <c r="Y9284" s="41"/>
      <c r="AJ9284" s="41"/>
    </row>
    <row r="9285" spans="22:36" x14ac:dyDescent="0.35">
      <c r="V9285" s="41" t="str">
        <f t="shared" si="154"/>
        <v/>
      </c>
      <c r="W9285" s="41"/>
      <c r="X9285" s="41"/>
      <c r="Y9285" s="41"/>
      <c r="AJ9285" s="41"/>
    </row>
    <row r="9286" spans="22:36" x14ac:dyDescent="0.35">
      <c r="V9286" s="41" t="str">
        <f t="shared" si="154"/>
        <v/>
      </c>
      <c r="W9286" s="41"/>
      <c r="X9286" s="41"/>
      <c r="Y9286" s="41"/>
      <c r="AJ9286" s="41"/>
    </row>
    <row r="9287" spans="22:36" x14ac:dyDescent="0.35">
      <c r="V9287" s="41" t="str">
        <f t="shared" si="154"/>
        <v/>
      </c>
      <c r="W9287" s="41"/>
      <c r="X9287" s="41"/>
      <c r="Y9287" s="41"/>
      <c r="AJ9287" s="41"/>
    </row>
    <row r="9288" spans="22:36" x14ac:dyDescent="0.35">
      <c r="V9288" s="41" t="str">
        <f t="shared" si="154"/>
        <v/>
      </c>
      <c r="W9288" s="41"/>
      <c r="X9288" s="41"/>
      <c r="Y9288" s="41"/>
      <c r="AJ9288" s="41"/>
    </row>
    <row r="9289" spans="22:36" x14ac:dyDescent="0.35">
      <c r="V9289" s="41" t="str">
        <f t="shared" si="154"/>
        <v/>
      </c>
      <c r="W9289" s="41"/>
      <c r="X9289" s="41"/>
      <c r="Y9289" s="41"/>
      <c r="AJ9289" s="41"/>
    </row>
    <row r="9290" spans="22:36" x14ac:dyDescent="0.35">
      <c r="V9290" s="41" t="str">
        <f t="shared" ref="V9290:V9353" si="155">IF(AND(E9289&lt;&gt;"",J9289&lt;&gt;"",K9289&lt;&gt;""),
IF(AND(E9289="Ducted",J9289&lt;10,K9289&lt;3.5),"ERROR: AEER must be greater than 3.5",
IF(AND(E9289="Ducted",J9289&gt;=10,J9289&lt;25,K9289&lt;3.4),"ERROR: AEER must be greater than 3.4",
IF(AND(E9289="Ducted",J9289&gt;=25,J9289&lt;=39,K9289&lt;3.4),"ERROR: AEER must be greater than 3.4",
IF(AND(E9289="Ducted",J9289&gt;39,J9289&lt;=65,K9289&lt;3.2),"ERROR: AEER must be greater than 3.2",
IF(AND(E9289="Non-ducted",J9289&lt;4,K9289&lt;4.1),"ERROR: AEER must be greater than 4.1",
IF(AND(E9289="Non-ducted",J9289&gt;=4,J9289&lt;7,K9289&lt;3.7),"ERROR: AEER must be greater than 3.7",
IF(AND(E9289="Non-ducted",J9289&gt;=7,J9289&lt;10,K9289&lt;3.7),"ERROR: AEER must be greater than 3.7",
IF(AND(E9289="Non-ducted",J9289&gt;=10,J9289&lt;=39,K9289&lt;3.6),"ERROR: AEER must be greater than 3.6",
IF(AND(E9289="Non-ducted",J9289&gt;39,J9289&lt;=65,K9289&lt;3.4),"ERROR: AEER must be greater than 3.4",""))))))))),"")</f>
        <v/>
      </c>
      <c r="W9290" s="41"/>
      <c r="X9290" s="41"/>
      <c r="Y9290" s="41"/>
      <c r="AJ9290" s="41"/>
    </row>
    <row r="9291" spans="22:36" x14ac:dyDescent="0.35">
      <c r="V9291" s="41" t="str">
        <f t="shared" si="155"/>
        <v/>
      </c>
      <c r="W9291" s="41"/>
      <c r="X9291" s="41"/>
      <c r="Y9291" s="41"/>
      <c r="AJ9291" s="41"/>
    </row>
    <row r="9292" spans="22:36" x14ac:dyDescent="0.35">
      <c r="V9292" s="41" t="str">
        <f t="shared" si="155"/>
        <v/>
      </c>
      <c r="W9292" s="41"/>
      <c r="X9292" s="41"/>
      <c r="Y9292" s="41"/>
      <c r="AJ9292" s="41"/>
    </row>
    <row r="9293" spans="22:36" x14ac:dyDescent="0.35">
      <c r="V9293" s="41" t="str">
        <f t="shared" si="155"/>
        <v/>
      </c>
      <c r="W9293" s="41"/>
      <c r="X9293" s="41"/>
      <c r="Y9293" s="41"/>
      <c r="AJ9293" s="41"/>
    </row>
    <row r="9294" spans="22:36" x14ac:dyDescent="0.35">
      <c r="V9294" s="41" t="str">
        <f t="shared" si="155"/>
        <v/>
      </c>
      <c r="W9294" s="41"/>
      <c r="X9294" s="41"/>
      <c r="Y9294" s="41"/>
      <c r="AJ9294" s="41"/>
    </row>
    <row r="9295" spans="22:36" x14ac:dyDescent="0.35">
      <c r="V9295" s="41" t="str">
        <f t="shared" si="155"/>
        <v/>
      </c>
      <c r="W9295" s="41"/>
      <c r="X9295" s="41"/>
      <c r="Y9295" s="41"/>
      <c r="AJ9295" s="41"/>
    </row>
    <row r="9296" spans="22:36" x14ac:dyDescent="0.35">
      <c r="V9296" s="41" t="str">
        <f t="shared" si="155"/>
        <v/>
      </c>
      <c r="W9296" s="41"/>
      <c r="X9296" s="41"/>
      <c r="Y9296" s="41"/>
      <c r="AJ9296" s="41"/>
    </row>
    <row r="9297" spans="22:36" x14ac:dyDescent="0.35">
      <c r="V9297" s="41" t="str">
        <f t="shared" si="155"/>
        <v/>
      </c>
      <c r="W9297" s="41"/>
      <c r="X9297" s="41"/>
      <c r="Y9297" s="41"/>
      <c r="AJ9297" s="41"/>
    </row>
    <row r="9298" spans="22:36" x14ac:dyDescent="0.35">
      <c r="V9298" s="41" t="str">
        <f t="shared" si="155"/>
        <v/>
      </c>
      <c r="W9298" s="41"/>
      <c r="X9298" s="41"/>
      <c r="Y9298" s="41"/>
      <c r="AJ9298" s="41"/>
    </row>
    <row r="9299" spans="22:36" x14ac:dyDescent="0.35">
      <c r="V9299" s="41" t="str">
        <f t="shared" si="155"/>
        <v/>
      </c>
      <c r="W9299" s="41"/>
      <c r="X9299" s="41"/>
      <c r="Y9299" s="41"/>
      <c r="AJ9299" s="41"/>
    </row>
    <row r="9300" spans="22:36" x14ac:dyDescent="0.35">
      <c r="V9300" s="41" t="str">
        <f t="shared" si="155"/>
        <v/>
      </c>
      <c r="W9300" s="41"/>
      <c r="X9300" s="41"/>
      <c r="Y9300" s="41"/>
      <c r="AJ9300" s="41"/>
    </row>
    <row r="9301" spans="22:36" x14ac:dyDescent="0.35">
      <c r="V9301" s="41" t="str">
        <f t="shared" si="155"/>
        <v/>
      </c>
      <c r="W9301" s="41"/>
      <c r="X9301" s="41"/>
      <c r="Y9301" s="41"/>
      <c r="AJ9301" s="41"/>
    </row>
    <row r="9302" spans="22:36" x14ac:dyDescent="0.35">
      <c r="V9302" s="41" t="str">
        <f t="shared" si="155"/>
        <v/>
      </c>
      <c r="W9302" s="41"/>
      <c r="X9302" s="41"/>
      <c r="Y9302" s="41"/>
      <c r="AJ9302" s="41"/>
    </row>
    <row r="9303" spans="22:36" x14ac:dyDescent="0.35">
      <c r="V9303" s="41" t="str">
        <f t="shared" si="155"/>
        <v/>
      </c>
      <c r="W9303" s="41"/>
      <c r="X9303" s="41"/>
      <c r="Y9303" s="41"/>
      <c r="AJ9303" s="41"/>
    </row>
    <row r="9304" spans="22:36" x14ac:dyDescent="0.35">
      <c r="V9304" s="41" t="str">
        <f t="shared" si="155"/>
        <v/>
      </c>
      <c r="W9304" s="41"/>
      <c r="X9304" s="41"/>
      <c r="Y9304" s="41"/>
      <c r="AJ9304" s="41"/>
    </row>
    <row r="9305" spans="22:36" x14ac:dyDescent="0.35">
      <c r="V9305" s="41" t="str">
        <f t="shared" si="155"/>
        <v/>
      </c>
      <c r="W9305" s="41"/>
      <c r="X9305" s="41"/>
      <c r="Y9305" s="41"/>
      <c r="AJ9305" s="41"/>
    </row>
    <row r="9306" spans="22:36" x14ac:dyDescent="0.35">
      <c r="V9306" s="41" t="str">
        <f t="shared" si="155"/>
        <v/>
      </c>
      <c r="W9306" s="41"/>
      <c r="X9306" s="41"/>
      <c r="Y9306" s="41"/>
      <c r="AJ9306" s="41"/>
    </row>
    <row r="9307" spans="22:36" x14ac:dyDescent="0.35">
      <c r="V9307" s="41" t="str">
        <f t="shared" si="155"/>
        <v/>
      </c>
      <c r="W9307" s="41"/>
      <c r="X9307" s="41"/>
      <c r="Y9307" s="41"/>
      <c r="AJ9307" s="41"/>
    </row>
    <row r="9308" spans="22:36" x14ac:dyDescent="0.35">
      <c r="V9308" s="41" t="str">
        <f t="shared" si="155"/>
        <v/>
      </c>
      <c r="W9308" s="41"/>
      <c r="X9308" s="41"/>
      <c r="Y9308" s="41"/>
      <c r="AJ9308" s="41"/>
    </row>
    <row r="9309" spans="22:36" x14ac:dyDescent="0.35">
      <c r="V9309" s="41" t="str">
        <f t="shared" si="155"/>
        <v/>
      </c>
      <c r="W9309" s="41"/>
      <c r="X9309" s="41"/>
      <c r="Y9309" s="41"/>
      <c r="AJ9309" s="41"/>
    </row>
    <row r="9310" spans="22:36" x14ac:dyDescent="0.35">
      <c r="V9310" s="41" t="str">
        <f t="shared" si="155"/>
        <v/>
      </c>
      <c r="W9310" s="41"/>
      <c r="X9310" s="41"/>
      <c r="Y9310" s="41"/>
      <c r="AJ9310" s="41"/>
    </row>
    <row r="9311" spans="22:36" x14ac:dyDescent="0.35">
      <c r="V9311" s="41" t="str">
        <f t="shared" si="155"/>
        <v/>
      </c>
      <c r="W9311" s="41"/>
      <c r="X9311" s="41"/>
      <c r="Y9311" s="41"/>
      <c r="AJ9311" s="41"/>
    </row>
    <row r="9312" spans="22:36" x14ac:dyDescent="0.35">
      <c r="V9312" s="41" t="str">
        <f t="shared" si="155"/>
        <v/>
      </c>
      <c r="W9312" s="41"/>
      <c r="X9312" s="41"/>
      <c r="Y9312" s="41"/>
      <c r="AJ9312" s="41"/>
    </row>
    <row r="9313" spans="22:36" x14ac:dyDescent="0.35">
      <c r="V9313" s="41" t="str">
        <f t="shared" si="155"/>
        <v/>
      </c>
      <c r="W9313" s="41"/>
      <c r="X9313" s="41"/>
      <c r="Y9313" s="41"/>
      <c r="AJ9313" s="41"/>
    </row>
    <row r="9314" spans="22:36" x14ac:dyDescent="0.35">
      <c r="V9314" s="41" t="str">
        <f t="shared" si="155"/>
        <v/>
      </c>
      <c r="W9314" s="41"/>
      <c r="X9314" s="41"/>
      <c r="Y9314" s="41"/>
      <c r="AJ9314" s="41"/>
    </row>
    <row r="9315" spans="22:36" x14ac:dyDescent="0.35">
      <c r="V9315" s="41" t="str">
        <f t="shared" si="155"/>
        <v/>
      </c>
      <c r="W9315" s="41"/>
      <c r="X9315" s="41"/>
      <c r="Y9315" s="41"/>
      <c r="AJ9315" s="41"/>
    </row>
    <row r="9316" spans="22:36" x14ac:dyDescent="0.35">
      <c r="V9316" s="41" t="str">
        <f t="shared" si="155"/>
        <v/>
      </c>
      <c r="W9316" s="41"/>
      <c r="X9316" s="41"/>
      <c r="Y9316" s="41"/>
      <c r="AJ9316" s="41"/>
    </row>
    <row r="9317" spans="22:36" x14ac:dyDescent="0.35">
      <c r="V9317" s="41" t="str">
        <f t="shared" si="155"/>
        <v/>
      </c>
      <c r="W9317" s="41"/>
      <c r="X9317" s="41"/>
      <c r="Y9317" s="41"/>
      <c r="AJ9317" s="41"/>
    </row>
    <row r="9318" spans="22:36" x14ac:dyDescent="0.35">
      <c r="V9318" s="41" t="str">
        <f t="shared" si="155"/>
        <v/>
      </c>
      <c r="W9318" s="41"/>
      <c r="X9318" s="41"/>
      <c r="Y9318" s="41"/>
      <c r="AJ9318" s="41"/>
    </row>
    <row r="9319" spans="22:36" x14ac:dyDescent="0.35">
      <c r="V9319" s="41" t="str">
        <f t="shared" si="155"/>
        <v/>
      </c>
      <c r="W9319" s="41"/>
      <c r="X9319" s="41"/>
      <c r="Y9319" s="41"/>
      <c r="AJ9319" s="41"/>
    </row>
    <row r="9320" spans="22:36" x14ac:dyDescent="0.35">
      <c r="V9320" s="41" t="str">
        <f t="shared" si="155"/>
        <v/>
      </c>
      <c r="W9320" s="41"/>
      <c r="X9320" s="41"/>
      <c r="Y9320" s="41"/>
      <c r="AJ9320" s="41"/>
    </row>
    <row r="9321" spans="22:36" x14ac:dyDescent="0.35">
      <c r="V9321" s="41" t="str">
        <f t="shared" si="155"/>
        <v/>
      </c>
      <c r="W9321" s="41"/>
      <c r="X9321" s="41"/>
      <c r="Y9321" s="41"/>
      <c r="AJ9321" s="41"/>
    </row>
    <row r="9322" spans="22:36" x14ac:dyDescent="0.35">
      <c r="V9322" s="41" t="str">
        <f t="shared" si="155"/>
        <v/>
      </c>
      <c r="W9322" s="41"/>
      <c r="X9322" s="41"/>
      <c r="Y9322" s="41"/>
      <c r="AJ9322" s="41"/>
    </row>
    <row r="9323" spans="22:36" x14ac:dyDescent="0.35">
      <c r="V9323" s="41" t="str">
        <f t="shared" si="155"/>
        <v/>
      </c>
      <c r="W9323" s="41"/>
      <c r="X9323" s="41"/>
      <c r="Y9323" s="41"/>
      <c r="AJ9323" s="41"/>
    </row>
    <row r="9324" spans="22:36" x14ac:dyDescent="0.35">
      <c r="V9324" s="41" t="str">
        <f t="shared" si="155"/>
        <v/>
      </c>
      <c r="W9324" s="41"/>
      <c r="X9324" s="41"/>
      <c r="Y9324" s="41"/>
      <c r="AJ9324" s="41"/>
    </row>
    <row r="9325" spans="22:36" x14ac:dyDescent="0.35">
      <c r="V9325" s="41" t="str">
        <f t="shared" si="155"/>
        <v/>
      </c>
      <c r="W9325" s="41"/>
      <c r="X9325" s="41"/>
      <c r="Y9325" s="41"/>
      <c r="AJ9325" s="41"/>
    </row>
    <row r="9326" spans="22:36" x14ac:dyDescent="0.35">
      <c r="V9326" s="41" t="str">
        <f t="shared" si="155"/>
        <v/>
      </c>
      <c r="W9326" s="41"/>
      <c r="X9326" s="41"/>
      <c r="Y9326" s="41"/>
      <c r="AJ9326" s="41"/>
    </row>
    <row r="9327" spans="22:36" x14ac:dyDescent="0.35">
      <c r="V9327" s="41" t="str">
        <f t="shared" si="155"/>
        <v/>
      </c>
      <c r="W9327" s="41"/>
      <c r="X9327" s="41"/>
      <c r="Y9327" s="41"/>
      <c r="AJ9327" s="41"/>
    </row>
    <row r="9328" spans="22:36" x14ac:dyDescent="0.35">
      <c r="V9328" s="41" t="str">
        <f t="shared" si="155"/>
        <v/>
      </c>
      <c r="W9328" s="41"/>
      <c r="X9328" s="41"/>
      <c r="Y9328" s="41"/>
      <c r="AJ9328" s="41"/>
    </row>
    <row r="9329" spans="22:36" x14ac:dyDescent="0.35">
      <c r="V9329" s="41" t="str">
        <f t="shared" si="155"/>
        <v/>
      </c>
      <c r="W9329" s="41"/>
      <c r="X9329" s="41"/>
      <c r="Y9329" s="41"/>
      <c r="AJ9329" s="41"/>
    </row>
    <row r="9330" spans="22:36" x14ac:dyDescent="0.35">
      <c r="V9330" s="41" t="str">
        <f t="shared" si="155"/>
        <v/>
      </c>
      <c r="W9330" s="41"/>
      <c r="X9330" s="41"/>
      <c r="Y9330" s="41"/>
      <c r="AJ9330" s="41"/>
    </row>
    <row r="9331" spans="22:36" x14ac:dyDescent="0.35">
      <c r="V9331" s="41" t="str">
        <f t="shared" si="155"/>
        <v/>
      </c>
      <c r="W9331" s="41"/>
      <c r="X9331" s="41"/>
      <c r="Y9331" s="41"/>
      <c r="AJ9331" s="41"/>
    </row>
    <row r="9332" spans="22:36" x14ac:dyDescent="0.35">
      <c r="V9332" s="41" t="str">
        <f t="shared" si="155"/>
        <v/>
      </c>
      <c r="W9332" s="41"/>
      <c r="X9332" s="41"/>
      <c r="Y9332" s="41"/>
      <c r="AJ9332" s="41"/>
    </row>
    <row r="9333" spans="22:36" x14ac:dyDescent="0.35">
      <c r="V9333" s="41" t="str">
        <f t="shared" si="155"/>
        <v/>
      </c>
      <c r="W9333" s="41"/>
      <c r="X9333" s="41"/>
      <c r="Y9333" s="41"/>
      <c r="AJ9333" s="41"/>
    </row>
    <row r="9334" spans="22:36" x14ac:dyDescent="0.35">
      <c r="V9334" s="41" t="str">
        <f t="shared" si="155"/>
        <v/>
      </c>
      <c r="W9334" s="41"/>
      <c r="X9334" s="41"/>
      <c r="Y9334" s="41"/>
      <c r="AJ9334" s="41"/>
    </row>
    <row r="9335" spans="22:36" x14ac:dyDescent="0.35">
      <c r="V9335" s="41" t="str">
        <f t="shared" si="155"/>
        <v/>
      </c>
      <c r="W9335" s="41"/>
      <c r="X9335" s="41"/>
      <c r="Y9335" s="41"/>
      <c r="AJ9335" s="41"/>
    </row>
    <row r="9336" spans="22:36" x14ac:dyDescent="0.35">
      <c r="V9336" s="41" t="str">
        <f t="shared" si="155"/>
        <v/>
      </c>
      <c r="W9336" s="41"/>
      <c r="X9336" s="41"/>
      <c r="Y9336" s="41"/>
      <c r="AJ9336" s="41"/>
    </row>
    <row r="9337" spans="22:36" x14ac:dyDescent="0.35">
      <c r="V9337" s="41" t="str">
        <f t="shared" si="155"/>
        <v/>
      </c>
      <c r="W9337" s="41"/>
      <c r="X9337" s="41"/>
      <c r="Y9337" s="41"/>
      <c r="AJ9337" s="41"/>
    </row>
    <row r="9338" spans="22:36" x14ac:dyDescent="0.35">
      <c r="V9338" s="41" t="str">
        <f t="shared" si="155"/>
        <v/>
      </c>
      <c r="W9338" s="41"/>
      <c r="X9338" s="41"/>
      <c r="Y9338" s="41"/>
      <c r="AJ9338" s="41"/>
    </row>
    <row r="9339" spans="22:36" x14ac:dyDescent="0.35">
      <c r="V9339" s="41" t="str">
        <f t="shared" si="155"/>
        <v/>
      </c>
      <c r="W9339" s="41"/>
      <c r="X9339" s="41"/>
      <c r="Y9339" s="41"/>
      <c r="AJ9339" s="41"/>
    </row>
    <row r="9340" spans="22:36" x14ac:dyDescent="0.35">
      <c r="V9340" s="41" t="str">
        <f t="shared" si="155"/>
        <v/>
      </c>
      <c r="W9340" s="41"/>
      <c r="X9340" s="41"/>
      <c r="Y9340" s="41"/>
      <c r="AJ9340" s="41"/>
    </row>
    <row r="9341" spans="22:36" x14ac:dyDescent="0.35">
      <c r="V9341" s="41" t="str">
        <f t="shared" si="155"/>
        <v/>
      </c>
      <c r="W9341" s="41"/>
      <c r="X9341" s="41"/>
      <c r="Y9341" s="41"/>
      <c r="AJ9341" s="41"/>
    </row>
    <row r="9342" spans="22:36" x14ac:dyDescent="0.35">
      <c r="V9342" s="41" t="str">
        <f t="shared" si="155"/>
        <v/>
      </c>
      <c r="W9342" s="41"/>
      <c r="X9342" s="41"/>
      <c r="Y9342" s="41"/>
      <c r="AJ9342" s="41"/>
    </row>
    <row r="9343" spans="22:36" x14ac:dyDescent="0.35">
      <c r="V9343" s="41" t="str">
        <f t="shared" si="155"/>
        <v/>
      </c>
      <c r="W9343" s="41"/>
      <c r="X9343" s="41"/>
      <c r="Y9343" s="41"/>
      <c r="AJ9343" s="41"/>
    </row>
    <row r="9344" spans="22:36" x14ac:dyDescent="0.35">
      <c r="V9344" s="41" t="str">
        <f t="shared" si="155"/>
        <v/>
      </c>
      <c r="W9344" s="41"/>
      <c r="X9344" s="41"/>
      <c r="Y9344" s="41"/>
      <c r="AJ9344" s="41"/>
    </row>
    <row r="9345" spans="22:36" x14ac:dyDescent="0.35">
      <c r="V9345" s="41" t="str">
        <f t="shared" si="155"/>
        <v/>
      </c>
      <c r="W9345" s="41"/>
      <c r="X9345" s="41"/>
      <c r="Y9345" s="41"/>
      <c r="AJ9345" s="41"/>
    </row>
    <row r="9346" spans="22:36" x14ac:dyDescent="0.35">
      <c r="V9346" s="41" t="str">
        <f t="shared" si="155"/>
        <v/>
      </c>
      <c r="W9346" s="41"/>
      <c r="X9346" s="41"/>
      <c r="Y9346" s="41"/>
      <c r="AJ9346" s="41"/>
    </row>
    <row r="9347" spans="22:36" x14ac:dyDescent="0.35">
      <c r="V9347" s="41" t="str">
        <f t="shared" si="155"/>
        <v/>
      </c>
      <c r="W9347" s="41"/>
      <c r="X9347" s="41"/>
      <c r="Y9347" s="41"/>
      <c r="AJ9347" s="41"/>
    </row>
    <row r="9348" spans="22:36" x14ac:dyDescent="0.35">
      <c r="V9348" s="41" t="str">
        <f t="shared" si="155"/>
        <v/>
      </c>
      <c r="W9348" s="41"/>
      <c r="X9348" s="41"/>
      <c r="Y9348" s="41"/>
      <c r="AJ9348" s="41"/>
    </row>
    <row r="9349" spans="22:36" x14ac:dyDescent="0.35">
      <c r="V9349" s="41" t="str">
        <f t="shared" si="155"/>
        <v/>
      </c>
      <c r="W9349" s="41"/>
      <c r="X9349" s="41"/>
      <c r="Y9349" s="41"/>
      <c r="AJ9349" s="41"/>
    </row>
    <row r="9350" spans="22:36" x14ac:dyDescent="0.35">
      <c r="V9350" s="41" t="str">
        <f t="shared" si="155"/>
        <v/>
      </c>
      <c r="W9350" s="41"/>
      <c r="X9350" s="41"/>
      <c r="Y9350" s="41"/>
      <c r="AJ9350" s="41"/>
    </row>
    <row r="9351" spans="22:36" x14ac:dyDescent="0.35">
      <c r="V9351" s="41" t="str">
        <f t="shared" si="155"/>
        <v/>
      </c>
      <c r="W9351" s="41"/>
      <c r="X9351" s="41"/>
      <c r="Y9351" s="41"/>
      <c r="AJ9351" s="41"/>
    </row>
    <row r="9352" spans="22:36" x14ac:dyDescent="0.35">
      <c r="V9352" s="41" t="str">
        <f t="shared" si="155"/>
        <v/>
      </c>
      <c r="W9352" s="41"/>
      <c r="X9352" s="41"/>
      <c r="Y9352" s="41"/>
      <c r="AJ9352" s="41"/>
    </row>
    <row r="9353" spans="22:36" x14ac:dyDescent="0.35">
      <c r="V9353" s="41" t="str">
        <f t="shared" si="155"/>
        <v/>
      </c>
      <c r="W9353" s="41"/>
      <c r="X9353" s="41"/>
      <c r="Y9353" s="41"/>
      <c r="AJ9353" s="41"/>
    </row>
    <row r="9354" spans="22:36" x14ac:dyDescent="0.35">
      <c r="V9354" s="41" t="str">
        <f t="shared" ref="V9354:V9417" si="156">IF(AND(E9353&lt;&gt;"",J9353&lt;&gt;"",K9353&lt;&gt;""),
IF(AND(E9353="Ducted",J9353&lt;10,K9353&lt;3.5),"ERROR: AEER must be greater than 3.5",
IF(AND(E9353="Ducted",J9353&gt;=10,J9353&lt;25,K9353&lt;3.4),"ERROR: AEER must be greater than 3.4",
IF(AND(E9353="Ducted",J9353&gt;=25,J9353&lt;=39,K9353&lt;3.4),"ERROR: AEER must be greater than 3.4",
IF(AND(E9353="Ducted",J9353&gt;39,J9353&lt;=65,K9353&lt;3.2),"ERROR: AEER must be greater than 3.2",
IF(AND(E9353="Non-ducted",J9353&lt;4,K9353&lt;4.1),"ERROR: AEER must be greater than 4.1",
IF(AND(E9353="Non-ducted",J9353&gt;=4,J9353&lt;7,K9353&lt;3.7),"ERROR: AEER must be greater than 3.7",
IF(AND(E9353="Non-ducted",J9353&gt;=7,J9353&lt;10,K9353&lt;3.7),"ERROR: AEER must be greater than 3.7",
IF(AND(E9353="Non-ducted",J9353&gt;=10,J9353&lt;=39,K9353&lt;3.6),"ERROR: AEER must be greater than 3.6",
IF(AND(E9353="Non-ducted",J9353&gt;39,J9353&lt;=65,K9353&lt;3.4),"ERROR: AEER must be greater than 3.4",""))))))))),"")</f>
        <v/>
      </c>
      <c r="W9354" s="41"/>
      <c r="X9354" s="41"/>
      <c r="Y9354" s="41"/>
      <c r="AJ9354" s="41"/>
    </row>
    <row r="9355" spans="22:36" x14ac:dyDescent="0.35">
      <c r="V9355" s="41" t="str">
        <f t="shared" si="156"/>
        <v/>
      </c>
      <c r="W9355" s="41"/>
      <c r="X9355" s="41"/>
      <c r="Y9355" s="41"/>
      <c r="AJ9355" s="41"/>
    </row>
    <row r="9356" spans="22:36" x14ac:dyDescent="0.35">
      <c r="V9356" s="41" t="str">
        <f t="shared" si="156"/>
        <v/>
      </c>
      <c r="W9356" s="41"/>
      <c r="X9356" s="41"/>
      <c r="Y9356" s="41"/>
      <c r="AJ9356" s="41"/>
    </row>
    <row r="9357" spans="22:36" x14ac:dyDescent="0.35">
      <c r="V9357" s="41" t="str">
        <f t="shared" si="156"/>
        <v/>
      </c>
      <c r="W9357" s="41"/>
      <c r="X9357" s="41"/>
      <c r="Y9357" s="41"/>
      <c r="AJ9357" s="41"/>
    </row>
    <row r="9358" spans="22:36" x14ac:dyDescent="0.35">
      <c r="V9358" s="41" t="str">
        <f t="shared" si="156"/>
        <v/>
      </c>
      <c r="W9358" s="41"/>
      <c r="X9358" s="41"/>
      <c r="Y9358" s="41"/>
      <c r="AJ9358" s="41"/>
    </row>
    <row r="9359" spans="22:36" x14ac:dyDescent="0.35">
      <c r="V9359" s="41" t="str">
        <f t="shared" si="156"/>
        <v/>
      </c>
      <c r="W9359" s="41"/>
      <c r="X9359" s="41"/>
      <c r="Y9359" s="41"/>
      <c r="AJ9359" s="41"/>
    </row>
    <row r="9360" spans="22:36" x14ac:dyDescent="0.35">
      <c r="V9360" s="41" t="str">
        <f t="shared" si="156"/>
        <v/>
      </c>
      <c r="W9360" s="41"/>
      <c r="X9360" s="41"/>
      <c r="Y9360" s="41"/>
      <c r="AJ9360" s="41"/>
    </row>
    <row r="9361" spans="22:36" x14ac:dyDescent="0.35">
      <c r="V9361" s="41" t="str">
        <f t="shared" si="156"/>
        <v/>
      </c>
      <c r="W9361" s="41"/>
      <c r="X9361" s="41"/>
      <c r="Y9361" s="41"/>
      <c r="AJ9361" s="41"/>
    </row>
    <row r="9362" spans="22:36" x14ac:dyDescent="0.35">
      <c r="V9362" s="41" t="str">
        <f t="shared" si="156"/>
        <v/>
      </c>
      <c r="W9362" s="41"/>
      <c r="X9362" s="41"/>
      <c r="Y9362" s="41"/>
      <c r="AJ9362" s="41"/>
    </row>
    <row r="9363" spans="22:36" x14ac:dyDescent="0.35">
      <c r="V9363" s="41" t="str">
        <f t="shared" si="156"/>
        <v/>
      </c>
      <c r="W9363" s="41"/>
      <c r="X9363" s="41"/>
      <c r="Y9363" s="41"/>
      <c r="AJ9363" s="41"/>
    </row>
    <row r="9364" spans="22:36" x14ac:dyDescent="0.35">
      <c r="V9364" s="41" t="str">
        <f t="shared" si="156"/>
        <v/>
      </c>
      <c r="W9364" s="41"/>
      <c r="X9364" s="41"/>
      <c r="Y9364" s="41"/>
      <c r="AJ9364" s="41"/>
    </row>
    <row r="9365" spans="22:36" x14ac:dyDescent="0.35">
      <c r="V9365" s="41" t="str">
        <f t="shared" si="156"/>
        <v/>
      </c>
      <c r="W9365" s="41"/>
      <c r="X9365" s="41"/>
      <c r="Y9365" s="41"/>
      <c r="AJ9365" s="41"/>
    </row>
    <row r="9366" spans="22:36" x14ac:dyDescent="0.35">
      <c r="V9366" s="41" t="str">
        <f t="shared" si="156"/>
        <v/>
      </c>
      <c r="W9366" s="41"/>
      <c r="X9366" s="41"/>
      <c r="Y9366" s="41"/>
      <c r="AJ9366" s="41"/>
    </row>
    <row r="9367" spans="22:36" x14ac:dyDescent="0.35">
      <c r="V9367" s="41" t="str">
        <f t="shared" si="156"/>
        <v/>
      </c>
      <c r="W9367" s="41"/>
      <c r="X9367" s="41"/>
      <c r="Y9367" s="41"/>
      <c r="AJ9367" s="41"/>
    </row>
    <row r="9368" spans="22:36" x14ac:dyDescent="0.35">
      <c r="V9368" s="41" t="str">
        <f t="shared" si="156"/>
        <v/>
      </c>
      <c r="W9368" s="41"/>
      <c r="X9368" s="41"/>
      <c r="Y9368" s="41"/>
      <c r="AJ9368" s="41"/>
    </row>
    <row r="9369" spans="22:36" x14ac:dyDescent="0.35">
      <c r="V9369" s="41" t="str">
        <f t="shared" si="156"/>
        <v/>
      </c>
      <c r="W9369" s="41"/>
      <c r="X9369" s="41"/>
      <c r="Y9369" s="41"/>
      <c r="AJ9369" s="41"/>
    </row>
    <row r="9370" spans="22:36" x14ac:dyDescent="0.35">
      <c r="V9370" s="41" t="str">
        <f t="shared" si="156"/>
        <v/>
      </c>
      <c r="W9370" s="41"/>
      <c r="X9370" s="41"/>
      <c r="Y9370" s="41"/>
      <c r="AJ9370" s="41"/>
    </row>
    <row r="9371" spans="22:36" x14ac:dyDescent="0.35">
      <c r="V9371" s="41" t="str">
        <f t="shared" si="156"/>
        <v/>
      </c>
      <c r="W9371" s="41"/>
      <c r="X9371" s="41"/>
      <c r="Y9371" s="41"/>
      <c r="AJ9371" s="41"/>
    </row>
    <row r="9372" spans="22:36" x14ac:dyDescent="0.35">
      <c r="V9372" s="41" t="str">
        <f t="shared" si="156"/>
        <v/>
      </c>
      <c r="W9372" s="41"/>
      <c r="X9372" s="41"/>
      <c r="Y9372" s="41"/>
      <c r="AJ9372" s="41"/>
    </row>
    <row r="9373" spans="22:36" x14ac:dyDescent="0.35">
      <c r="V9373" s="41" t="str">
        <f t="shared" si="156"/>
        <v/>
      </c>
      <c r="W9373" s="41"/>
      <c r="X9373" s="41"/>
      <c r="Y9373" s="41"/>
      <c r="AJ9373" s="41"/>
    </row>
    <row r="9374" spans="22:36" x14ac:dyDescent="0.35">
      <c r="V9374" s="41" t="str">
        <f t="shared" si="156"/>
        <v/>
      </c>
      <c r="W9374" s="41"/>
      <c r="X9374" s="41"/>
      <c r="Y9374" s="41"/>
      <c r="AJ9374" s="41"/>
    </row>
    <row r="9375" spans="22:36" x14ac:dyDescent="0.35">
      <c r="V9375" s="41" t="str">
        <f t="shared" si="156"/>
        <v/>
      </c>
      <c r="W9375" s="41"/>
      <c r="X9375" s="41"/>
      <c r="Y9375" s="41"/>
      <c r="AJ9375" s="41"/>
    </row>
    <row r="9376" spans="22:36" x14ac:dyDescent="0.35">
      <c r="V9376" s="41" t="str">
        <f t="shared" si="156"/>
        <v/>
      </c>
      <c r="W9376" s="41"/>
      <c r="X9376" s="41"/>
      <c r="Y9376" s="41"/>
      <c r="AJ9376" s="41"/>
    </row>
    <row r="9377" spans="22:36" x14ac:dyDescent="0.35">
      <c r="V9377" s="41" t="str">
        <f t="shared" si="156"/>
        <v/>
      </c>
      <c r="W9377" s="41"/>
      <c r="X9377" s="41"/>
      <c r="Y9377" s="41"/>
      <c r="AJ9377" s="41"/>
    </row>
    <row r="9378" spans="22:36" x14ac:dyDescent="0.35">
      <c r="V9378" s="41" t="str">
        <f t="shared" si="156"/>
        <v/>
      </c>
      <c r="W9378" s="41"/>
      <c r="X9378" s="41"/>
      <c r="Y9378" s="41"/>
      <c r="AJ9378" s="41"/>
    </row>
    <row r="9379" spans="22:36" x14ac:dyDescent="0.35">
      <c r="V9379" s="41" t="str">
        <f t="shared" si="156"/>
        <v/>
      </c>
      <c r="W9379" s="41"/>
      <c r="X9379" s="41"/>
      <c r="Y9379" s="41"/>
      <c r="AJ9379" s="41"/>
    </row>
    <row r="9380" spans="22:36" x14ac:dyDescent="0.35">
      <c r="V9380" s="41" t="str">
        <f t="shared" si="156"/>
        <v/>
      </c>
      <c r="W9380" s="41"/>
      <c r="X9380" s="41"/>
      <c r="Y9380" s="41"/>
      <c r="AJ9380" s="41"/>
    </row>
    <row r="9381" spans="22:36" x14ac:dyDescent="0.35">
      <c r="V9381" s="41" t="str">
        <f t="shared" si="156"/>
        <v/>
      </c>
      <c r="W9381" s="41"/>
      <c r="X9381" s="41"/>
      <c r="Y9381" s="41"/>
      <c r="AJ9381" s="41"/>
    </row>
    <row r="9382" spans="22:36" x14ac:dyDescent="0.35">
      <c r="V9382" s="41" t="str">
        <f t="shared" si="156"/>
        <v/>
      </c>
      <c r="W9382" s="41"/>
      <c r="X9382" s="41"/>
      <c r="Y9382" s="41"/>
      <c r="AJ9382" s="41"/>
    </row>
    <row r="9383" spans="22:36" x14ac:dyDescent="0.35">
      <c r="V9383" s="41" t="str">
        <f t="shared" si="156"/>
        <v/>
      </c>
      <c r="W9383" s="41"/>
      <c r="X9383" s="41"/>
      <c r="Y9383" s="41"/>
      <c r="AJ9383" s="41"/>
    </row>
    <row r="9384" spans="22:36" x14ac:dyDescent="0.35">
      <c r="V9384" s="41" t="str">
        <f t="shared" si="156"/>
        <v/>
      </c>
      <c r="W9384" s="41"/>
      <c r="X9384" s="41"/>
      <c r="Y9384" s="41"/>
      <c r="AJ9384" s="41"/>
    </row>
    <row r="9385" spans="22:36" x14ac:dyDescent="0.35">
      <c r="V9385" s="41" t="str">
        <f t="shared" si="156"/>
        <v/>
      </c>
      <c r="W9385" s="41"/>
      <c r="X9385" s="41"/>
      <c r="Y9385" s="41"/>
      <c r="AJ9385" s="41"/>
    </row>
    <row r="9386" spans="22:36" x14ac:dyDescent="0.35">
      <c r="V9386" s="41" t="str">
        <f t="shared" si="156"/>
        <v/>
      </c>
      <c r="W9386" s="41"/>
      <c r="X9386" s="41"/>
      <c r="Y9386" s="41"/>
      <c r="AJ9386" s="41"/>
    </row>
    <row r="9387" spans="22:36" x14ac:dyDescent="0.35">
      <c r="V9387" s="41" t="str">
        <f t="shared" si="156"/>
        <v/>
      </c>
      <c r="W9387" s="41"/>
      <c r="X9387" s="41"/>
      <c r="Y9387" s="41"/>
      <c r="AJ9387" s="41"/>
    </row>
    <row r="9388" spans="22:36" x14ac:dyDescent="0.35">
      <c r="V9388" s="41" t="str">
        <f t="shared" si="156"/>
        <v/>
      </c>
      <c r="W9388" s="41"/>
      <c r="X9388" s="41"/>
      <c r="Y9388" s="41"/>
      <c r="AJ9388" s="41"/>
    </row>
    <row r="9389" spans="22:36" x14ac:dyDescent="0.35">
      <c r="V9389" s="41" t="str">
        <f t="shared" si="156"/>
        <v/>
      </c>
      <c r="W9389" s="41"/>
      <c r="X9389" s="41"/>
      <c r="Y9389" s="41"/>
      <c r="AJ9389" s="41"/>
    </row>
    <row r="9390" spans="22:36" x14ac:dyDescent="0.35">
      <c r="V9390" s="41" t="str">
        <f t="shared" si="156"/>
        <v/>
      </c>
      <c r="W9390" s="41"/>
      <c r="X9390" s="41"/>
      <c r="Y9390" s="41"/>
      <c r="AJ9390" s="41"/>
    </row>
    <row r="9391" spans="22:36" x14ac:dyDescent="0.35">
      <c r="V9391" s="41" t="str">
        <f t="shared" si="156"/>
        <v/>
      </c>
      <c r="W9391" s="41"/>
      <c r="X9391" s="41"/>
      <c r="Y9391" s="41"/>
      <c r="AJ9391" s="41"/>
    </row>
    <row r="9392" spans="22:36" x14ac:dyDescent="0.35">
      <c r="V9392" s="41" t="str">
        <f t="shared" si="156"/>
        <v/>
      </c>
      <c r="W9392" s="41"/>
      <c r="X9392" s="41"/>
      <c r="Y9392" s="41"/>
      <c r="AJ9392" s="41"/>
    </row>
    <row r="9393" spans="22:36" x14ac:dyDescent="0.35">
      <c r="V9393" s="41" t="str">
        <f t="shared" si="156"/>
        <v/>
      </c>
      <c r="W9393" s="41"/>
      <c r="X9393" s="41"/>
      <c r="Y9393" s="41"/>
      <c r="AJ9393" s="41"/>
    </row>
    <row r="9394" spans="22:36" x14ac:dyDescent="0.35">
      <c r="V9394" s="41" t="str">
        <f t="shared" si="156"/>
        <v/>
      </c>
      <c r="W9394" s="41"/>
      <c r="X9394" s="41"/>
      <c r="Y9394" s="41"/>
      <c r="AJ9394" s="41"/>
    </row>
    <row r="9395" spans="22:36" x14ac:dyDescent="0.35">
      <c r="V9395" s="41" t="str">
        <f t="shared" si="156"/>
        <v/>
      </c>
      <c r="W9395" s="41"/>
      <c r="X9395" s="41"/>
      <c r="Y9395" s="41"/>
      <c r="AJ9395" s="41"/>
    </row>
    <row r="9396" spans="22:36" x14ac:dyDescent="0.35">
      <c r="V9396" s="41" t="str">
        <f t="shared" si="156"/>
        <v/>
      </c>
      <c r="W9396" s="41"/>
      <c r="X9396" s="41"/>
      <c r="Y9396" s="41"/>
      <c r="AJ9396" s="41"/>
    </row>
    <row r="9397" spans="22:36" x14ac:dyDescent="0.35">
      <c r="V9397" s="41" t="str">
        <f t="shared" si="156"/>
        <v/>
      </c>
      <c r="W9397" s="41"/>
      <c r="X9397" s="41"/>
      <c r="Y9397" s="41"/>
      <c r="AJ9397" s="41"/>
    </row>
    <row r="9398" spans="22:36" x14ac:dyDescent="0.35">
      <c r="V9398" s="41" t="str">
        <f t="shared" si="156"/>
        <v/>
      </c>
      <c r="W9398" s="41"/>
      <c r="X9398" s="41"/>
      <c r="Y9398" s="41"/>
      <c r="AJ9398" s="41"/>
    </row>
    <row r="9399" spans="22:36" x14ac:dyDescent="0.35">
      <c r="V9399" s="41" t="str">
        <f t="shared" si="156"/>
        <v/>
      </c>
      <c r="W9399" s="41"/>
      <c r="X9399" s="41"/>
      <c r="Y9399" s="41"/>
      <c r="AJ9399" s="41"/>
    </row>
    <row r="9400" spans="22:36" x14ac:dyDescent="0.35">
      <c r="V9400" s="41" t="str">
        <f t="shared" si="156"/>
        <v/>
      </c>
      <c r="W9400" s="41"/>
      <c r="X9400" s="41"/>
      <c r="Y9400" s="41"/>
      <c r="AJ9400" s="41"/>
    </row>
    <row r="9401" spans="22:36" x14ac:dyDescent="0.35">
      <c r="V9401" s="41" t="str">
        <f t="shared" si="156"/>
        <v/>
      </c>
      <c r="W9401" s="41"/>
      <c r="X9401" s="41"/>
      <c r="Y9401" s="41"/>
      <c r="AJ9401" s="41"/>
    </row>
    <row r="9402" spans="22:36" x14ac:dyDescent="0.35">
      <c r="V9402" s="41" t="str">
        <f t="shared" si="156"/>
        <v/>
      </c>
      <c r="W9402" s="41"/>
      <c r="X9402" s="41"/>
      <c r="Y9402" s="41"/>
      <c r="AJ9402" s="41"/>
    </row>
    <row r="9403" spans="22:36" x14ac:dyDescent="0.35">
      <c r="V9403" s="41" t="str">
        <f t="shared" si="156"/>
        <v/>
      </c>
      <c r="W9403" s="41"/>
      <c r="X9403" s="41"/>
      <c r="Y9403" s="41"/>
      <c r="AJ9403" s="41"/>
    </row>
    <row r="9404" spans="22:36" x14ac:dyDescent="0.35">
      <c r="V9404" s="41" t="str">
        <f t="shared" si="156"/>
        <v/>
      </c>
      <c r="W9404" s="41"/>
      <c r="X9404" s="41"/>
      <c r="Y9404" s="41"/>
      <c r="AJ9404" s="41"/>
    </row>
    <row r="9405" spans="22:36" x14ac:dyDescent="0.35">
      <c r="V9405" s="41" t="str">
        <f t="shared" si="156"/>
        <v/>
      </c>
      <c r="W9405" s="41"/>
      <c r="X9405" s="41"/>
      <c r="Y9405" s="41"/>
      <c r="AJ9405" s="41"/>
    </row>
    <row r="9406" spans="22:36" x14ac:dyDescent="0.35">
      <c r="V9406" s="41" t="str">
        <f t="shared" si="156"/>
        <v/>
      </c>
      <c r="W9406" s="41"/>
      <c r="X9406" s="41"/>
      <c r="Y9406" s="41"/>
      <c r="AJ9406" s="41"/>
    </row>
    <row r="9407" spans="22:36" x14ac:dyDescent="0.35">
      <c r="V9407" s="41" t="str">
        <f t="shared" si="156"/>
        <v/>
      </c>
      <c r="W9407" s="41"/>
      <c r="X9407" s="41"/>
      <c r="Y9407" s="41"/>
      <c r="AJ9407" s="41"/>
    </row>
    <row r="9408" spans="22:36" x14ac:dyDescent="0.35">
      <c r="V9408" s="41" t="str">
        <f t="shared" si="156"/>
        <v/>
      </c>
      <c r="W9408" s="41"/>
      <c r="X9408" s="41"/>
      <c r="Y9408" s="41"/>
      <c r="AJ9408" s="41"/>
    </row>
    <row r="9409" spans="22:36" x14ac:dyDescent="0.35">
      <c r="V9409" s="41" t="str">
        <f t="shared" si="156"/>
        <v/>
      </c>
      <c r="W9409" s="41"/>
      <c r="X9409" s="41"/>
      <c r="Y9409" s="41"/>
      <c r="AJ9409" s="41"/>
    </row>
    <row r="9410" spans="22:36" x14ac:dyDescent="0.35">
      <c r="V9410" s="41" t="str">
        <f t="shared" si="156"/>
        <v/>
      </c>
      <c r="W9410" s="41"/>
      <c r="X9410" s="41"/>
      <c r="Y9410" s="41"/>
      <c r="AJ9410" s="41"/>
    </row>
    <row r="9411" spans="22:36" x14ac:dyDescent="0.35">
      <c r="V9411" s="41" t="str">
        <f t="shared" si="156"/>
        <v/>
      </c>
      <c r="W9411" s="41"/>
      <c r="X9411" s="41"/>
      <c r="Y9411" s="41"/>
      <c r="AJ9411" s="41"/>
    </row>
    <row r="9412" spans="22:36" x14ac:dyDescent="0.35">
      <c r="V9412" s="41" t="str">
        <f t="shared" si="156"/>
        <v/>
      </c>
      <c r="W9412" s="41"/>
      <c r="X9412" s="41"/>
      <c r="Y9412" s="41"/>
      <c r="AJ9412" s="41"/>
    </row>
    <row r="9413" spans="22:36" x14ac:dyDescent="0.35">
      <c r="V9413" s="41" t="str">
        <f t="shared" si="156"/>
        <v/>
      </c>
      <c r="W9413" s="41"/>
      <c r="X9413" s="41"/>
      <c r="Y9413" s="41"/>
      <c r="AJ9413" s="41"/>
    </row>
    <row r="9414" spans="22:36" x14ac:dyDescent="0.35">
      <c r="V9414" s="41" t="str">
        <f t="shared" si="156"/>
        <v/>
      </c>
      <c r="W9414" s="41"/>
      <c r="X9414" s="41"/>
      <c r="Y9414" s="41"/>
      <c r="AJ9414" s="41"/>
    </row>
    <row r="9415" spans="22:36" x14ac:dyDescent="0.35">
      <c r="V9415" s="41" t="str">
        <f t="shared" si="156"/>
        <v/>
      </c>
      <c r="W9415" s="41"/>
      <c r="X9415" s="41"/>
      <c r="Y9415" s="41"/>
      <c r="AJ9415" s="41"/>
    </row>
    <row r="9416" spans="22:36" x14ac:dyDescent="0.35">
      <c r="V9416" s="41" t="str">
        <f t="shared" si="156"/>
        <v/>
      </c>
      <c r="W9416" s="41"/>
      <c r="X9416" s="41"/>
      <c r="Y9416" s="41"/>
      <c r="AJ9416" s="41"/>
    </row>
    <row r="9417" spans="22:36" x14ac:dyDescent="0.35">
      <c r="V9417" s="41" t="str">
        <f t="shared" si="156"/>
        <v/>
      </c>
      <c r="W9417" s="41"/>
      <c r="X9417" s="41"/>
      <c r="Y9417" s="41"/>
      <c r="AJ9417" s="41"/>
    </row>
    <row r="9418" spans="22:36" x14ac:dyDescent="0.35">
      <c r="V9418" s="41" t="str">
        <f t="shared" ref="V9418:V9481" si="157">IF(AND(E9417&lt;&gt;"",J9417&lt;&gt;"",K9417&lt;&gt;""),
IF(AND(E9417="Ducted",J9417&lt;10,K9417&lt;3.5),"ERROR: AEER must be greater than 3.5",
IF(AND(E9417="Ducted",J9417&gt;=10,J9417&lt;25,K9417&lt;3.4),"ERROR: AEER must be greater than 3.4",
IF(AND(E9417="Ducted",J9417&gt;=25,J9417&lt;=39,K9417&lt;3.4),"ERROR: AEER must be greater than 3.4",
IF(AND(E9417="Ducted",J9417&gt;39,J9417&lt;=65,K9417&lt;3.2),"ERROR: AEER must be greater than 3.2",
IF(AND(E9417="Non-ducted",J9417&lt;4,K9417&lt;4.1),"ERROR: AEER must be greater than 4.1",
IF(AND(E9417="Non-ducted",J9417&gt;=4,J9417&lt;7,K9417&lt;3.7),"ERROR: AEER must be greater than 3.7",
IF(AND(E9417="Non-ducted",J9417&gt;=7,J9417&lt;10,K9417&lt;3.7),"ERROR: AEER must be greater than 3.7",
IF(AND(E9417="Non-ducted",J9417&gt;=10,J9417&lt;=39,K9417&lt;3.6),"ERROR: AEER must be greater than 3.6",
IF(AND(E9417="Non-ducted",J9417&gt;39,J9417&lt;=65,K9417&lt;3.4),"ERROR: AEER must be greater than 3.4",""))))))))),"")</f>
        <v/>
      </c>
      <c r="W9418" s="41"/>
      <c r="X9418" s="41"/>
      <c r="Y9418" s="41"/>
      <c r="AJ9418" s="41"/>
    </row>
    <row r="9419" spans="22:36" x14ac:dyDescent="0.35">
      <c r="V9419" s="41" t="str">
        <f t="shared" si="157"/>
        <v/>
      </c>
      <c r="W9419" s="41"/>
      <c r="X9419" s="41"/>
      <c r="Y9419" s="41"/>
      <c r="AJ9419" s="41"/>
    </row>
    <row r="9420" spans="22:36" x14ac:dyDescent="0.35">
      <c r="V9420" s="41" t="str">
        <f t="shared" si="157"/>
        <v/>
      </c>
      <c r="W9420" s="41"/>
      <c r="X9420" s="41"/>
      <c r="Y9420" s="41"/>
      <c r="AJ9420" s="41"/>
    </row>
    <row r="9421" spans="22:36" x14ac:dyDescent="0.35">
      <c r="V9421" s="41" t="str">
        <f t="shared" si="157"/>
        <v/>
      </c>
      <c r="W9421" s="41"/>
      <c r="X9421" s="41"/>
      <c r="Y9421" s="41"/>
      <c r="AJ9421" s="41"/>
    </row>
    <row r="9422" spans="22:36" x14ac:dyDescent="0.35">
      <c r="V9422" s="41" t="str">
        <f t="shared" si="157"/>
        <v/>
      </c>
      <c r="W9422" s="41"/>
      <c r="X9422" s="41"/>
      <c r="Y9422" s="41"/>
      <c r="AJ9422" s="41"/>
    </row>
    <row r="9423" spans="22:36" x14ac:dyDescent="0.35">
      <c r="V9423" s="41" t="str">
        <f t="shared" si="157"/>
        <v/>
      </c>
      <c r="W9423" s="41"/>
      <c r="X9423" s="41"/>
      <c r="Y9423" s="41"/>
      <c r="AJ9423" s="41"/>
    </row>
    <row r="9424" spans="22:36" x14ac:dyDescent="0.35">
      <c r="V9424" s="41" t="str">
        <f t="shared" si="157"/>
        <v/>
      </c>
      <c r="W9424" s="41"/>
      <c r="X9424" s="41"/>
      <c r="Y9424" s="41"/>
      <c r="AJ9424" s="41"/>
    </row>
    <row r="9425" spans="22:36" x14ac:dyDescent="0.35">
      <c r="V9425" s="41" t="str">
        <f t="shared" si="157"/>
        <v/>
      </c>
      <c r="W9425" s="41"/>
      <c r="X9425" s="41"/>
      <c r="Y9425" s="41"/>
      <c r="AJ9425" s="41"/>
    </row>
    <row r="9426" spans="22:36" x14ac:dyDescent="0.35">
      <c r="V9426" s="41" t="str">
        <f t="shared" si="157"/>
        <v/>
      </c>
      <c r="W9426" s="41"/>
      <c r="X9426" s="41"/>
      <c r="Y9426" s="41"/>
      <c r="AJ9426" s="41"/>
    </row>
    <row r="9427" spans="22:36" x14ac:dyDescent="0.35">
      <c r="V9427" s="41" t="str">
        <f t="shared" si="157"/>
        <v/>
      </c>
      <c r="W9427" s="41"/>
      <c r="X9427" s="41"/>
      <c r="Y9427" s="41"/>
      <c r="AJ9427" s="41"/>
    </row>
    <row r="9428" spans="22:36" x14ac:dyDescent="0.35">
      <c r="V9428" s="41" t="str">
        <f t="shared" si="157"/>
        <v/>
      </c>
      <c r="W9428" s="41"/>
      <c r="X9428" s="41"/>
      <c r="Y9428" s="41"/>
      <c r="AJ9428" s="41"/>
    </row>
    <row r="9429" spans="22:36" x14ac:dyDescent="0.35">
      <c r="V9429" s="41" t="str">
        <f t="shared" si="157"/>
        <v/>
      </c>
      <c r="W9429" s="41"/>
      <c r="X9429" s="41"/>
      <c r="Y9429" s="41"/>
      <c r="AJ9429" s="41"/>
    </row>
    <row r="9430" spans="22:36" x14ac:dyDescent="0.35">
      <c r="V9430" s="41" t="str">
        <f t="shared" si="157"/>
        <v/>
      </c>
      <c r="W9430" s="41"/>
      <c r="X9430" s="41"/>
      <c r="Y9430" s="41"/>
      <c r="AJ9430" s="41"/>
    </row>
    <row r="9431" spans="22:36" x14ac:dyDescent="0.35">
      <c r="V9431" s="41" t="str">
        <f t="shared" si="157"/>
        <v/>
      </c>
      <c r="W9431" s="41"/>
      <c r="X9431" s="41"/>
      <c r="Y9431" s="41"/>
      <c r="AJ9431" s="41"/>
    </row>
    <row r="9432" spans="22:36" x14ac:dyDescent="0.35">
      <c r="V9432" s="41" t="str">
        <f t="shared" si="157"/>
        <v/>
      </c>
      <c r="W9432" s="41"/>
      <c r="X9432" s="41"/>
      <c r="Y9432" s="41"/>
      <c r="AJ9432" s="41"/>
    </row>
    <row r="9433" spans="22:36" x14ac:dyDescent="0.35">
      <c r="V9433" s="41" t="str">
        <f t="shared" si="157"/>
        <v/>
      </c>
      <c r="W9433" s="41"/>
      <c r="X9433" s="41"/>
      <c r="Y9433" s="41"/>
      <c r="AJ9433" s="41"/>
    </row>
    <row r="9434" spans="22:36" x14ac:dyDescent="0.35">
      <c r="V9434" s="41" t="str">
        <f t="shared" si="157"/>
        <v/>
      </c>
      <c r="W9434" s="41"/>
      <c r="X9434" s="41"/>
      <c r="Y9434" s="41"/>
      <c r="AJ9434" s="41"/>
    </row>
    <row r="9435" spans="22:36" x14ac:dyDescent="0.35">
      <c r="V9435" s="41" t="str">
        <f t="shared" si="157"/>
        <v/>
      </c>
      <c r="W9435" s="41"/>
      <c r="X9435" s="41"/>
      <c r="Y9435" s="41"/>
      <c r="AJ9435" s="41"/>
    </row>
    <row r="9436" spans="22:36" x14ac:dyDescent="0.35">
      <c r="V9436" s="41" t="str">
        <f t="shared" si="157"/>
        <v/>
      </c>
      <c r="W9436" s="41"/>
      <c r="X9436" s="41"/>
      <c r="Y9436" s="41"/>
      <c r="AJ9436" s="41"/>
    </row>
    <row r="9437" spans="22:36" x14ac:dyDescent="0.35">
      <c r="V9437" s="41" t="str">
        <f t="shared" si="157"/>
        <v/>
      </c>
      <c r="W9437" s="41"/>
      <c r="X9437" s="41"/>
      <c r="Y9437" s="41"/>
      <c r="AJ9437" s="41"/>
    </row>
    <row r="9438" spans="22:36" x14ac:dyDescent="0.35">
      <c r="V9438" s="41" t="str">
        <f t="shared" si="157"/>
        <v/>
      </c>
      <c r="W9438" s="41"/>
      <c r="X9438" s="41"/>
      <c r="Y9438" s="41"/>
      <c r="AJ9438" s="41"/>
    </row>
    <row r="9439" spans="22:36" x14ac:dyDescent="0.35">
      <c r="V9439" s="41" t="str">
        <f t="shared" si="157"/>
        <v/>
      </c>
      <c r="W9439" s="41"/>
      <c r="X9439" s="41"/>
      <c r="Y9439" s="41"/>
      <c r="AJ9439" s="41"/>
    </row>
    <row r="9440" spans="22:36" x14ac:dyDescent="0.35">
      <c r="V9440" s="41" t="str">
        <f t="shared" si="157"/>
        <v/>
      </c>
      <c r="W9440" s="41"/>
      <c r="X9440" s="41"/>
      <c r="Y9440" s="41"/>
      <c r="AJ9440" s="41"/>
    </row>
    <row r="9441" spans="22:36" x14ac:dyDescent="0.35">
      <c r="V9441" s="41" t="str">
        <f t="shared" si="157"/>
        <v/>
      </c>
      <c r="W9441" s="41"/>
      <c r="X9441" s="41"/>
      <c r="Y9441" s="41"/>
      <c r="AJ9441" s="41"/>
    </row>
    <row r="9442" spans="22:36" x14ac:dyDescent="0.35">
      <c r="V9442" s="41" t="str">
        <f t="shared" si="157"/>
        <v/>
      </c>
      <c r="W9442" s="41"/>
      <c r="X9442" s="41"/>
      <c r="Y9442" s="41"/>
      <c r="AJ9442" s="41"/>
    </row>
    <row r="9443" spans="22:36" x14ac:dyDescent="0.35">
      <c r="V9443" s="41" t="str">
        <f t="shared" si="157"/>
        <v/>
      </c>
      <c r="W9443" s="41"/>
      <c r="X9443" s="41"/>
      <c r="Y9443" s="41"/>
      <c r="AJ9443" s="41"/>
    </row>
    <row r="9444" spans="22:36" x14ac:dyDescent="0.35">
      <c r="V9444" s="41" t="str">
        <f t="shared" si="157"/>
        <v/>
      </c>
      <c r="W9444" s="41"/>
      <c r="X9444" s="41"/>
      <c r="Y9444" s="41"/>
      <c r="AJ9444" s="41"/>
    </row>
    <row r="9445" spans="22:36" x14ac:dyDescent="0.35">
      <c r="V9445" s="41" t="str">
        <f t="shared" si="157"/>
        <v/>
      </c>
      <c r="W9445" s="41"/>
      <c r="X9445" s="41"/>
      <c r="Y9445" s="41"/>
      <c r="AJ9445" s="41"/>
    </row>
    <row r="9446" spans="22:36" x14ac:dyDescent="0.35">
      <c r="V9446" s="41" t="str">
        <f t="shared" si="157"/>
        <v/>
      </c>
      <c r="W9446" s="41"/>
      <c r="X9446" s="41"/>
      <c r="Y9446" s="41"/>
      <c r="AJ9446" s="41"/>
    </row>
    <row r="9447" spans="22:36" x14ac:dyDescent="0.35">
      <c r="V9447" s="41" t="str">
        <f t="shared" si="157"/>
        <v/>
      </c>
      <c r="W9447" s="41"/>
      <c r="X9447" s="41"/>
      <c r="Y9447" s="41"/>
      <c r="AJ9447" s="41"/>
    </row>
    <row r="9448" spans="22:36" x14ac:dyDescent="0.35">
      <c r="V9448" s="41" t="str">
        <f t="shared" si="157"/>
        <v/>
      </c>
      <c r="W9448" s="41"/>
      <c r="X9448" s="41"/>
      <c r="Y9448" s="41"/>
      <c r="AJ9448" s="41"/>
    </row>
    <row r="9449" spans="22:36" x14ac:dyDescent="0.35">
      <c r="V9449" s="41" t="str">
        <f t="shared" si="157"/>
        <v/>
      </c>
      <c r="W9449" s="41"/>
      <c r="X9449" s="41"/>
      <c r="Y9449" s="41"/>
      <c r="AJ9449" s="41"/>
    </row>
    <row r="9450" spans="22:36" x14ac:dyDescent="0.35">
      <c r="V9450" s="41" t="str">
        <f t="shared" si="157"/>
        <v/>
      </c>
      <c r="W9450" s="41"/>
      <c r="X9450" s="41"/>
      <c r="Y9450" s="41"/>
      <c r="AJ9450" s="41"/>
    </row>
    <row r="9451" spans="22:36" x14ac:dyDescent="0.35">
      <c r="V9451" s="41" t="str">
        <f t="shared" si="157"/>
        <v/>
      </c>
      <c r="W9451" s="41"/>
      <c r="X9451" s="41"/>
      <c r="Y9451" s="41"/>
      <c r="AJ9451" s="41"/>
    </row>
    <row r="9452" spans="22:36" x14ac:dyDescent="0.35">
      <c r="V9452" s="41" t="str">
        <f t="shared" si="157"/>
        <v/>
      </c>
      <c r="W9452" s="41"/>
      <c r="X9452" s="41"/>
      <c r="Y9452" s="41"/>
      <c r="AJ9452" s="41"/>
    </row>
    <row r="9453" spans="22:36" x14ac:dyDescent="0.35">
      <c r="V9453" s="41" t="str">
        <f t="shared" si="157"/>
        <v/>
      </c>
      <c r="W9453" s="41"/>
      <c r="X9453" s="41"/>
      <c r="Y9453" s="41"/>
      <c r="AJ9453" s="41"/>
    </row>
    <row r="9454" spans="22:36" x14ac:dyDescent="0.35">
      <c r="V9454" s="41" t="str">
        <f t="shared" si="157"/>
        <v/>
      </c>
      <c r="W9454" s="41"/>
      <c r="X9454" s="41"/>
      <c r="Y9454" s="41"/>
      <c r="AJ9454" s="41"/>
    </row>
    <row r="9455" spans="22:36" x14ac:dyDescent="0.35">
      <c r="V9455" s="41" t="str">
        <f t="shared" si="157"/>
        <v/>
      </c>
      <c r="W9455" s="41"/>
      <c r="X9455" s="41"/>
      <c r="Y9455" s="41"/>
      <c r="AJ9455" s="41"/>
    </row>
    <row r="9456" spans="22:36" x14ac:dyDescent="0.35">
      <c r="V9456" s="41" t="str">
        <f t="shared" si="157"/>
        <v/>
      </c>
      <c r="W9456" s="41"/>
      <c r="X9456" s="41"/>
      <c r="Y9456" s="41"/>
      <c r="AJ9456" s="41"/>
    </row>
    <row r="9457" spans="22:36" x14ac:dyDescent="0.35">
      <c r="V9457" s="41" t="str">
        <f t="shared" si="157"/>
        <v/>
      </c>
      <c r="W9457" s="41"/>
      <c r="X9457" s="41"/>
      <c r="Y9457" s="41"/>
      <c r="AJ9457" s="41"/>
    </row>
    <row r="9458" spans="22:36" x14ac:dyDescent="0.35">
      <c r="V9458" s="41" t="str">
        <f t="shared" si="157"/>
        <v/>
      </c>
      <c r="W9458" s="41"/>
      <c r="X9458" s="41"/>
      <c r="Y9458" s="41"/>
      <c r="AJ9458" s="41"/>
    </row>
    <row r="9459" spans="22:36" x14ac:dyDescent="0.35">
      <c r="V9459" s="41" t="str">
        <f t="shared" si="157"/>
        <v/>
      </c>
      <c r="W9459" s="41"/>
      <c r="X9459" s="41"/>
      <c r="Y9459" s="41"/>
      <c r="AJ9459" s="41"/>
    </row>
    <row r="9460" spans="22:36" x14ac:dyDescent="0.35">
      <c r="V9460" s="41" t="str">
        <f t="shared" si="157"/>
        <v/>
      </c>
      <c r="W9460" s="41"/>
      <c r="X9460" s="41"/>
      <c r="Y9460" s="41"/>
      <c r="AJ9460" s="41"/>
    </row>
    <row r="9461" spans="22:36" x14ac:dyDescent="0.35">
      <c r="V9461" s="41" t="str">
        <f t="shared" si="157"/>
        <v/>
      </c>
      <c r="W9461" s="41"/>
      <c r="X9461" s="41"/>
      <c r="Y9461" s="41"/>
      <c r="AJ9461" s="41"/>
    </row>
    <row r="9462" spans="22:36" x14ac:dyDescent="0.35">
      <c r="V9462" s="41" t="str">
        <f t="shared" si="157"/>
        <v/>
      </c>
      <c r="W9462" s="41"/>
      <c r="X9462" s="41"/>
      <c r="Y9462" s="41"/>
      <c r="AJ9462" s="41"/>
    </row>
    <row r="9463" spans="22:36" x14ac:dyDescent="0.35">
      <c r="V9463" s="41" t="str">
        <f t="shared" si="157"/>
        <v/>
      </c>
      <c r="W9463" s="41"/>
      <c r="X9463" s="41"/>
      <c r="Y9463" s="41"/>
      <c r="AJ9463" s="41"/>
    </row>
    <row r="9464" spans="22:36" x14ac:dyDescent="0.35">
      <c r="V9464" s="41" t="str">
        <f t="shared" si="157"/>
        <v/>
      </c>
      <c r="W9464" s="41"/>
      <c r="X9464" s="41"/>
      <c r="Y9464" s="41"/>
      <c r="AJ9464" s="41"/>
    </row>
    <row r="9465" spans="22:36" x14ac:dyDescent="0.35">
      <c r="V9465" s="41" t="str">
        <f t="shared" si="157"/>
        <v/>
      </c>
      <c r="W9465" s="41"/>
      <c r="X9465" s="41"/>
      <c r="Y9465" s="41"/>
      <c r="AJ9465" s="41"/>
    </row>
    <row r="9466" spans="22:36" x14ac:dyDescent="0.35">
      <c r="V9466" s="41" t="str">
        <f t="shared" si="157"/>
        <v/>
      </c>
      <c r="W9466" s="41"/>
      <c r="X9466" s="41"/>
      <c r="Y9466" s="41"/>
      <c r="AJ9466" s="41"/>
    </row>
    <row r="9467" spans="22:36" x14ac:dyDescent="0.35">
      <c r="V9467" s="41" t="str">
        <f t="shared" si="157"/>
        <v/>
      </c>
      <c r="W9467" s="41"/>
      <c r="X9467" s="41"/>
      <c r="Y9467" s="41"/>
      <c r="AJ9467" s="41"/>
    </row>
    <row r="9468" spans="22:36" x14ac:dyDescent="0.35">
      <c r="V9468" s="41" t="str">
        <f t="shared" si="157"/>
        <v/>
      </c>
      <c r="W9468" s="41"/>
      <c r="X9468" s="41"/>
      <c r="Y9468" s="41"/>
      <c r="AJ9468" s="41"/>
    </row>
    <row r="9469" spans="22:36" x14ac:dyDescent="0.35">
      <c r="V9469" s="41" t="str">
        <f t="shared" si="157"/>
        <v/>
      </c>
      <c r="W9469" s="41"/>
      <c r="X9469" s="41"/>
      <c r="Y9469" s="41"/>
      <c r="AJ9469" s="41"/>
    </row>
    <row r="9470" spans="22:36" x14ac:dyDescent="0.35">
      <c r="V9470" s="41" t="str">
        <f t="shared" si="157"/>
        <v/>
      </c>
      <c r="W9470" s="41"/>
      <c r="X9470" s="41"/>
      <c r="Y9470" s="41"/>
      <c r="AJ9470" s="41"/>
    </row>
    <row r="9471" spans="22:36" x14ac:dyDescent="0.35">
      <c r="V9471" s="41" t="str">
        <f t="shared" si="157"/>
        <v/>
      </c>
      <c r="W9471" s="41"/>
      <c r="X9471" s="41"/>
      <c r="Y9471" s="41"/>
      <c r="AJ9471" s="41"/>
    </row>
    <row r="9472" spans="22:36" x14ac:dyDescent="0.35">
      <c r="V9472" s="41" t="str">
        <f t="shared" si="157"/>
        <v/>
      </c>
      <c r="W9472" s="41"/>
      <c r="X9472" s="41"/>
      <c r="Y9472" s="41"/>
      <c r="AJ9472" s="41"/>
    </row>
    <row r="9473" spans="22:36" x14ac:dyDescent="0.35">
      <c r="V9473" s="41" t="str">
        <f t="shared" si="157"/>
        <v/>
      </c>
      <c r="W9473" s="41"/>
      <c r="X9473" s="41"/>
      <c r="Y9473" s="41"/>
      <c r="AJ9473" s="41"/>
    </row>
    <row r="9474" spans="22:36" x14ac:dyDescent="0.35">
      <c r="V9474" s="41" t="str">
        <f t="shared" si="157"/>
        <v/>
      </c>
      <c r="W9474" s="41"/>
      <c r="X9474" s="41"/>
      <c r="Y9474" s="41"/>
      <c r="AJ9474" s="41"/>
    </row>
    <row r="9475" spans="22:36" x14ac:dyDescent="0.35">
      <c r="V9475" s="41" t="str">
        <f t="shared" si="157"/>
        <v/>
      </c>
      <c r="W9475" s="41"/>
      <c r="X9475" s="41"/>
      <c r="Y9475" s="41"/>
      <c r="AJ9475" s="41"/>
    </row>
    <row r="9476" spans="22:36" x14ac:dyDescent="0.35">
      <c r="V9476" s="41" t="str">
        <f t="shared" si="157"/>
        <v/>
      </c>
      <c r="W9476" s="41"/>
      <c r="X9476" s="41"/>
      <c r="Y9476" s="41"/>
      <c r="AJ9476" s="41"/>
    </row>
    <row r="9477" spans="22:36" x14ac:dyDescent="0.35">
      <c r="V9477" s="41" t="str">
        <f t="shared" si="157"/>
        <v/>
      </c>
      <c r="W9477" s="41"/>
      <c r="X9477" s="41"/>
      <c r="Y9477" s="41"/>
      <c r="AJ9477" s="41"/>
    </row>
    <row r="9478" spans="22:36" x14ac:dyDescent="0.35">
      <c r="V9478" s="41" t="str">
        <f t="shared" si="157"/>
        <v/>
      </c>
      <c r="W9478" s="41"/>
      <c r="X9478" s="41"/>
      <c r="Y9478" s="41"/>
      <c r="AJ9478" s="41"/>
    </row>
    <row r="9479" spans="22:36" x14ac:dyDescent="0.35">
      <c r="V9479" s="41" t="str">
        <f t="shared" si="157"/>
        <v/>
      </c>
      <c r="W9479" s="41"/>
      <c r="X9479" s="41"/>
      <c r="Y9479" s="41"/>
      <c r="AJ9479" s="41"/>
    </row>
    <row r="9480" spans="22:36" x14ac:dyDescent="0.35">
      <c r="V9480" s="41" t="str">
        <f t="shared" si="157"/>
        <v/>
      </c>
      <c r="W9480" s="41"/>
      <c r="X9480" s="41"/>
      <c r="Y9480" s="41"/>
      <c r="AJ9480" s="41"/>
    </row>
    <row r="9481" spans="22:36" x14ac:dyDescent="0.35">
      <c r="V9481" s="41" t="str">
        <f t="shared" si="157"/>
        <v/>
      </c>
      <c r="W9481" s="41"/>
      <c r="X9481" s="41"/>
      <c r="Y9481" s="41"/>
      <c r="AJ9481" s="41"/>
    </row>
    <row r="9482" spans="22:36" x14ac:dyDescent="0.35">
      <c r="V9482" s="41" t="str">
        <f t="shared" ref="V9482:V9545" si="158">IF(AND(E9481&lt;&gt;"",J9481&lt;&gt;"",K9481&lt;&gt;""),
IF(AND(E9481="Ducted",J9481&lt;10,K9481&lt;3.5),"ERROR: AEER must be greater than 3.5",
IF(AND(E9481="Ducted",J9481&gt;=10,J9481&lt;25,K9481&lt;3.4),"ERROR: AEER must be greater than 3.4",
IF(AND(E9481="Ducted",J9481&gt;=25,J9481&lt;=39,K9481&lt;3.4),"ERROR: AEER must be greater than 3.4",
IF(AND(E9481="Ducted",J9481&gt;39,J9481&lt;=65,K9481&lt;3.2),"ERROR: AEER must be greater than 3.2",
IF(AND(E9481="Non-ducted",J9481&lt;4,K9481&lt;4.1),"ERROR: AEER must be greater than 4.1",
IF(AND(E9481="Non-ducted",J9481&gt;=4,J9481&lt;7,K9481&lt;3.7),"ERROR: AEER must be greater than 3.7",
IF(AND(E9481="Non-ducted",J9481&gt;=7,J9481&lt;10,K9481&lt;3.7),"ERROR: AEER must be greater than 3.7",
IF(AND(E9481="Non-ducted",J9481&gt;=10,J9481&lt;=39,K9481&lt;3.6),"ERROR: AEER must be greater than 3.6",
IF(AND(E9481="Non-ducted",J9481&gt;39,J9481&lt;=65,K9481&lt;3.4),"ERROR: AEER must be greater than 3.4",""))))))))),"")</f>
        <v/>
      </c>
      <c r="W9482" s="41"/>
      <c r="X9482" s="41"/>
      <c r="Y9482" s="41"/>
      <c r="AJ9482" s="41"/>
    </row>
    <row r="9483" spans="22:36" x14ac:dyDescent="0.35">
      <c r="V9483" s="41" t="str">
        <f t="shared" si="158"/>
        <v/>
      </c>
      <c r="W9483" s="41"/>
      <c r="X9483" s="41"/>
      <c r="Y9483" s="41"/>
      <c r="AJ9483" s="41"/>
    </row>
    <row r="9484" spans="22:36" x14ac:dyDescent="0.35">
      <c r="V9484" s="41" t="str">
        <f t="shared" si="158"/>
        <v/>
      </c>
      <c r="W9484" s="41"/>
      <c r="X9484" s="41"/>
      <c r="Y9484" s="41"/>
      <c r="AJ9484" s="41"/>
    </row>
    <row r="9485" spans="22:36" x14ac:dyDescent="0.35">
      <c r="V9485" s="41" t="str">
        <f t="shared" si="158"/>
        <v/>
      </c>
      <c r="W9485" s="41"/>
      <c r="X9485" s="41"/>
      <c r="Y9485" s="41"/>
      <c r="AJ9485" s="41"/>
    </row>
    <row r="9486" spans="22:36" x14ac:dyDescent="0.35">
      <c r="V9486" s="41" t="str">
        <f t="shared" si="158"/>
        <v/>
      </c>
      <c r="W9486" s="41"/>
      <c r="X9486" s="41"/>
      <c r="Y9486" s="41"/>
      <c r="AJ9486" s="41"/>
    </row>
    <row r="9487" spans="22:36" x14ac:dyDescent="0.35">
      <c r="V9487" s="41" t="str">
        <f t="shared" si="158"/>
        <v/>
      </c>
      <c r="W9487" s="41"/>
      <c r="X9487" s="41"/>
      <c r="Y9487" s="41"/>
      <c r="AJ9487" s="41"/>
    </row>
    <row r="9488" spans="22:36" x14ac:dyDescent="0.35">
      <c r="V9488" s="41" t="str">
        <f t="shared" si="158"/>
        <v/>
      </c>
      <c r="W9488" s="41"/>
      <c r="X9488" s="41"/>
      <c r="Y9488" s="41"/>
      <c r="AJ9488" s="41"/>
    </row>
    <row r="9489" spans="22:36" x14ac:dyDescent="0.35">
      <c r="V9489" s="41" t="str">
        <f t="shared" si="158"/>
        <v/>
      </c>
      <c r="W9489" s="41"/>
      <c r="X9489" s="41"/>
      <c r="Y9489" s="41"/>
      <c r="AJ9489" s="41"/>
    </row>
    <row r="9490" spans="22:36" x14ac:dyDescent="0.35">
      <c r="V9490" s="41" t="str">
        <f t="shared" si="158"/>
        <v/>
      </c>
      <c r="W9490" s="41"/>
      <c r="X9490" s="41"/>
      <c r="Y9490" s="41"/>
      <c r="AJ9490" s="41"/>
    </row>
    <row r="9491" spans="22:36" x14ac:dyDescent="0.35">
      <c r="V9491" s="41" t="str">
        <f t="shared" si="158"/>
        <v/>
      </c>
      <c r="W9491" s="41"/>
      <c r="X9491" s="41"/>
      <c r="Y9491" s="41"/>
      <c r="AJ9491" s="41"/>
    </row>
    <row r="9492" spans="22:36" x14ac:dyDescent="0.35">
      <c r="V9492" s="41" t="str">
        <f t="shared" si="158"/>
        <v/>
      </c>
      <c r="W9492" s="41"/>
      <c r="X9492" s="41"/>
      <c r="Y9492" s="41"/>
      <c r="AJ9492" s="41"/>
    </row>
    <row r="9493" spans="22:36" x14ac:dyDescent="0.35">
      <c r="V9493" s="41" t="str">
        <f t="shared" si="158"/>
        <v/>
      </c>
      <c r="W9493" s="41"/>
      <c r="X9493" s="41"/>
      <c r="Y9493" s="41"/>
      <c r="AJ9493" s="41"/>
    </row>
    <row r="9494" spans="22:36" x14ac:dyDescent="0.35">
      <c r="V9494" s="41" t="str">
        <f t="shared" si="158"/>
        <v/>
      </c>
      <c r="W9494" s="41"/>
      <c r="X9494" s="41"/>
      <c r="Y9494" s="41"/>
      <c r="AJ9494" s="41"/>
    </row>
    <row r="9495" spans="22:36" x14ac:dyDescent="0.35">
      <c r="V9495" s="41" t="str">
        <f t="shared" si="158"/>
        <v/>
      </c>
      <c r="W9495" s="41"/>
      <c r="X9495" s="41"/>
      <c r="Y9495" s="41"/>
      <c r="AJ9495" s="41"/>
    </row>
    <row r="9496" spans="22:36" x14ac:dyDescent="0.35">
      <c r="V9496" s="41" t="str">
        <f t="shared" si="158"/>
        <v/>
      </c>
      <c r="W9496" s="41"/>
      <c r="X9496" s="41"/>
      <c r="Y9496" s="41"/>
      <c r="AJ9496" s="41"/>
    </row>
    <row r="9497" spans="22:36" x14ac:dyDescent="0.35">
      <c r="V9497" s="41" t="str">
        <f t="shared" si="158"/>
        <v/>
      </c>
      <c r="W9497" s="41"/>
      <c r="X9497" s="41"/>
      <c r="Y9497" s="41"/>
      <c r="AJ9497" s="41"/>
    </row>
    <row r="9498" spans="22:36" x14ac:dyDescent="0.35">
      <c r="V9498" s="41" t="str">
        <f t="shared" si="158"/>
        <v/>
      </c>
      <c r="W9498" s="41"/>
      <c r="X9498" s="41"/>
      <c r="Y9498" s="41"/>
      <c r="AJ9498" s="41"/>
    </row>
    <row r="9499" spans="22:36" x14ac:dyDescent="0.35">
      <c r="V9499" s="41" t="str">
        <f t="shared" si="158"/>
        <v/>
      </c>
      <c r="W9499" s="41"/>
      <c r="X9499" s="41"/>
      <c r="Y9499" s="41"/>
      <c r="AJ9499" s="41"/>
    </row>
    <row r="9500" spans="22:36" x14ac:dyDescent="0.35">
      <c r="V9500" s="41" t="str">
        <f t="shared" si="158"/>
        <v/>
      </c>
      <c r="W9500" s="41"/>
      <c r="X9500" s="41"/>
      <c r="Y9500" s="41"/>
      <c r="AJ9500" s="41"/>
    </row>
    <row r="9501" spans="22:36" x14ac:dyDescent="0.35">
      <c r="V9501" s="41" t="str">
        <f t="shared" si="158"/>
        <v/>
      </c>
      <c r="W9501" s="41"/>
      <c r="X9501" s="41"/>
      <c r="Y9501" s="41"/>
      <c r="AJ9501" s="41"/>
    </row>
    <row r="9502" spans="22:36" x14ac:dyDescent="0.35">
      <c r="V9502" s="41" t="str">
        <f t="shared" si="158"/>
        <v/>
      </c>
      <c r="W9502" s="41"/>
      <c r="X9502" s="41"/>
      <c r="Y9502" s="41"/>
      <c r="AJ9502" s="41"/>
    </row>
    <row r="9503" spans="22:36" x14ac:dyDescent="0.35">
      <c r="V9503" s="41" t="str">
        <f t="shared" si="158"/>
        <v/>
      </c>
      <c r="W9503" s="41"/>
      <c r="X9503" s="41"/>
      <c r="Y9503" s="41"/>
      <c r="AJ9503" s="41"/>
    </row>
    <row r="9504" spans="22:36" x14ac:dyDescent="0.35">
      <c r="V9504" s="41" t="str">
        <f t="shared" si="158"/>
        <v/>
      </c>
      <c r="W9504" s="41"/>
      <c r="X9504" s="41"/>
      <c r="Y9504" s="41"/>
      <c r="AJ9504" s="41"/>
    </row>
    <row r="9505" spans="22:36" x14ac:dyDescent="0.35">
      <c r="V9505" s="41" t="str">
        <f t="shared" si="158"/>
        <v/>
      </c>
      <c r="W9505" s="41"/>
      <c r="X9505" s="41"/>
      <c r="Y9505" s="41"/>
      <c r="AJ9505" s="41"/>
    </row>
    <row r="9506" spans="22:36" x14ac:dyDescent="0.35">
      <c r="V9506" s="41" t="str">
        <f t="shared" si="158"/>
        <v/>
      </c>
      <c r="W9506" s="41"/>
      <c r="X9506" s="41"/>
      <c r="Y9506" s="41"/>
      <c r="AJ9506" s="41"/>
    </row>
    <row r="9507" spans="22:36" x14ac:dyDescent="0.35">
      <c r="V9507" s="41" t="str">
        <f t="shared" si="158"/>
        <v/>
      </c>
      <c r="W9507" s="41"/>
      <c r="X9507" s="41"/>
      <c r="Y9507" s="41"/>
      <c r="AJ9507" s="41"/>
    </row>
    <row r="9508" spans="22:36" x14ac:dyDescent="0.35">
      <c r="V9508" s="41" t="str">
        <f t="shared" si="158"/>
        <v/>
      </c>
      <c r="W9508" s="41"/>
      <c r="X9508" s="41"/>
      <c r="Y9508" s="41"/>
      <c r="AJ9508" s="41"/>
    </row>
    <row r="9509" spans="22:36" x14ac:dyDescent="0.35">
      <c r="V9509" s="41" t="str">
        <f t="shared" si="158"/>
        <v/>
      </c>
      <c r="W9509" s="41"/>
      <c r="X9509" s="41"/>
      <c r="Y9509" s="41"/>
      <c r="AJ9509" s="41"/>
    </row>
    <row r="9510" spans="22:36" x14ac:dyDescent="0.35">
      <c r="V9510" s="41" t="str">
        <f t="shared" si="158"/>
        <v/>
      </c>
      <c r="W9510" s="41"/>
      <c r="X9510" s="41"/>
      <c r="Y9510" s="41"/>
      <c r="AJ9510" s="41"/>
    </row>
    <row r="9511" spans="22:36" x14ac:dyDescent="0.35">
      <c r="V9511" s="41" t="str">
        <f t="shared" si="158"/>
        <v/>
      </c>
      <c r="W9511" s="41"/>
      <c r="X9511" s="41"/>
      <c r="Y9511" s="41"/>
      <c r="AJ9511" s="41"/>
    </row>
    <row r="9512" spans="22:36" x14ac:dyDescent="0.35">
      <c r="V9512" s="41" t="str">
        <f t="shared" si="158"/>
        <v/>
      </c>
      <c r="W9512" s="41"/>
      <c r="X9512" s="41"/>
      <c r="Y9512" s="41"/>
      <c r="AJ9512" s="41"/>
    </row>
    <row r="9513" spans="22:36" x14ac:dyDescent="0.35">
      <c r="V9513" s="41" t="str">
        <f t="shared" si="158"/>
        <v/>
      </c>
      <c r="W9513" s="41"/>
      <c r="X9513" s="41"/>
      <c r="Y9513" s="41"/>
      <c r="AJ9513" s="41"/>
    </row>
    <row r="9514" spans="22:36" x14ac:dyDescent="0.35">
      <c r="V9514" s="41" t="str">
        <f t="shared" si="158"/>
        <v/>
      </c>
      <c r="W9514" s="41"/>
      <c r="X9514" s="41"/>
      <c r="Y9514" s="41"/>
      <c r="AJ9514" s="41"/>
    </row>
    <row r="9515" spans="22:36" x14ac:dyDescent="0.35">
      <c r="V9515" s="41" t="str">
        <f t="shared" si="158"/>
        <v/>
      </c>
      <c r="W9515" s="41"/>
      <c r="X9515" s="41"/>
      <c r="Y9515" s="41"/>
      <c r="AJ9515" s="41"/>
    </row>
    <row r="9516" spans="22:36" x14ac:dyDescent="0.35">
      <c r="V9516" s="41" t="str">
        <f t="shared" si="158"/>
        <v/>
      </c>
      <c r="W9516" s="41"/>
      <c r="X9516" s="41"/>
      <c r="Y9516" s="41"/>
      <c r="AJ9516" s="41"/>
    </row>
    <row r="9517" spans="22:36" x14ac:dyDescent="0.35">
      <c r="V9517" s="41" t="str">
        <f t="shared" si="158"/>
        <v/>
      </c>
      <c r="W9517" s="41"/>
      <c r="X9517" s="41"/>
      <c r="Y9517" s="41"/>
      <c r="AJ9517" s="41"/>
    </row>
    <row r="9518" spans="22:36" x14ac:dyDescent="0.35">
      <c r="V9518" s="41" t="str">
        <f t="shared" si="158"/>
        <v/>
      </c>
      <c r="W9518" s="41"/>
      <c r="X9518" s="41"/>
      <c r="Y9518" s="41"/>
      <c r="AJ9518" s="41"/>
    </row>
    <row r="9519" spans="22:36" x14ac:dyDescent="0.35">
      <c r="V9519" s="41" t="str">
        <f t="shared" si="158"/>
        <v/>
      </c>
      <c r="W9519" s="41"/>
      <c r="X9519" s="41"/>
      <c r="Y9519" s="41"/>
      <c r="AJ9519" s="41"/>
    </row>
    <row r="9520" spans="22:36" x14ac:dyDescent="0.35">
      <c r="V9520" s="41" t="str">
        <f t="shared" si="158"/>
        <v/>
      </c>
      <c r="W9520" s="41"/>
      <c r="X9520" s="41"/>
      <c r="Y9520" s="41"/>
      <c r="AJ9520" s="41"/>
    </row>
    <row r="9521" spans="22:36" x14ac:dyDescent="0.35">
      <c r="V9521" s="41" t="str">
        <f t="shared" si="158"/>
        <v/>
      </c>
      <c r="W9521" s="41"/>
      <c r="X9521" s="41"/>
      <c r="Y9521" s="41"/>
      <c r="AJ9521" s="41"/>
    </row>
    <row r="9522" spans="22:36" x14ac:dyDescent="0.35">
      <c r="V9522" s="41" t="str">
        <f t="shared" si="158"/>
        <v/>
      </c>
      <c r="W9522" s="41"/>
      <c r="X9522" s="41"/>
      <c r="Y9522" s="41"/>
      <c r="AJ9522" s="41"/>
    </row>
    <row r="9523" spans="22:36" x14ac:dyDescent="0.35">
      <c r="V9523" s="41" t="str">
        <f t="shared" si="158"/>
        <v/>
      </c>
      <c r="W9523" s="41"/>
      <c r="X9523" s="41"/>
      <c r="Y9523" s="41"/>
      <c r="AJ9523" s="41"/>
    </row>
    <row r="9524" spans="22:36" x14ac:dyDescent="0.35">
      <c r="V9524" s="41" t="str">
        <f t="shared" si="158"/>
        <v/>
      </c>
      <c r="W9524" s="41"/>
      <c r="X9524" s="41"/>
      <c r="Y9524" s="41"/>
      <c r="AJ9524" s="41"/>
    </row>
    <row r="9525" spans="22:36" x14ac:dyDescent="0.35">
      <c r="V9525" s="41" t="str">
        <f t="shared" si="158"/>
        <v/>
      </c>
      <c r="W9525" s="41"/>
      <c r="X9525" s="41"/>
      <c r="Y9525" s="41"/>
      <c r="AJ9525" s="41"/>
    </row>
    <row r="9526" spans="22:36" x14ac:dyDescent="0.35">
      <c r="V9526" s="41" t="str">
        <f t="shared" si="158"/>
        <v/>
      </c>
      <c r="W9526" s="41"/>
      <c r="X9526" s="41"/>
      <c r="Y9526" s="41"/>
      <c r="AJ9526" s="41"/>
    </row>
    <row r="9527" spans="22:36" x14ac:dyDescent="0.35">
      <c r="V9527" s="41" t="str">
        <f t="shared" si="158"/>
        <v/>
      </c>
      <c r="W9527" s="41"/>
      <c r="X9527" s="41"/>
      <c r="Y9527" s="41"/>
      <c r="AJ9527" s="41"/>
    </row>
    <row r="9528" spans="22:36" x14ac:dyDescent="0.35">
      <c r="V9528" s="41" t="str">
        <f t="shared" si="158"/>
        <v/>
      </c>
      <c r="W9528" s="41"/>
      <c r="X9528" s="41"/>
      <c r="Y9528" s="41"/>
      <c r="AJ9528" s="41"/>
    </row>
    <row r="9529" spans="22:36" x14ac:dyDescent="0.35">
      <c r="V9529" s="41" t="str">
        <f t="shared" si="158"/>
        <v/>
      </c>
      <c r="W9529" s="41"/>
      <c r="X9529" s="41"/>
      <c r="Y9529" s="41"/>
      <c r="AJ9529" s="41"/>
    </row>
    <row r="9530" spans="22:36" x14ac:dyDescent="0.35">
      <c r="V9530" s="41" t="str">
        <f t="shared" si="158"/>
        <v/>
      </c>
      <c r="W9530" s="41"/>
      <c r="X9530" s="41"/>
      <c r="Y9530" s="41"/>
      <c r="AJ9530" s="41"/>
    </row>
    <row r="9531" spans="22:36" x14ac:dyDescent="0.35">
      <c r="V9531" s="41" t="str">
        <f t="shared" si="158"/>
        <v/>
      </c>
      <c r="W9531" s="41"/>
      <c r="X9531" s="41"/>
      <c r="Y9531" s="41"/>
      <c r="AJ9531" s="41"/>
    </row>
    <row r="9532" spans="22:36" x14ac:dyDescent="0.35">
      <c r="V9532" s="41" t="str">
        <f t="shared" si="158"/>
        <v/>
      </c>
      <c r="W9532" s="41"/>
      <c r="X9532" s="41"/>
      <c r="Y9532" s="41"/>
      <c r="AJ9532" s="41"/>
    </row>
    <row r="9533" spans="22:36" x14ac:dyDescent="0.35">
      <c r="V9533" s="41" t="str">
        <f t="shared" si="158"/>
        <v/>
      </c>
      <c r="W9533" s="41"/>
      <c r="X9533" s="41"/>
      <c r="Y9533" s="41"/>
      <c r="AJ9533" s="41"/>
    </row>
    <row r="9534" spans="22:36" x14ac:dyDescent="0.35">
      <c r="V9534" s="41" t="str">
        <f t="shared" si="158"/>
        <v/>
      </c>
      <c r="W9534" s="41"/>
      <c r="X9534" s="41"/>
      <c r="Y9534" s="41"/>
      <c r="AJ9534" s="41"/>
    </row>
    <row r="9535" spans="22:36" x14ac:dyDescent="0.35">
      <c r="V9535" s="41" t="str">
        <f t="shared" si="158"/>
        <v/>
      </c>
      <c r="W9535" s="41"/>
      <c r="X9535" s="41"/>
      <c r="Y9535" s="41"/>
      <c r="AJ9535" s="41"/>
    </row>
    <row r="9536" spans="22:36" x14ac:dyDescent="0.35">
      <c r="V9536" s="41" t="str">
        <f t="shared" si="158"/>
        <v/>
      </c>
      <c r="W9536" s="41"/>
      <c r="X9536" s="41"/>
      <c r="Y9536" s="41"/>
      <c r="AJ9536" s="41"/>
    </row>
    <row r="9537" spans="22:36" x14ac:dyDescent="0.35">
      <c r="V9537" s="41" t="str">
        <f t="shared" si="158"/>
        <v/>
      </c>
      <c r="W9537" s="41"/>
      <c r="X9537" s="41"/>
      <c r="Y9537" s="41"/>
      <c r="AJ9537" s="41"/>
    </row>
    <row r="9538" spans="22:36" x14ac:dyDescent="0.35">
      <c r="V9538" s="41" t="str">
        <f t="shared" si="158"/>
        <v/>
      </c>
      <c r="W9538" s="41"/>
      <c r="X9538" s="41"/>
      <c r="Y9538" s="41"/>
      <c r="AJ9538" s="41"/>
    </row>
    <row r="9539" spans="22:36" x14ac:dyDescent="0.35">
      <c r="V9539" s="41" t="str">
        <f t="shared" si="158"/>
        <v/>
      </c>
      <c r="W9539" s="41"/>
      <c r="X9539" s="41"/>
      <c r="Y9539" s="41"/>
      <c r="AJ9539" s="41"/>
    </row>
    <row r="9540" spans="22:36" x14ac:dyDescent="0.35">
      <c r="V9540" s="41" t="str">
        <f t="shared" si="158"/>
        <v/>
      </c>
      <c r="W9540" s="41"/>
      <c r="X9540" s="41"/>
      <c r="Y9540" s="41"/>
      <c r="AJ9540" s="41"/>
    </row>
    <row r="9541" spans="22:36" x14ac:dyDescent="0.35">
      <c r="V9541" s="41" t="str">
        <f t="shared" si="158"/>
        <v/>
      </c>
      <c r="W9541" s="41"/>
      <c r="X9541" s="41"/>
      <c r="Y9541" s="41"/>
      <c r="AJ9541" s="41"/>
    </row>
    <row r="9542" spans="22:36" x14ac:dyDescent="0.35">
      <c r="V9542" s="41" t="str">
        <f t="shared" si="158"/>
        <v/>
      </c>
      <c r="W9542" s="41"/>
      <c r="X9542" s="41"/>
      <c r="Y9542" s="41"/>
      <c r="AJ9542" s="41"/>
    </row>
    <row r="9543" spans="22:36" x14ac:dyDescent="0.35">
      <c r="V9543" s="41" t="str">
        <f t="shared" si="158"/>
        <v/>
      </c>
      <c r="W9543" s="41"/>
      <c r="X9543" s="41"/>
      <c r="Y9543" s="41"/>
      <c r="AJ9543" s="41"/>
    </row>
    <row r="9544" spans="22:36" x14ac:dyDescent="0.35">
      <c r="V9544" s="41" t="str">
        <f t="shared" si="158"/>
        <v/>
      </c>
      <c r="W9544" s="41"/>
      <c r="X9544" s="41"/>
      <c r="Y9544" s="41"/>
      <c r="AJ9544" s="41"/>
    </row>
    <row r="9545" spans="22:36" x14ac:dyDescent="0.35">
      <c r="V9545" s="41" t="str">
        <f t="shared" si="158"/>
        <v/>
      </c>
      <c r="W9545" s="41"/>
      <c r="X9545" s="41"/>
      <c r="Y9545" s="41"/>
      <c r="AJ9545" s="41"/>
    </row>
    <row r="9546" spans="22:36" x14ac:dyDescent="0.35">
      <c r="V9546" s="41" t="str">
        <f t="shared" ref="V9546:V9609" si="159">IF(AND(E9545&lt;&gt;"",J9545&lt;&gt;"",K9545&lt;&gt;""),
IF(AND(E9545="Ducted",J9545&lt;10,K9545&lt;3.5),"ERROR: AEER must be greater than 3.5",
IF(AND(E9545="Ducted",J9545&gt;=10,J9545&lt;25,K9545&lt;3.4),"ERROR: AEER must be greater than 3.4",
IF(AND(E9545="Ducted",J9545&gt;=25,J9545&lt;=39,K9545&lt;3.4),"ERROR: AEER must be greater than 3.4",
IF(AND(E9545="Ducted",J9545&gt;39,J9545&lt;=65,K9545&lt;3.2),"ERROR: AEER must be greater than 3.2",
IF(AND(E9545="Non-ducted",J9545&lt;4,K9545&lt;4.1),"ERROR: AEER must be greater than 4.1",
IF(AND(E9545="Non-ducted",J9545&gt;=4,J9545&lt;7,K9545&lt;3.7),"ERROR: AEER must be greater than 3.7",
IF(AND(E9545="Non-ducted",J9545&gt;=7,J9545&lt;10,K9545&lt;3.7),"ERROR: AEER must be greater than 3.7",
IF(AND(E9545="Non-ducted",J9545&gt;=10,J9545&lt;=39,K9545&lt;3.6),"ERROR: AEER must be greater than 3.6",
IF(AND(E9545="Non-ducted",J9545&gt;39,J9545&lt;=65,K9545&lt;3.4),"ERROR: AEER must be greater than 3.4",""))))))))),"")</f>
        <v/>
      </c>
      <c r="W9546" s="41"/>
      <c r="X9546" s="41"/>
      <c r="Y9546" s="41"/>
      <c r="AJ9546" s="41"/>
    </row>
    <row r="9547" spans="22:36" x14ac:dyDescent="0.35">
      <c r="V9547" s="41" t="str">
        <f t="shared" si="159"/>
        <v/>
      </c>
      <c r="W9547" s="41"/>
      <c r="X9547" s="41"/>
      <c r="Y9547" s="41"/>
      <c r="AJ9547" s="41"/>
    </row>
    <row r="9548" spans="22:36" x14ac:dyDescent="0.35">
      <c r="V9548" s="41" t="str">
        <f t="shared" si="159"/>
        <v/>
      </c>
      <c r="W9548" s="41"/>
      <c r="X9548" s="41"/>
      <c r="Y9548" s="41"/>
      <c r="AJ9548" s="41"/>
    </row>
    <row r="9549" spans="22:36" x14ac:dyDescent="0.35">
      <c r="V9549" s="41" t="str">
        <f t="shared" si="159"/>
        <v/>
      </c>
      <c r="W9549" s="41"/>
      <c r="X9549" s="41"/>
      <c r="Y9549" s="41"/>
      <c r="AJ9549" s="41"/>
    </row>
    <row r="9550" spans="22:36" x14ac:dyDescent="0.35">
      <c r="V9550" s="41" t="str">
        <f t="shared" si="159"/>
        <v/>
      </c>
      <c r="W9550" s="41"/>
      <c r="X9550" s="41"/>
      <c r="Y9550" s="41"/>
      <c r="AJ9550" s="41"/>
    </row>
    <row r="9551" spans="22:36" x14ac:dyDescent="0.35">
      <c r="V9551" s="41" t="str">
        <f t="shared" si="159"/>
        <v/>
      </c>
      <c r="W9551" s="41"/>
      <c r="X9551" s="41"/>
      <c r="Y9551" s="41"/>
      <c r="AJ9551" s="41"/>
    </row>
    <row r="9552" spans="22:36" x14ac:dyDescent="0.35">
      <c r="V9552" s="41" t="str">
        <f t="shared" si="159"/>
        <v/>
      </c>
      <c r="W9552" s="41"/>
      <c r="X9552" s="41"/>
      <c r="Y9552" s="41"/>
      <c r="AJ9552" s="41"/>
    </row>
    <row r="9553" spans="22:36" x14ac:dyDescent="0.35">
      <c r="V9553" s="41" t="str">
        <f t="shared" si="159"/>
        <v/>
      </c>
      <c r="W9553" s="41"/>
      <c r="X9553" s="41"/>
      <c r="Y9553" s="41"/>
      <c r="AJ9553" s="41"/>
    </row>
    <row r="9554" spans="22:36" x14ac:dyDescent="0.35">
      <c r="V9554" s="41" t="str">
        <f t="shared" si="159"/>
        <v/>
      </c>
      <c r="W9554" s="41"/>
      <c r="X9554" s="41"/>
      <c r="Y9554" s="41"/>
      <c r="AJ9554" s="41"/>
    </row>
    <row r="9555" spans="22:36" x14ac:dyDescent="0.35">
      <c r="V9555" s="41" t="str">
        <f t="shared" si="159"/>
        <v/>
      </c>
      <c r="W9555" s="41"/>
      <c r="X9555" s="41"/>
      <c r="Y9555" s="41"/>
      <c r="AJ9555" s="41"/>
    </row>
    <row r="9556" spans="22:36" x14ac:dyDescent="0.35">
      <c r="V9556" s="41" t="str">
        <f t="shared" si="159"/>
        <v/>
      </c>
      <c r="W9556" s="41"/>
      <c r="X9556" s="41"/>
      <c r="Y9556" s="41"/>
      <c r="AJ9556" s="41"/>
    </row>
    <row r="9557" spans="22:36" x14ac:dyDescent="0.35">
      <c r="V9557" s="41" t="str">
        <f t="shared" si="159"/>
        <v/>
      </c>
      <c r="W9557" s="41"/>
      <c r="X9557" s="41"/>
      <c r="Y9557" s="41"/>
      <c r="AJ9557" s="41"/>
    </row>
    <row r="9558" spans="22:36" x14ac:dyDescent="0.35">
      <c r="V9558" s="41" t="str">
        <f t="shared" si="159"/>
        <v/>
      </c>
      <c r="W9558" s="41"/>
      <c r="X9558" s="41"/>
      <c r="Y9558" s="41"/>
      <c r="AJ9558" s="41"/>
    </row>
    <row r="9559" spans="22:36" x14ac:dyDescent="0.35">
      <c r="V9559" s="41" t="str">
        <f t="shared" si="159"/>
        <v/>
      </c>
      <c r="W9559" s="41"/>
      <c r="X9559" s="41"/>
      <c r="Y9559" s="41"/>
      <c r="AJ9559" s="41"/>
    </row>
    <row r="9560" spans="22:36" x14ac:dyDescent="0.35">
      <c r="V9560" s="41" t="str">
        <f t="shared" si="159"/>
        <v/>
      </c>
      <c r="W9560" s="41"/>
      <c r="X9560" s="41"/>
      <c r="Y9560" s="41"/>
      <c r="AJ9560" s="41"/>
    </row>
    <row r="9561" spans="22:36" x14ac:dyDescent="0.35">
      <c r="V9561" s="41" t="str">
        <f t="shared" si="159"/>
        <v/>
      </c>
      <c r="W9561" s="41"/>
      <c r="X9561" s="41"/>
      <c r="Y9561" s="41"/>
      <c r="AJ9561" s="41"/>
    </row>
    <row r="9562" spans="22:36" x14ac:dyDescent="0.35">
      <c r="V9562" s="41" t="str">
        <f t="shared" si="159"/>
        <v/>
      </c>
      <c r="W9562" s="41"/>
      <c r="X9562" s="41"/>
      <c r="Y9562" s="41"/>
      <c r="AJ9562" s="41"/>
    </row>
    <row r="9563" spans="22:36" x14ac:dyDescent="0.35">
      <c r="V9563" s="41" t="str">
        <f t="shared" si="159"/>
        <v/>
      </c>
      <c r="W9563" s="41"/>
      <c r="X9563" s="41"/>
      <c r="Y9563" s="41"/>
      <c r="AJ9563" s="41"/>
    </row>
    <row r="9564" spans="22:36" x14ac:dyDescent="0.35">
      <c r="V9564" s="41" t="str">
        <f t="shared" si="159"/>
        <v/>
      </c>
      <c r="W9564" s="41"/>
      <c r="X9564" s="41"/>
      <c r="Y9564" s="41"/>
      <c r="AJ9564" s="41"/>
    </row>
    <row r="9565" spans="22:36" x14ac:dyDescent="0.35">
      <c r="V9565" s="41" t="str">
        <f t="shared" si="159"/>
        <v/>
      </c>
      <c r="W9565" s="41"/>
      <c r="X9565" s="41"/>
      <c r="Y9565" s="41"/>
      <c r="AJ9565" s="41"/>
    </row>
    <row r="9566" spans="22:36" x14ac:dyDescent="0.35">
      <c r="V9566" s="41" t="str">
        <f t="shared" si="159"/>
        <v/>
      </c>
      <c r="W9566" s="41"/>
      <c r="X9566" s="41"/>
      <c r="Y9566" s="41"/>
      <c r="AJ9566" s="41"/>
    </row>
    <row r="9567" spans="22:36" x14ac:dyDescent="0.35">
      <c r="V9567" s="41" t="str">
        <f t="shared" si="159"/>
        <v/>
      </c>
      <c r="W9567" s="41"/>
      <c r="X9567" s="41"/>
      <c r="Y9567" s="41"/>
      <c r="AJ9567" s="41"/>
    </row>
    <row r="9568" spans="22:36" x14ac:dyDescent="0.35">
      <c r="V9568" s="41" t="str">
        <f t="shared" si="159"/>
        <v/>
      </c>
      <c r="W9568" s="41"/>
      <c r="X9568" s="41"/>
      <c r="Y9568" s="41"/>
      <c r="AJ9568" s="41"/>
    </row>
    <row r="9569" spans="22:36" x14ac:dyDescent="0.35">
      <c r="V9569" s="41" t="str">
        <f t="shared" si="159"/>
        <v/>
      </c>
      <c r="W9569" s="41"/>
      <c r="X9569" s="41"/>
      <c r="Y9569" s="41"/>
      <c r="AJ9569" s="41"/>
    </row>
    <row r="9570" spans="22:36" x14ac:dyDescent="0.35">
      <c r="V9570" s="41" t="str">
        <f t="shared" si="159"/>
        <v/>
      </c>
      <c r="W9570" s="41"/>
      <c r="X9570" s="41"/>
      <c r="Y9570" s="41"/>
      <c r="AJ9570" s="41"/>
    </row>
    <row r="9571" spans="22:36" x14ac:dyDescent="0.35">
      <c r="V9571" s="41" t="str">
        <f t="shared" si="159"/>
        <v/>
      </c>
      <c r="W9571" s="41"/>
      <c r="X9571" s="41"/>
      <c r="Y9571" s="41"/>
      <c r="AJ9571" s="41"/>
    </row>
    <row r="9572" spans="22:36" x14ac:dyDescent="0.35">
      <c r="V9572" s="41" t="str">
        <f t="shared" si="159"/>
        <v/>
      </c>
      <c r="W9572" s="41"/>
      <c r="X9572" s="41"/>
      <c r="Y9572" s="41"/>
      <c r="AJ9572" s="41"/>
    </row>
    <row r="9573" spans="22:36" x14ac:dyDescent="0.35">
      <c r="V9573" s="41" t="str">
        <f t="shared" si="159"/>
        <v/>
      </c>
      <c r="W9573" s="41"/>
      <c r="X9573" s="41"/>
      <c r="Y9573" s="41"/>
      <c r="AJ9573" s="41"/>
    </row>
    <row r="9574" spans="22:36" x14ac:dyDescent="0.35">
      <c r="V9574" s="41" t="str">
        <f t="shared" si="159"/>
        <v/>
      </c>
      <c r="W9574" s="41"/>
      <c r="X9574" s="41"/>
      <c r="Y9574" s="41"/>
      <c r="AJ9574" s="41"/>
    </row>
    <row r="9575" spans="22:36" x14ac:dyDescent="0.35">
      <c r="V9575" s="41" t="str">
        <f t="shared" si="159"/>
        <v/>
      </c>
      <c r="W9575" s="41"/>
      <c r="X9575" s="41"/>
      <c r="Y9575" s="41"/>
      <c r="AJ9575" s="41"/>
    </row>
    <row r="9576" spans="22:36" x14ac:dyDescent="0.35">
      <c r="V9576" s="41" t="str">
        <f t="shared" si="159"/>
        <v/>
      </c>
      <c r="W9576" s="41"/>
      <c r="X9576" s="41"/>
      <c r="Y9576" s="41"/>
      <c r="AJ9576" s="41"/>
    </row>
    <row r="9577" spans="22:36" x14ac:dyDescent="0.35">
      <c r="V9577" s="41" t="str">
        <f t="shared" si="159"/>
        <v/>
      </c>
      <c r="W9577" s="41"/>
      <c r="X9577" s="41"/>
      <c r="Y9577" s="41"/>
      <c r="AJ9577" s="41"/>
    </row>
    <row r="9578" spans="22:36" x14ac:dyDescent="0.35">
      <c r="V9578" s="41" t="str">
        <f t="shared" si="159"/>
        <v/>
      </c>
      <c r="W9578" s="41"/>
      <c r="X9578" s="41"/>
      <c r="Y9578" s="41"/>
      <c r="AJ9578" s="41"/>
    </row>
    <row r="9579" spans="22:36" x14ac:dyDescent="0.35">
      <c r="V9579" s="41" t="str">
        <f t="shared" si="159"/>
        <v/>
      </c>
      <c r="W9579" s="41"/>
      <c r="X9579" s="41"/>
      <c r="Y9579" s="41"/>
      <c r="AJ9579" s="41"/>
    </row>
    <row r="9580" spans="22:36" x14ac:dyDescent="0.35">
      <c r="V9580" s="41" t="str">
        <f t="shared" si="159"/>
        <v/>
      </c>
      <c r="W9580" s="41"/>
      <c r="X9580" s="41"/>
      <c r="Y9580" s="41"/>
      <c r="AJ9580" s="41"/>
    </row>
    <row r="9581" spans="22:36" x14ac:dyDescent="0.35">
      <c r="V9581" s="41" t="str">
        <f t="shared" si="159"/>
        <v/>
      </c>
      <c r="W9581" s="41"/>
      <c r="X9581" s="41"/>
      <c r="Y9581" s="41"/>
      <c r="AJ9581" s="41"/>
    </row>
    <row r="9582" spans="22:36" x14ac:dyDescent="0.35">
      <c r="V9582" s="41" t="str">
        <f t="shared" si="159"/>
        <v/>
      </c>
      <c r="W9582" s="41"/>
      <c r="X9582" s="41"/>
      <c r="Y9582" s="41"/>
      <c r="AJ9582" s="41"/>
    </row>
    <row r="9583" spans="22:36" x14ac:dyDescent="0.35">
      <c r="V9583" s="41" t="str">
        <f t="shared" si="159"/>
        <v/>
      </c>
      <c r="W9583" s="41"/>
      <c r="X9583" s="41"/>
      <c r="Y9583" s="41"/>
      <c r="AJ9583" s="41"/>
    </row>
    <row r="9584" spans="22:36" x14ac:dyDescent="0.35">
      <c r="V9584" s="41" t="str">
        <f t="shared" si="159"/>
        <v/>
      </c>
      <c r="W9584" s="41"/>
      <c r="X9584" s="41"/>
      <c r="Y9584" s="41"/>
      <c r="AJ9584" s="41"/>
    </row>
    <row r="9585" spans="22:36" x14ac:dyDescent="0.35">
      <c r="V9585" s="41" t="str">
        <f t="shared" si="159"/>
        <v/>
      </c>
      <c r="W9585" s="41"/>
      <c r="X9585" s="41"/>
      <c r="Y9585" s="41"/>
      <c r="AJ9585" s="41"/>
    </row>
    <row r="9586" spans="22:36" x14ac:dyDescent="0.35">
      <c r="V9586" s="41" t="str">
        <f t="shared" si="159"/>
        <v/>
      </c>
      <c r="W9586" s="41"/>
      <c r="X9586" s="41"/>
      <c r="Y9586" s="41"/>
      <c r="AJ9586" s="41"/>
    </row>
    <row r="9587" spans="22:36" x14ac:dyDescent="0.35">
      <c r="V9587" s="41" t="str">
        <f t="shared" si="159"/>
        <v/>
      </c>
      <c r="W9587" s="41"/>
      <c r="X9587" s="41"/>
      <c r="Y9587" s="41"/>
      <c r="AJ9587" s="41"/>
    </row>
    <row r="9588" spans="22:36" x14ac:dyDescent="0.35">
      <c r="V9588" s="41" t="str">
        <f t="shared" si="159"/>
        <v/>
      </c>
      <c r="W9588" s="41"/>
      <c r="X9588" s="41"/>
      <c r="Y9588" s="41"/>
      <c r="AJ9588" s="41"/>
    </row>
    <row r="9589" spans="22:36" x14ac:dyDescent="0.35">
      <c r="V9589" s="41" t="str">
        <f t="shared" si="159"/>
        <v/>
      </c>
      <c r="W9589" s="41"/>
      <c r="X9589" s="41"/>
      <c r="Y9589" s="41"/>
      <c r="AJ9589" s="41"/>
    </row>
    <row r="9590" spans="22:36" x14ac:dyDescent="0.35">
      <c r="V9590" s="41" t="str">
        <f t="shared" si="159"/>
        <v/>
      </c>
      <c r="W9590" s="41"/>
      <c r="X9590" s="41"/>
      <c r="Y9590" s="41"/>
      <c r="AJ9590" s="41"/>
    </row>
    <row r="9591" spans="22:36" x14ac:dyDescent="0.35">
      <c r="V9591" s="41" t="str">
        <f t="shared" si="159"/>
        <v/>
      </c>
      <c r="W9591" s="41"/>
      <c r="X9591" s="41"/>
      <c r="Y9591" s="41"/>
      <c r="AJ9591" s="41"/>
    </row>
    <row r="9592" spans="22:36" x14ac:dyDescent="0.35">
      <c r="V9592" s="41" t="str">
        <f t="shared" si="159"/>
        <v/>
      </c>
      <c r="W9592" s="41"/>
      <c r="X9592" s="41"/>
      <c r="Y9592" s="41"/>
      <c r="AJ9592" s="41"/>
    </row>
    <row r="9593" spans="22:36" x14ac:dyDescent="0.35">
      <c r="V9593" s="41" t="str">
        <f t="shared" si="159"/>
        <v/>
      </c>
      <c r="W9593" s="41"/>
      <c r="X9593" s="41"/>
      <c r="Y9593" s="41"/>
      <c r="AJ9593" s="41"/>
    </row>
    <row r="9594" spans="22:36" x14ac:dyDescent="0.35">
      <c r="V9594" s="41" t="str">
        <f t="shared" si="159"/>
        <v/>
      </c>
      <c r="W9594" s="41"/>
      <c r="X9594" s="41"/>
      <c r="Y9594" s="41"/>
      <c r="AJ9594" s="41"/>
    </row>
    <row r="9595" spans="22:36" x14ac:dyDescent="0.35">
      <c r="V9595" s="41" t="str">
        <f t="shared" si="159"/>
        <v/>
      </c>
      <c r="W9595" s="41"/>
      <c r="X9595" s="41"/>
      <c r="Y9595" s="41"/>
      <c r="AJ9595" s="41"/>
    </row>
    <row r="9596" spans="22:36" x14ac:dyDescent="0.35">
      <c r="V9596" s="41" t="str">
        <f t="shared" si="159"/>
        <v/>
      </c>
      <c r="W9596" s="41"/>
      <c r="X9596" s="41"/>
      <c r="Y9596" s="41"/>
      <c r="AJ9596" s="41"/>
    </row>
    <row r="9597" spans="22:36" x14ac:dyDescent="0.35">
      <c r="V9597" s="41" t="str">
        <f t="shared" si="159"/>
        <v/>
      </c>
      <c r="W9597" s="41"/>
      <c r="X9597" s="41"/>
      <c r="Y9597" s="41"/>
      <c r="AJ9597" s="41"/>
    </row>
    <row r="9598" spans="22:36" x14ac:dyDescent="0.35">
      <c r="V9598" s="41" t="str">
        <f t="shared" si="159"/>
        <v/>
      </c>
      <c r="W9598" s="41"/>
      <c r="X9598" s="41"/>
      <c r="Y9598" s="41"/>
      <c r="AJ9598" s="41"/>
    </row>
    <row r="9599" spans="22:36" x14ac:dyDescent="0.35">
      <c r="V9599" s="41" t="str">
        <f t="shared" si="159"/>
        <v/>
      </c>
      <c r="W9599" s="41"/>
      <c r="X9599" s="41"/>
      <c r="Y9599" s="41"/>
      <c r="AJ9599" s="41"/>
    </row>
    <row r="9600" spans="22:36" x14ac:dyDescent="0.35">
      <c r="V9600" s="41" t="str">
        <f t="shared" si="159"/>
        <v/>
      </c>
      <c r="W9600" s="41"/>
      <c r="X9600" s="41"/>
      <c r="Y9600" s="41"/>
      <c r="AJ9600" s="41"/>
    </row>
    <row r="9601" spans="22:36" x14ac:dyDescent="0.35">
      <c r="V9601" s="41" t="str">
        <f t="shared" si="159"/>
        <v/>
      </c>
      <c r="W9601" s="41"/>
      <c r="X9601" s="41"/>
      <c r="Y9601" s="41"/>
      <c r="AJ9601" s="41"/>
    </row>
    <row r="9602" spans="22:36" x14ac:dyDescent="0.35">
      <c r="V9602" s="41" t="str">
        <f t="shared" si="159"/>
        <v/>
      </c>
      <c r="W9602" s="41"/>
      <c r="X9602" s="41"/>
      <c r="Y9602" s="41"/>
      <c r="AJ9602" s="41"/>
    </row>
    <row r="9603" spans="22:36" x14ac:dyDescent="0.35">
      <c r="V9603" s="41" t="str">
        <f t="shared" si="159"/>
        <v/>
      </c>
      <c r="W9603" s="41"/>
      <c r="X9603" s="41"/>
      <c r="Y9603" s="41"/>
      <c r="AJ9603" s="41"/>
    </row>
    <row r="9604" spans="22:36" x14ac:dyDescent="0.35">
      <c r="V9604" s="41" t="str">
        <f t="shared" si="159"/>
        <v/>
      </c>
      <c r="W9604" s="41"/>
      <c r="X9604" s="41"/>
      <c r="Y9604" s="41"/>
      <c r="AJ9604" s="41"/>
    </row>
    <row r="9605" spans="22:36" x14ac:dyDescent="0.35">
      <c r="V9605" s="41" t="str">
        <f t="shared" si="159"/>
        <v/>
      </c>
      <c r="W9605" s="41"/>
      <c r="X9605" s="41"/>
      <c r="Y9605" s="41"/>
      <c r="AJ9605" s="41"/>
    </row>
    <row r="9606" spans="22:36" x14ac:dyDescent="0.35">
      <c r="V9606" s="41" t="str">
        <f t="shared" si="159"/>
        <v/>
      </c>
      <c r="W9606" s="41"/>
      <c r="X9606" s="41"/>
      <c r="Y9606" s="41"/>
      <c r="AJ9606" s="41"/>
    </row>
    <row r="9607" spans="22:36" x14ac:dyDescent="0.35">
      <c r="V9607" s="41" t="str">
        <f t="shared" si="159"/>
        <v/>
      </c>
      <c r="W9607" s="41"/>
      <c r="X9607" s="41"/>
      <c r="Y9607" s="41"/>
      <c r="AJ9607" s="41"/>
    </row>
    <row r="9608" spans="22:36" x14ac:dyDescent="0.35">
      <c r="V9608" s="41" t="str">
        <f t="shared" si="159"/>
        <v/>
      </c>
      <c r="W9608" s="41"/>
      <c r="X9608" s="41"/>
      <c r="Y9608" s="41"/>
      <c r="AJ9608" s="41"/>
    </row>
    <row r="9609" spans="22:36" x14ac:dyDescent="0.35">
      <c r="V9609" s="41" t="str">
        <f t="shared" si="159"/>
        <v/>
      </c>
      <c r="W9609" s="41"/>
      <c r="X9609" s="41"/>
      <c r="Y9609" s="41"/>
      <c r="AJ9609" s="41"/>
    </row>
    <row r="9610" spans="22:36" x14ac:dyDescent="0.35">
      <c r="V9610" s="41" t="str">
        <f t="shared" ref="V9610:V9673" si="160">IF(AND(E9609&lt;&gt;"",J9609&lt;&gt;"",K9609&lt;&gt;""),
IF(AND(E9609="Ducted",J9609&lt;10,K9609&lt;3.5),"ERROR: AEER must be greater than 3.5",
IF(AND(E9609="Ducted",J9609&gt;=10,J9609&lt;25,K9609&lt;3.4),"ERROR: AEER must be greater than 3.4",
IF(AND(E9609="Ducted",J9609&gt;=25,J9609&lt;=39,K9609&lt;3.4),"ERROR: AEER must be greater than 3.4",
IF(AND(E9609="Ducted",J9609&gt;39,J9609&lt;=65,K9609&lt;3.2),"ERROR: AEER must be greater than 3.2",
IF(AND(E9609="Non-ducted",J9609&lt;4,K9609&lt;4.1),"ERROR: AEER must be greater than 4.1",
IF(AND(E9609="Non-ducted",J9609&gt;=4,J9609&lt;7,K9609&lt;3.7),"ERROR: AEER must be greater than 3.7",
IF(AND(E9609="Non-ducted",J9609&gt;=7,J9609&lt;10,K9609&lt;3.7),"ERROR: AEER must be greater than 3.7",
IF(AND(E9609="Non-ducted",J9609&gt;=10,J9609&lt;=39,K9609&lt;3.6),"ERROR: AEER must be greater than 3.6",
IF(AND(E9609="Non-ducted",J9609&gt;39,J9609&lt;=65,K9609&lt;3.4),"ERROR: AEER must be greater than 3.4",""))))))))),"")</f>
        <v/>
      </c>
      <c r="W9610" s="41"/>
      <c r="X9610" s="41"/>
      <c r="Y9610" s="41"/>
      <c r="AJ9610" s="41"/>
    </row>
    <row r="9611" spans="22:36" x14ac:dyDescent="0.35">
      <c r="V9611" s="41" t="str">
        <f t="shared" si="160"/>
        <v/>
      </c>
      <c r="W9611" s="41"/>
      <c r="X9611" s="41"/>
      <c r="Y9611" s="41"/>
      <c r="AJ9611" s="41"/>
    </row>
    <row r="9612" spans="22:36" x14ac:dyDescent="0.35">
      <c r="V9612" s="41" t="str">
        <f t="shared" si="160"/>
        <v/>
      </c>
      <c r="W9612" s="41"/>
      <c r="X9612" s="41"/>
      <c r="Y9612" s="41"/>
      <c r="AJ9612" s="41"/>
    </row>
    <row r="9613" spans="22:36" x14ac:dyDescent="0.35">
      <c r="V9613" s="41" t="str">
        <f t="shared" si="160"/>
        <v/>
      </c>
      <c r="W9613" s="41"/>
      <c r="X9613" s="41"/>
      <c r="Y9613" s="41"/>
      <c r="AJ9613" s="41"/>
    </row>
    <row r="9614" spans="22:36" x14ac:dyDescent="0.35">
      <c r="V9614" s="41" t="str">
        <f t="shared" si="160"/>
        <v/>
      </c>
      <c r="W9614" s="41"/>
      <c r="X9614" s="41"/>
      <c r="Y9614" s="41"/>
      <c r="AJ9614" s="41"/>
    </row>
    <row r="9615" spans="22:36" x14ac:dyDescent="0.35">
      <c r="V9615" s="41" t="str">
        <f t="shared" si="160"/>
        <v/>
      </c>
      <c r="W9615" s="41"/>
      <c r="X9615" s="41"/>
      <c r="Y9615" s="41"/>
      <c r="AJ9615" s="41"/>
    </row>
    <row r="9616" spans="22:36" x14ac:dyDescent="0.35">
      <c r="V9616" s="41" t="str">
        <f t="shared" si="160"/>
        <v/>
      </c>
      <c r="W9616" s="41"/>
      <c r="X9616" s="41"/>
      <c r="Y9616" s="41"/>
      <c r="AJ9616" s="41"/>
    </row>
    <row r="9617" spans="22:36" x14ac:dyDescent="0.35">
      <c r="V9617" s="41" t="str">
        <f t="shared" si="160"/>
        <v/>
      </c>
      <c r="W9617" s="41"/>
      <c r="X9617" s="41"/>
      <c r="Y9617" s="41"/>
      <c r="AJ9617" s="41"/>
    </row>
    <row r="9618" spans="22:36" x14ac:dyDescent="0.35">
      <c r="V9618" s="41" t="str">
        <f t="shared" si="160"/>
        <v/>
      </c>
      <c r="W9618" s="41"/>
      <c r="X9618" s="41"/>
      <c r="Y9618" s="41"/>
      <c r="AJ9618" s="41"/>
    </row>
    <row r="9619" spans="22:36" x14ac:dyDescent="0.35">
      <c r="V9619" s="41" t="str">
        <f t="shared" si="160"/>
        <v/>
      </c>
      <c r="W9619" s="41"/>
      <c r="X9619" s="41"/>
      <c r="Y9619" s="41"/>
      <c r="AJ9619" s="41"/>
    </row>
    <row r="9620" spans="22:36" x14ac:dyDescent="0.35">
      <c r="V9620" s="41" t="str">
        <f t="shared" si="160"/>
        <v/>
      </c>
      <c r="W9620" s="41"/>
      <c r="X9620" s="41"/>
      <c r="Y9620" s="41"/>
      <c r="AJ9620" s="41"/>
    </row>
    <row r="9621" spans="22:36" x14ac:dyDescent="0.35">
      <c r="V9621" s="41" t="str">
        <f t="shared" si="160"/>
        <v/>
      </c>
      <c r="W9621" s="41"/>
      <c r="X9621" s="41"/>
      <c r="Y9621" s="41"/>
      <c r="AJ9621" s="41"/>
    </row>
    <row r="9622" spans="22:36" x14ac:dyDescent="0.35">
      <c r="V9622" s="41" t="str">
        <f t="shared" si="160"/>
        <v/>
      </c>
      <c r="W9622" s="41"/>
      <c r="X9622" s="41"/>
      <c r="Y9622" s="41"/>
      <c r="AJ9622" s="41"/>
    </row>
    <row r="9623" spans="22:36" x14ac:dyDescent="0.35">
      <c r="V9623" s="41" t="str">
        <f t="shared" si="160"/>
        <v/>
      </c>
      <c r="W9623" s="41"/>
      <c r="X9623" s="41"/>
      <c r="Y9623" s="41"/>
      <c r="AJ9623" s="41"/>
    </row>
    <row r="9624" spans="22:36" x14ac:dyDescent="0.35">
      <c r="V9624" s="41" t="str">
        <f t="shared" si="160"/>
        <v/>
      </c>
      <c r="W9624" s="41"/>
      <c r="X9624" s="41"/>
      <c r="Y9624" s="41"/>
      <c r="AJ9624" s="41"/>
    </row>
    <row r="9625" spans="22:36" x14ac:dyDescent="0.35">
      <c r="V9625" s="41" t="str">
        <f t="shared" si="160"/>
        <v/>
      </c>
      <c r="W9625" s="41"/>
      <c r="X9625" s="41"/>
      <c r="Y9625" s="41"/>
      <c r="AJ9625" s="41"/>
    </row>
    <row r="9626" spans="22:36" x14ac:dyDescent="0.35">
      <c r="V9626" s="41" t="str">
        <f t="shared" si="160"/>
        <v/>
      </c>
      <c r="W9626" s="41"/>
      <c r="X9626" s="41"/>
      <c r="Y9626" s="41"/>
      <c r="AJ9626" s="41"/>
    </row>
    <row r="9627" spans="22:36" x14ac:dyDescent="0.35">
      <c r="V9627" s="41" t="str">
        <f t="shared" si="160"/>
        <v/>
      </c>
      <c r="W9627" s="41"/>
      <c r="X9627" s="41"/>
      <c r="Y9627" s="41"/>
      <c r="AJ9627" s="41"/>
    </row>
    <row r="9628" spans="22:36" x14ac:dyDescent="0.35">
      <c r="V9628" s="41" t="str">
        <f t="shared" si="160"/>
        <v/>
      </c>
      <c r="W9628" s="41"/>
      <c r="X9628" s="41"/>
      <c r="Y9628" s="41"/>
      <c r="AJ9628" s="41"/>
    </row>
    <row r="9629" spans="22:36" x14ac:dyDescent="0.35">
      <c r="V9629" s="41" t="str">
        <f t="shared" si="160"/>
        <v/>
      </c>
      <c r="W9629" s="41"/>
      <c r="X9629" s="41"/>
      <c r="Y9629" s="41"/>
      <c r="AJ9629" s="41"/>
    </row>
    <row r="9630" spans="22:36" x14ac:dyDescent="0.35">
      <c r="V9630" s="41" t="str">
        <f t="shared" si="160"/>
        <v/>
      </c>
      <c r="W9630" s="41"/>
      <c r="X9630" s="41"/>
      <c r="Y9630" s="41"/>
      <c r="AJ9630" s="41"/>
    </row>
    <row r="9631" spans="22:36" x14ac:dyDescent="0.35">
      <c r="V9631" s="41" t="str">
        <f t="shared" si="160"/>
        <v/>
      </c>
      <c r="W9631" s="41"/>
      <c r="X9631" s="41"/>
      <c r="Y9631" s="41"/>
      <c r="AJ9631" s="41"/>
    </row>
    <row r="9632" spans="22:36" x14ac:dyDescent="0.35">
      <c r="V9632" s="41" t="str">
        <f t="shared" si="160"/>
        <v/>
      </c>
      <c r="W9632" s="41"/>
      <c r="X9632" s="41"/>
      <c r="Y9632" s="41"/>
      <c r="AJ9632" s="41"/>
    </row>
    <row r="9633" spans="22:36" x14ac:dyDescent="0.35">
      <c r="V9633" s="41" t="str">
        <f t="shared" si="160"/>
        <v/>
      </c>
      <c r="W9633" s="41"/>
      <c r="X9633" s="41"/>
      <c r="Y9633" s="41"/>
      <c r="AJ9633" s="41"/>
    </row>
    <row r="9634" spans="22:36" x14ac:dyDescent="0.35">
      <c r="V9634" s="41" t="str">
        <f t="shared" si="160"/>
        <v/>
      </c>
      <c r="W9634" s="41"/>
      <c r="X9634" s="41"/>
      <c r="Y9634" s="41"/>
      <c r="AJ9634" s="41"/>
    </row>
    <row r="9635" spans="22:36" x14ac:dyDescent="0.35">
      <c r="V9635" s="41" t="str">
        <f t="shared" si="160"/>
        <v/>
      </c>
      <c r="W9635" s="41"/>
      <c r="X9635" s="41"/>
      <c r="Y9635" s="41"/>
      <c r="AJ9635" s="41"/>
    </row>
    <row r="9636" spans="22:36" x14ac:dyDescent="0.35">
      <c r="V9636" s="41" t="str">
        <f t="shared" si="160"/>
        <v/>
      </c>
      <c r="W9636" s="41"/>
      <c r="X9636" s="41"/>
      <c r="Y9636" s="41"/>
      <c r="AJ9636" s="41"/>
    </row>
    <row r="9637" spans="22:36" x14ac:dyDescent="0.35">
      <c r="V9637" s="41" t="str">
        <f t="shared" si="160"/>
        <v/>
      </c>
      <c r="W9637" s="41"/>
      <c r="X9637" s="41"/>
      <c r="Y9637" s="41"/>
      <c r="AJ9637" s="41"/>
    </row>
    <row r="9638" spans="22:36" x14ac:dyDescent="0.35">
      <c r="V9638" s="41" t="str">
        <f t="shared" si="160"/>
        <v/>
      </c>
      <c r="W9638" s="41"/>
      <c r="X9638" s="41"/>
      <c r="Y9638" s="41"/>
      <c r="AJ9638" s="41"/>
    </row>
    <row r="9639" spans="22:36" x14ac:dyDescent="0.35">
      <c r="V9639" s="41" t="str">
        <f t="shared" si="160"/>
        <v/>
      </c>
      <c r="W9639" s="41"/>
      <c r="X9639" s="41"/>
      <c r="Y9639" s="41"/>
      <c r="AJ9639" s="41"/>
    </row>
    <row r="9640" spans="22:36" x14ac:dyDescent="0.35">
      <c r="V9640" s="41" t="str">
        <f t="shared" si="160"/>
        <v/>
      </c>
      <c r="W9640" s="41"/>
      <c r="X9640" s="41"/>
      <c r="Y9640" s="41"/>
      <c r="AJ9640" s="41"/>
    </row>
    <row r="9641" spans="22:36" x14ac:dyDescent="0.35">
      <c r="V9641" s="41" t="str">
        <f t="shared" si="160"/>
        <v/>
      </c>
      <c r="W9641" s="41"/>
      <c r="X9641" s="41"/>
      <c r="Y9641" s="41"/>
      <c r="AJ9641" s="41"/>
    </row>
    <row r="9642" spans="22:36" x14ac:dyDescent="0.35">
      <c r="V9642" s="41" t="str">
        <f t="shared" si="160"/>
        <v/>
      </c>
      <c r="W9642" s="41"/>
      <c r="X9642" s="41"/>
      <c r="Y9642" s="41"/>
      <c r="AJ9642" s="41"/>
    </row>
    <row r="9643" spans="22:36" x14ac:dyDescent="0.35">
      <c r="V9643" s="41" t="str">
        <f t="shared" si="160"/>
        <v/>
      </c>
      <c r="W9643" s="41"/>
      <c r="X9643" s="41"/>
      <c r="Y9643" s="41"/>
      <c r="AJ9643" s="41"/>
    </row>
    <row r="9644" spans="22:36" x14ac:dyDescent="0.35">
      <c r="V9644" s="41" t="str">
        <f t="shared" si="160"/>
        <v/>
      </c>
      <c r="W9644" s="41"/>
      <c r="X9644" s="41"/>
      <c r="Y9644" s="41"/>
      <c r="AJ9644" s="41"/>
    </row>
    <row r="9645" spans="22:36" x14ac:dyDescent="0.35">
      <c r="V9645" s="41" t="str">
        <f t="shared" si="160"/>
        <v/>
      </c>
      <c r="W9645" s="41"/>
      <c r="X9645" s="41"/>
      <c r="Y9645" s="41"/>
      <c r="AJ9645" s="41"/>
    </row>
    <row r="9646" spans="22:36" x14ac:dyDescent="0.35">
      <c r="V9646" s="41" t="str">
        <f t="shared" si="160"/>
        <v/>
      </c>
      <c r="W9646" s="41"/>
      <c r="X9646" s="41"/>
      <c r="Y9646" s="41"/>
      <c r="AJ9646" s="41"/>
    </row>
    <row r="9647" spans="22:36" x14ac:dyDescent="0.35">
      <c r="V9647" s="41" t="str">
        <f t="shared" si="160"/>
        <v/>
      </c>
      <c r="W9647" s="41"/>
      <c r="X9647" s="41"/>
      <c r="Y9647" s="41"/>
      <c r="AJ9647" s="41"/>
    </row>
    <row r="9648" spans="22:36" x14ac:dyDescent="0.35">
      <c r="V9648" s="41" t="str">
        <f t="shared" si="160"/>
        <v/>
      </c>
      <c r="W9648" s="41"/>
      <c r="X9648" s="41"/>
      <c r="Y9648" s="41"/>
      <c r="AJ9648" s="41"/>
    </row>
    <row r="9649" spans="22:36" x14ac:dyDescent="0.35">
      <c r="V9649" s="41" t="str">
        <f t="shared" si="160"/>
        <v/>
      </c>
      <c r="W9649" s="41"/>
      <c r="X9649" s="41"/>
      <c r="Y9649" s="41"/>
      <c r="AJ9649" s="41"/>
    </row>
    <row r="9650" spans="22:36" x14ac:dyDescent="0.35">
      <c r="V9650" s="41" t="str">
        <f t="shared" si="160"/>
        <v/>
      </c>
      <c r="W9650" s="41"/>
      <c r="X9650" s="41"/>
      <c r="Y9650" s="41"/>
      <c r="AJ9650" s="41"/>
    </row>
    <row r="9651" spans="22:36" x14ac:dyDescent="0.35">
      <c r="V9651" s="41" t="str">
        <f t="shared" si="160"/>
        <v/>
      </c>
      <c r="W9651" s="41"/>
      <c r="X9651" s="41"/>
      <c r="Y9651" s="41"/>
      <c r="AJ9651" s="41"/>
    </row>
    <row r="9652" spans="22:36" x14ac:dyDescent="0.35">
      <c r="V9652" s="41" t="str">
        <f t="shared" si="160"/>
        <v/>
      </c>
      <c r="W9652" s="41"/>
      <c r="X9652" s="41"/>
      <c r="Y9652" s="41"/>
      <c r="AJ9652" s="41"/>
    </row>
    <row r="9653" spans="22:36" x14ac:dyDescent="0.35">
      <c r="V9653" s="41" t="str">
        <f t="shared" si="160"/>
        <v/>
      </c>
      <c r="W9653" s="41"/>
      <c r="X9653" s="41"/>
      <c r="Y9653" s="41"/>
      <c r="AJ9653" s="41"/>
    </row>
    <row r="9654" spans="22:36" x14ac:dyDescent="0.35">
      <c r="V9654" s="41" t="str">
        <f t="shared" si="160"/>
        <v/>
      </c>
      <c r="W9654" s="41"/>
      <c r="X9654" s="41"/>
      <c r="Y9654" s="41"/>
      <c r="AJ9654" s="41"/>
    </row>
    <row r="9655" spans="22:36" x14ac:dyDescent="0.35">
      <c r="V9655" s="41" t="str">
        <f t="shared" si="160"/>
        <v/>
      </c>
      <c r="W9655" s="41"/>
      <c r="X9655" s="41"/>
      <c r="Y9655" s="41"/>
      <c r="AJ9655" s="41"/>
    </row>
    <row r="9656" spans="22:36" x14ac:dyDescent="0.35">
      <c r="V9656" s="41" t="str">
        <f t="shared" si="160"/>
        <v/>
      </c>
      <c r="W9656" s="41"/>
      <c r="X9656" s="41"/>
      <c r="Y9656" s="41"/>
      <c r="AJ9656" s="41"/>
    </row>
    <row r="9657" spans="22:36" x14ac:dyDescent="0.35">
      <c r="V9657" s="41" t="str">
        <f t="shared" si="160"/>
        <v/>
      </c>
      <c r="W9657" s="41"/>
      <c r="X9657" s="41"/>
      <c r="Y9657" s="41"/>
      <c r="AJ9657" s="41"/>
    </row>
    <row r="9658" spans="22:36" x14ac:dyDescent="0.35">
      <c r="V9658" s="41" t="str">
        <f t="shared" si="160"/>
        <v/>
      </c>
      <c r="W9658" s="41"/>
      <c r="X9658" s="41"/>
      <c r="Y9658" s="41"/>
      <c r="AJ9658" s="41"/>
    </row>
    <row r="9659" spans="22:36" x14ac:dyDescent="0.35">
      <c r="V9659" s="41" t="str">
        <f t="shared" si="160"/>
        <v/>
      </c>
      <c r="W9659" s="41"/>
      <c r="X9659" s="41"/>
      <c r="Y9659" s="41"/>
      <c r="AJ9659" s="41"/>
    </row>
    <row r="9660" spans="22:36" x14ac:dyDescent="0.35">
      <c r="V9660" s="41" t="str">
        <f t="shared" si="160"/>
        <v/>
      </c>
      <c r="W9660" s="41"/>
      <c r="X9660" s="41"/>
      <c r="Y9660" s="41"/>
      <c r="AJ9660" s="41"/>
    </row>
    <row r="9661" spans="22:36" x14ac:dyDescent="0.35">
      <c r="V9661" s="41" t="str">
        <f t="shared" si="160"/>
        <v/>
      </c>
      <c r="W9661" s="41"/>
      <c r="X9661" s="41"/>
      <c r="Y9661" s="41"/>
      <c r="AJ9661" s="41"/>
    </row>
    <row r="9662" spans="22:36" x14ac:dyDescent="0.35">
      <c r="V9662" s="41" t="str">
        <f t="shared" si="160"/>
        <v/>
      </c>
      <c r="W9662" s="41"/>
      <c r="X9662" s="41"/>
      <c r="Y9662" s="41"/>
      <c r="AJ9662" s="41"/>
    </row>
    <row r="9663" spans="22:36" x14ac:dyDescent="0.35">
      <c r="V9663" s="41" t="str">
        <f t="shared" si="160"/>
        <v/>
      </c>
      <c r="W9663" s="41"/>
      <c r="X9663" s="41"/>
      <c r="Y9663" s="41"/>
      <c r="AJ9663" s="41"/>
    </row>
    <row r="9664" spans="22:36" x14ac:dyDescent="0.35">
      <c r="V9664" s="41" t="str">
        <f t="shared" si="160"/>
        <v/>
      </c>
      <c r="W9664" s="41"/>
      <c r="X9664" s="41"/>
      <c r="Y9664" s="41"/>
      <c r="AJ9664" s="41"/>
    </row>
    <row r="9665" spans="22:36" x14ac:dyDescent="0.35">
      <c r="V9665" s="41" t="str">
        <f t="shared" si="160"/>
        <v/>
      </c>
      <c r="W9665" s="41"/>
      <c r="X9665" s="41"/>
      <c r="Y9665" s="41"/>
      <c r="AJ9665" s="41"/>
    </row>
    <row r="9666" spans="22:36" x14ac:dyDescent="0.35">
      <c r="V9666" s="41" t="str">
        <f t="shared" si="160"/>
        <v/>
      </c>
      <c r="W9666" s="41"/>
      <c r="X9666" s="41"/>
      <c r="Y9666" s="41"/>
      <c r="AJ9666" s="41"/>
    </row>
    <row r="9667" spans="22:36" x14ac:dyDescent="0.35">
      <c r="V9667" s="41" t="str">
        <f t="shared" si="160"/>
        <v/>
      </c>
      <c r="W9667" s="41"/>
      <c r="X9667" s="41"/>
      <c r="Y9667" s="41"/>
      <c r="AJ9667" s="41"/>
    </row>
    <row r="9668" spans="22:36" x14ac:dyDescent="0.35">
      <c r="V9668" s="41" t="str">
        <f t="shared" si="160"/>
        <v/>
      </c>
      <c r="W9668" s="41"/>
      <c r="X9668" s="41"/>
      <c r="Y9668" s="41"/>
      <c r="AJ9668" s="41"/>
    </row>
    <row r="9669" spans="22:36" x14ac:dyDescent="0.35">
      <c r="V9669" s="41" t="str">
        <f t="shared" si="160"/>
        <v/>
      </c>
      <c r="W9669" s="41"/>
      <c r="X9669" s="41"/>
      <c r="Y9669" s="41"/>
      <c r="AJ9669" s="41"/>
    </row>
    <row r="9670" spans="22:36" x14ac:dyDescent="0.35">
      <c r="V9670" s="41" t="str">
        <f t="shared" si="160"/>
        <v/>
      </c>
      <c r="W9670" s="41"/>
      <c r="X9670" s="41"/>
      <c r="Y9670" s="41"/>
      <c r="AJ9670" s="41"/>
    </row>
    <row r="9671" spans="22:36" x14ac:dyDescent="0.35">
      <c r="V9671" s="41" t="str">
        <f t="shared" si="160"/>
        <v/>
      </c>
      <c r="W9671" s="41"/>
      <c r="X9671" s="41"/>
      <c r="Y9671" s="41"/>
      <c r="AJ9671" s="41"/>
    </row>
    <row r="9672" spans="22:36" x14ac:dyDescent="0.35">
      <c r="V9672" s="41" t="str">
        <f t="shared" si="160"/>
        <v/>
      </c>
      <c r="W9672" s="41"/>
      <c r="X9672" s="41"/>
      <c r="Y9672" s="41"/>
      <c r="AJ9672" s="41"/>
    </row>
    <row r="9673" spans="22:36" x14ac:dyDescent="0.35">
      <c r="V9673" s="41" t="str">
        <f t="shared" si="160"/>
        <v/>
      </c>
      <c r="W9673" s="41"/>
      <c r="X9673" s="41"/>
      <c r="Y9673" s="41"/>
      <c r="AJ9673" s="41"/>
    </row>
    <row r="9674" spans="22:36" x14ac:dyDescent="0.35">
      <c r="V9674" s="41" t="str">
        <f t="shared" ref="V9674:V9737" si="161">IF(AND(E9673&lt;&gt;"",J9673&lt;&gt;"",K9673&lt;&gt;""),
IF(AND(E9673="Ducted",J9673&lt;10,K9673&lt;3.5),"ERROR: AEER must be greater than 3.5",
IF(AND(E9673="Ducted",J9673&gt;=10,J9673&lt;25,K9673&lt;3.4),"ERROR: AEER must be greater than 3.4",
IF(AND(E9673="Ducted",J9673&gt;=25,J9673&lt;=39,K9673&lt;3.4),"ERROR: AEER must be greater than 3.4",
IF(AND(E9673="Ducted",J9673&gt;39,J9673&lt;=65,K9673&lt;3.2),"ERROR: AEER must be greater than 3.2",
IF(AND(E9673="Non-ducted",J9673&lt;4,K9673&lt;4.1),"ERROR: AEER must be greater than 4.1",
IF(AND(E9673="Non-ducted",J9673&gt;=4,J9673&lt;7,K9673&lt;3.7),"ERROR: AEER must be greater than 3.7",
IF(AND(E9673="Non-ducted",J9673&gt;=7,J9673&lt;10,K9673&lt;3.7),"ERROR: AEER must be greater than 3.7",
IF(AND(E9673="Non-ducted",J9673&gt;=10,J9673&lt;=39,K9673&lt;3.6),"ERROR: AEER must be greater than 3.6",
IF(AND(E9673="Non-ducted",J9673&gt;39,J9673&lt;=65,K9673&lt;3.4),"ERROR: AEER must be greater than 3.4",""))))))))),"")</f>
        <v/>
      </c>
      <c r="W9674" s="41"/>
      <c r="X9674" s="41"/>
      <c r="Y9674" s="41"/>
      <c r="AJ9674" s="41"/>
    </row>
    <row r="9675" spans="22:36" x14ac:dyDescent="0.35">
      <c r="V9675" s="41" t="str">
        <f t="shared" si="161"/>
        <v/>
      </c>
      <c r="W9675" s="41"/>
      <c r="X9675" s="41"/>
      <c r="Y9675" s="41"/>
      <c r="AJ9675" s="41"/>
    </row>
    <row r="9676" spans="22:36" x14ac:dyDescent="0.35">
      <c r="V9676" s="41" t="str">
        <f t="shared" si="161"/>
        <v/>
      </c>
      <c r="W9676" s="41"/>
      <c r="X9676" s="41"/>
      <c r="Y9676" s="41"/>
      <c r="AJ9676" s="41"/>
    </row>
    <row r="9677" spans="22:36" x14ac:dyDescent="0.35">
      <c r="V9677" s="41" t="str">
        <f t="shared" si="161"/>
        <v/>
      </c>
      <c r="W9677" s="41"/>
      <c r="X9677" s="41"/>
      <c r="Y9677" s="41"/>
      <c r="AJ9677" s="41"/>
    </row>
    <row r="9678" spans="22:36" x14ac:dyDescent="0.35">
      <c r="V9678" s="41" t="str">
        <f t="shared" si="161"/>
        <v/>
      </c>
      <c r="W9678" s="41"/>
      <c r="X9678" s="41"/>
      <c r="Y9678" s="41"/>
      <c r="AJ9678" s="41"/>
    </row>
    <row r="9679" spans="22:36" x14ac:dyDescent="0.35">
      <c r="V9679" s="41" t="str">
        <f t="shared" si="161"/>
        <v/>
      </c>
      <c r="W9679" s="41"/>
      <c r="X9679" s="41"/>
      <c r="Y9679" s="41"/>
      <c r="AJ9679" s="41"/>
    </row>
    <row r="9680" spans="22:36" x14ac:dyDescent="0.35">
      <c r="V9680" s="41" t="str">
        <f t="shared" si="161"/>
        <v/>
      </c>
      <c r="W9680" s="41"/>
      <c r="X9680" s="41"/>
      <c r="Y9680" s="41"/>
      <c r="AJ9680" s="41"/>
    </row>
    <row r="9681" spans="22:36" x14ac:dyDescent="0.35">
      <c r="V9681" s="41" t="str">
        <f t="shared" si="161"/>
        <v/>
      </c>
      <c r="W9681" s="41"/>
      <c r="X9681" s="41"/>
      <c r="Y9681" s="41"/>
      <c r="AJ9681" s="41"/>
    </row>
    <row r="9682" spans="22:36" x14ac:dyDescent="0.35">
      <c r="V9682" s="41" t="str">
        <f t="shared" si="161"/>
        <v/>
      </c>
      <c r="W9682" s="41"/>
      <c r="X9682" s="41"/>
      <c r="Y9682" s="41"/>
      <c r="AJ9682" s="41"/>
    </row>
    <row r="9683" spans="22:36" x14ac:dyDescent="0.35">
      <c r="V9683" s="41" t="str">
        <f t="shared" si="161"/>
        <v/>
      </c>
      <c r="W9683" s="41"/>
      <c r="X9683" s="41"/>
      <c r="Y9683" s="41"/>
      <c r="AJ9683" s="41"/>
    </row>
    <row r="9684" spans="22:36" x14ac:dyDescent="0.35">
      <c r="V9684" s="41" t="str">
        <f t="shared" si="161"/>
        <v/>
      </c>
      <c r="W9684" s="41"/>
      <c r="X9684" s="41"/>
      <c r="Y9684" s="41"/>
      <c r="AJ9684" s="41"/>
    </row>
    <row r="9685" spans="22:36" x14ac:dyDescent="0.35">
      <c r="V9685" s="41" t="str">
        <f t="shared" si="161"/>
        <v/>
      </c>
      <c r="W9685" s="41"/>
      <c r="X9685" s="41"/>
      <c r="Y9685" s="41"/>
      <c r="AJ9685" s="41"/>
    </row>
    <row r="9686" spans="22:36" x14ac:dyDescent="0.35">
      <c r="V9686" s="41" t="str">
        <f t="shared" si="161"/>
        <v/>
      </c>
      <c r="W9686" s="41"/>
      <c r="X9686" s="41"/>
      <c r="Y9686" s="41"/>
      <c r="AJ9686" s="41"/>
    </row>
    <row r="9687" spans="22:36" x14ac:dyDescent="0.35">
      <c r="V9687" s="41" t="str">
        <f t="shared" si="161"/>
        <v/>
      </c>
      <c r="W9687" s="41"/>
      <c r="X9687" s="41"/>
      <c r="Y9687" s="41"/>
      <c r="AJ9687" s="41"/>
    </row>
    <row r="9688" spans="22:36" x14ac:dyDescent="0.35">
      <c r="V9688" s="41" t="str">
        <f t="shared" si="161"/>
        <v/>
      </c>
      <c r="W9688" s="41"/>
      <c r="X9688" s="41"/>
      <c r="Y9688" s="41"/>
      <c r="AJ9688" s="41"/>
    </row>
    <row r="9689" spans="22:36" x14ac:dyDescent="0.35">
      <c r="V9689" s="41" t="str">
        <f t="shared" si="161"/>
        <v/>
      </c>
      <c r="W9689" s="41"/>
      <c r="X9689" s="41"/>
      <c r="Y9689" s="41"/>
      <c r="AJ9689" s="41"/>
    </row>
    <row r="9690" spans="22:36" x14ac:dyDescent="0.35">
      <c r="V9690" s="41" t="str">
        <f t="shared" si="161"/>
        <v/>
      </c>
      <c r="W9690" s="41"/>
      <c r="X9690" s="41"/>
      <c r="Y9690" s="41"/>
      <c r="AJ9690" s="41"/>
    </row>
    <row r="9691" spans="22:36" x14ac:dyDescent="0.35">
      <c r="V9691" s="41" t="str">
        <f t="shared" si="161"/>
        <v/>
      </c>
      <c r="W9691" s="41"/>
      <c r="X9691" s="41"/>
      <c r="Y9691" s="41"/>
      <c r="AJ9691" s="41"/>
    </row>
    <row r="9692" spans="22:36" x14ac:dyDescent="0.35">
      <c r="V9692" s="41" t="str">
        <f t="shared" si="161"/>
        <v/>
      </c>
      <c r="W9692" s="41"/>
      <c r="X9692" s="41"/>
      <c r="Y9692" s="41"/>
      <c r="AJ9692" s="41"/>
    </row>
    <row r="9693" spans="22:36" x14ac:dyDescent="0.35">
      <c r="V9693" s="41" t="str">
        <f t="shared" si="161"/>
        <v/>
      </c>
      <c r="W9693" s="41"/>
      <c r="X9693" s="41"/>
      <c r="Y9693" s="41"/>
      <c r="AJ9693" s="41"/>
    </row>
    <row r="9694" spans="22:36" x14ac:dyDescent="0.35">
      <c r="V9694" s="41" t="str">
        <f t="shared" si="161"/>
        <v/>
      </c>
      <c r="W9694" s="41"/>
      <c r="X9694" s="41"/>
      <c r="Y9694" s="41"/>
      <c r="AJ9694" s="41"/>
    </row>
    <row r="9695" spans="22:36" x14ac:dyDescent="0.35">
      <c r="V9695" s="41" t="str">
        <f t="shared" si="161"/>
        <v/>
      </c>
      <c r="W9695" s="41"/>
      <c r="X9695" s="41"/>
      <c r="Y9695" s="41"/>
      <c r="AJ9695" s="41"/>
    </row>
    <row r="9696" spans="22:36" x14ac:dyDescent="0.35">
      <c r="V9696" s="41" t="str">
        <f t="shared" si="161"/>
        <v/>
      </c>
      <c r="W9696" s="41"/>
      <c r="X9696" s="41"/>
      <c r="Y9696" s="41"/>
      <c r="AJ9696" s="41"/>
    </row>
    <row r="9697" spans="22:36" x14ac:dyDescent="0.35">
      <c r="V9697" s="41" t="str">
        <f t="shared" si="161"/>
        <v/>
      </c>
      <c r="W9697" s="41"/>
      <c r="X9697" s="41"/>
      <c r="Y9697" s="41"/>
      <c r="AJ9697" s="41"/>
    </row>
    <row r="9698" spans="22:36" x14ac:dyDescent="0.35">
      <c r="V9698" s="41" t="str">
        <f t="shared" si="161"/>
        <v/>
      </c>
      <c r="W9698" s="41"/>
      <c r="X9698" s="41"/>
      <c r="Y9698" s="41"/>
      <c r="AJ9698" s="41"/>
    </row>
    <row r="9699" spans="22:36" x14ac:dyDescent="0.35">
      <c r="V9699" s="41" t="str">
        <f t="shared" si="161"/>
        <v/>
      </c>
      <c r="W9699" s="41"/>
      <c r="X9699" s="41"/>
      <c r="Y9699" s="41"/>
      <c r="AJ9699" s="41"/>
    </row>
    <row r="9700" spans="22:36" x14ac:dyDescent="0.35">
      <c r="V9700" s="41" t="str">
        <f t="shared" si="161"/>
        <v/>
      </c>
      <c r="W9700" s="41"/>
      <c r="X9700" s="41"/>
      <c r="Y9700" s="41"/>
      <c r="AJ9700" s="41"/>
    </row>
    <row r="9701" spans="22:36" x14ac:dyDescent="0.35">
      <c r="V9701" s="41" t="str">
        <f t="shared" si="161"/>
        <v/>
      </c>
      <c r="W9701" s="41"/>
      <c r="X9701" s="41"/>
      <c r="Y9701" s="41"/>
      <c r="AJ9701" s="41"/>
    </row>
    <row r="9702" spans="22:36" x14ac:dyDescent="0.35">
      <c r="V9702" s="41" t="str">
        <f t="shared" si="161"/>
        <v/>
      </c>
      <c r="W9702" s="41"/>
      <c r="X9702" s="41"/>
      <c r="Y9702" s="41"/>
      <c r="AJ9702" s="41"/>
    </row>
    <row r="9703" spans="22:36" x14ac:dyDescent="0.35">
      <c r="V9703" s="41" t="str">
        <f t="shared" si="161"/>
        <v/>
      </c>
      <c r="W9703" s="41"/>
      <c r="X9703" s="41"/>
      <c r="Y9703" s="41"/>
      <c r="AJ9703" s="41"/>
    </row>
    <row r="9704" spans="22:36" x14ac:dyDescent="0.35">
      <c r="V9704" s="41" t="str">
        <f t="shared" si="161"/>
        <v/>
      </c>
      <c r="W9704" s="41"/>
      <c r="X9704" s="41"/>
      <c r="Y9704" s="41"/>
      <c r="AJ9704" s="41"/>
    </row>
    <row r="9705" spans="22:36" x14ac:dyDescent="0.35">
      <c r="V9705" s="41" t="str">
        <f t="shared" si="161"/>
        <v/>
      </c>
      <c r="W9705" s="41"/>
      <c r="X9705" s="41"/>
      <c r="Y9705" s="41"/>
      <c r="AJ9705" s="41"/>
    </row>
    <row r="9706" spans="22:36" x14ac:dyDescent="0.35">
      <c r="V9706" s="41" t="str">
        <f t="shared" si="161"/>
        <v/>
      </c>
      <c r="W9706" s="41"/>
      <c r="X9706" s="41"/>
      <c r="Y9706" s="41"/>
      <c r="AJ9706" s="41"/>
    </row>
    <row r="9707" spans="22:36" x14ac:dyDescent="0.35">
      <c r="V9707" s="41" t="str">
        <f t="shared" si="161"/>
        <v/>
      </c>
      <c r="W9707" s="41"/>
      <c r="X9707" s="41"/>
      <c r="Y9707" s="41"/>
      <c r="AJ9707" s="41"/>
    </row>
    <row r="9708" spans="22:36" x14ac:dyDescent="0.35">
      <c r="V9708" s="41" t="str">
        <f t="shared" si="161"/>
        <v/>
      </c>
      <c r="W9708" s="41"/>
      <c r="X9708" s="41"/>
      <c r="Y9708" s="41"/>
      <c r="AJ9708" s="41"/>
    </row>
    <row r="9709" spans="22:36" x14ac:dyDescent="0.35">
      <c r="V9709" s="41" t="str">
        <f t="shared" si="161"/>
        <v/>
      </c>
      <c r="W9709" s="41"/>
      <c r="X9709" s="41"/>
      <c r="Y9709" s="41"/>
      <c r="AJ9709" s="41"/>
    </row>
    <row r="9710" spans="22:36" x14ac:dyDescent="0.35">
      <c r="V9710" s="41" t="str">
        <f t="shared" si="161"/>
        <v/>
      </c>
      <c r="W9710" s="41"/>
      <c r="X9710" s="41"/>
      <c r="Y9710" s="41"/>
      <c r="AJ9710" s="41"/>
    </row>
    <row r="9711" spans="22:36" x14ac:dyDescent="0.35">
      <c r="V9711" s="41" t="str">
        <f t="shared" si="161"/>
        <v/>
      </c>
      <c r="W9711" s="41"/>
      <c r="X9711" s="41"/>
      <c r="Y9711" s="41"/>
      <c r="AJ9711" s="41"/>
    </row>
    <row r="9712" spans="22:36" x14ac:dyDescent="0.35">
      <c r="V9712" s="41" t="str">
        <f t="shared" si="161"/>
        <v/>
      </c>
      <c r="W9712" s="41"/>
      <c r="X9712" s="41"/>
      <c r="Y9712" s="41"/>
      <c r="AJ9712" s="41"/>
    </row>
    <row r="9713" spans="22:36" x14ac:dyDescent="0.35">
      <c r="V9713" s="41" t="str">
        <f t="shared" si="161"/>
        <v/>
      </c>
      <c r="W9713" s="41"/>
      <c r="X9713" s="41"/>
      <c r="Y9713" s="41"/>
      <c r="AJ9713" s="41"/>
    </row>
    <row r="9714" spans="22:36" x14ac:dyDescent="0.35">
      <c r="V9714" s="41" t="str">
        <f t="shared" si="161"/>
        <v/>
      </c>
      <c r="W9714" s="41"/>
      <c r="X9714" s="41"/>
      <c r="Y9714" s="41"/>
      <c r="AJ9714" s="41"/>
    </row>
    <row r="9715" spans="22:36" x14ac:dyDescent="0.35">
      <c r="V9715" s="41" t="str">
        <f t="shared" si="161"/>
        <v/>
      </c>
      <c r="W9715" s="41"/>
      <c r="X9715" s="41"/>
      <c r="Y9715" s="41"/>
      <c r="AJ9715" s="41"/>
    </row>
    <row r="9716" spans="22:36" x14ac:dyDescent="0.35">
      <c r="V9716" s="41" t="str">
        <f t="shared" si="161"/>
        <v/>
      </c>
      <c r="W9716" s="41"/>
      <c r="X9716" s="41"/>
      <c r="Y9716" s="41"/>
      <c r="AJ9716" s="41"/>
    </row>
    <row r="9717" spans="22:36" x14ac:dyDescent="0.35">
      <c r="V9717" s="41" t="str">
        <f t="shared" si="161"/>
        <v/>
      </c>
      <c r="W9717" s="41"/>
      <c r="X9717" s="41"/>
      <c r="Y9717" s="41"/>
      <c r="AJ9717" s="41"/>
    </row>
    <row r="9718" spans="22:36" x14ac:dyDescent="0.35">
      <c r="V9718" s="41" t="str">
        <f t="shared" si="161"/>
        <v/>
      </c>
      <c r="W9718" s="41"/>
      <c r="X9718" s="41"/>
      <c r="Y9718" s="41"/>
      <c r="AJ9718" s="41"/>
    </row>
    <row r="9719" spans="22:36" x14ac:dyDescent="0.35">
      <c r="V9719" s="41" t="str">
        <f t="shared" si="161"/>
        <v/>
      </c>
      <c r="W9719" s="41"/>
      <c r="X9719" s="41"/>
      <c r="Y9719" s="41"/>
      <c r="AJ9719" s="41"/>
    </row>
    <row r="9720" spans="22:36" x14ac:dyDescent="0.35">
      <c r="V9720" s="41" t="str">
        <f t="shared" si="161"/>
        <v/>
      </c>
      <c r="W9720" s="41"/>
      <c r="X9720" s="41"/>
      <c r="Y9720" s="41"/>
      <c r="AJ9720" s="41"/>
    </row>
    <row r="9721" spans="22:36" x14ac:dyDescent="0.35">
      <c r="V9721" s="41" t="str">
        <f t="shared" si="161"/>
        <v/>
      </c>
      <c r="W9721" s="41"/>
      <c r="X9721" s="41"/>
      <c r="Y9721" s="41"/>
      <c r="AJ9721" s="41"/>
    </row>
    <row r="9722" spans="22:36" x14ac:dyDescent="0.35">
      <c r="V9722" s="41" t="str">
        <f t="shared" si="161"/>
        <v/>
      </c>
      <c r="W9722" s="41"/>
      <c r="X9722" s="41"/>
      <c r="Y9722" s="41"/>
      <c r="AJ9722" s="41"/>
    </row>
    <row r="9723" spans="22:36" x14ac:dyDescent="0.35">
      <c r="V9723" s="41" t="str">
        <f t="shared" si="161"/>
        <v/>
      </c>
      <c r="W9723" s="41"/>
      <c r="X9723" s="41"/>
      <c r="Y9723" s="41"/>
      <c r="AJ9723" s="41"/>
    </row>
    <row r="9724" spans="22:36" x14ac:dyDescent="0.35">
      <c r="V9724" s="41" t="str">
        <f t="shared" si="161"/>
        <v/>
      </c>
      <c r="W9724" s="41"/>
      <c r="X9724" s="41"/>
      <c r="Y9724" s="41"/>
      <c r="AJ9724" s="41"/>
    </row>
    <row r="9725" spans="22:36" x14ac:dyDescent="0.35">
      <c r="V9725" s="41" t="str">
        <f t="shared" si="161"/>
        <v/>
      </c>
      <c r="W9725" s="41"/>
      <c r="X9725" s="41"/>
      <c r="Y9725" s="41"/>
      <c r="AJ9725" s="41"/>
    </row>
    <row r="9726" spans="22:36" x14ac:dyDescent="0.35">
      <c r="V9726" s="41" t="str">
        <f t="shared" si="161"/>
        <v/>
      </c>
      <c r="W9726" s="41"/>
      <c r="X9726" s="41"/>
      <c r="Y9726" s="41"/>
      <c r="AJ9726" s="41"/>
    </row>
    <row r="9727" spans="22:36" x14ac:dyDescent="0.35">
      <c r="V9727" s="41" t="str">
        <f t="shared" si="161"/>
        <v/>
      </c>
      <c r="W9727" s="41"/>
      <c r="X9727" s="41"/>
      <c r="Y9727" s="41"/>
      <c r="AJ9727" s="41"/>
    </row>
    <row r="9728" spans="22:36" x14ac:dyDescent="0.35">
      <c r="V9728" s="41" t="str">
        <f t="shared" si="161"/>
        <v/>
      </c>
      <c r="W9728" s="41"/>
      <c r="X9728" s="41"/>
      <c r="Y9728" s="41"/>
      <c r="AJ9728" s="41"/>
    </row>
    <row r="9729" spans="22:36" x14ac:dyDescent="0.35">
      <c r="V9729" s="41" t="str">
        <f t="shared" si="161"/>
        <v/>
      </c>
      <c r="W9729" s="41"/>
      <c r="X9729" s="41"/>
      <c r="Y9729" s="41"/>
      <c r="AJ9729" s="41"/>
    </row>
    <row r="9730" spans="22:36" x14ac:dyDescent="0.35">
      <c r="V9730" s="41" t="str">
        <f t="shared" si="161"/>
        <v/>
      </c>
      <c r="W9730" s="41"/>
      <c r="X9730" s="41"/>
      <c r="Y9730" s="41"/>
      <c r="AJ9730" s="41"/>
    </row>
    <row r="9731" spans="22:36" x14ac:dyDescent="0.35">
      <c r="V9731" s="41" t="str">
        <f t="shared" si="161"/>
        <v/>
      </c>
      <c r="W9731" s="41"/>
      <c r="X9731" s="41"/>
      <c r="Y9731" s="41"/>
      <c r="AJ9731" s="41"/>
    </row>
    <row r="9732" spans="22:36" x14ac:dyDescent="0.35">
      <c r="V9732" s="41" t="str">
        <f t="shared" si="161"/>
        <v/>
      </c>
      <c r="W9732" s="41"/>
      <c r="X9732" s="41"/>
      <c r="Y9732" s="41"/>
      <c r="AJ9732" s="41"/>
    </row>
    <row r="9733" spans="22:36" x14ac:dyDescent="0.35">
      <c r="V9733" s="41" t="str">
        <f t="shared" si="161"/>
        <v/>
      </c>
      <c r="W9733" s="41"/>
      <c r="X9733" s="41"/>
      <c r="Y9733" s="41"/>
      <c r="AJ9733" s="41"/>
    </row>
    <row r="9734" spans="22:36" x14ac:dyDescent="0.35">
      <c r="V9734" s="41" t="str">
        <f t="shared" si="161"/>
        <v/>
      </c>
      <c r="W9734" s="41"/>
      <c r="X9734" s="41"/>
      <c r="Y9734" s="41"/>
      <c r="AJ9734" s="41"/>
    </row>
    <row r="9735" spans="22:36" x14ac:dyDescent="0.35">
      <c r="V9735" s="41" t="str">
        <f t="shared" si="161"/>
        <v/>
      </c>
      <c r="W9735" s="41"/>
      <c r="X9735" s="41"/>
      <c r="Y9735" s="41"/>
      <c r="AJ9735" s="41"/>
    </row>
    <row r="9736" spans="22:36" x14ac:dyDescent="0.35">
      <c r="V9736" s="41" t="str">
        <f t="shared" si="161"/>
        <v/>
      </c>
      <c r="W9736" s="41"/>
      <c r="X9736" s="41"/>
      <c r="Y9736" s="41"/>
      <c r="AJ9736" s="41"/>
    </row>
    <row r="9737" spans="22:36" x14ac:dyDescent="0.35">
      <c r="V9737" s="41" t="str">
        <f t="shared" si="161"/>
        <v/>
      </c>
      <c r="W9737" s="41"/>
      <c r="X9737" s="41"/>
      <c r="Y9737" s="41"/>
      <c r="AJ9737" s="41"/>
    </row>
    <row r="9738" spans="22:36" x14ac:dyDescent="0.35">
      <c r="V9738" s="41" t="str">
        <f t="shared" ref="V9738:V9801" si="162">IF(AND(E9737&lt;&gt;"",J9737&lt;&gt;"",K9737&lt;&gt;""),
IF(AND(E9737="Ducted",J9737&lt;10,K9737&lt;3.5),"ERROR: AEER must be greater than 3.5",
IF(AND(E9737="Ducted",J9737&gt;=10,J9737&lt;25,K9737&lt;3.4),"ERROR: AEER must be greater than 3.4",
IF(AND(E9737="Ducted",J9737&gt;=25,J9737&lt;=39,K9737&lt;3.4),"ERROR: AEER must be greater than 3.4",
IF(AND(E9737="Ducted",J9737&gt;39,J9737&lt;=65,K9737&lt;3.2),"ERROR: AEER must be greater than 3.2",
IF(AND(E9737="Non-ducted",J9737&lt;4,K9737&lt;4.1),"ERROR: AEER must be greater than 4.1",
IF(AND(E9737="Non-ducted",J9737&gt;=4,J9737&lt;7,K9737&lt;3.7),"ERROR: AEER must be greater than 3.7",
IF(AND(E9737="Non-ducted",J9737&gt;=7,J9737&lt;10,K9737&lt;3.7),"ERROR: AEER must be greater than 3.7",
IF(AND(E9737="Non-ducted",J9737&gt;=10,J9737&lt;=39,K9737&lt;3.6),"ERROR: AEER must be greater than 3.6",
IF(AND(E9737="Non-ducted",J9737&gt;39,J9737&lt;=65,K9737&lt;3.4),"ERROR: AEER must be greater than 3.4",""))))))))),"")</f>
        <v/>
      </c>
      <c r="W9738" s="41"/>
      <c r="X9738" s="41"/>
      <c r="Y9738" s="41"/>
      <c r="AJ9738" s="41"/>
    </row>
    <row r="9739" spans="22:36" x14ac:dyDescent="0.35">
      <c r="V9739" s="41" t="str">
        <f t="shared" si="162"/>
        <v/>
      </c>
      <c r="W9739" s="41"/>
      <c r="X9739" s="41"/>
      <c r="Y9739" s="41"/>
      <c r="AJ9739" s="41"/>
    </row>
    <row r="9740" spans="22:36" x14ac:dyDescent="0.35">
      <c r="V9740" s="41" t="str">
        <f t="shared" si="162"/>
        <v/>
      </c>
      <c r="W9740" s="41"/>
      <c r="X9740" s="41"/>
      <c r="Y9740" s="41"/>
      <c r="AJ9740" s="41"/>
    </row>
    <row r="9741" spans="22:36" x14ac:dyDescent="0.35">
      <c r="V9741" s="41" t="str">
        <f t="shared" si="162"/>
        <v/>
      </c>
      <c r="W9741" s="41"/>
      <c r="X9741" s="41"/>
      <c r="Y9741" s="41"/>
      <c r="AJ9741" s="41"/>
    </row>
    <row r="9742" spans="22:36" x14ac:dyDescent="0.35">
      <c r="V9742" s="41" t="str">
        <f t="shared" si="162"/>
        <v/>
      </c>
      <c r="W9742" s="41"/>
      <c r="X9742" s="41"/>
      <c r="Y9742" s="41"/>
      <c r="AJ9742" s="41"/>
    </row>
    <row r="9743" spans="22:36" x14ac:dyDescent="0.35">
      <c r="V9743" s="41" t="str">
        <f t="shared" si="162"/>
        <v/>
      </c>
      <c r="W9743" s="41"/>
      <c r="X9743" s="41"/>
      <c r="Y9743" s="41"/>
      <c r="AJ9743" s="41"/>
    </row>
    <row r="9744" spans="22:36" x14ac:dyDescent="0.35">
      <c r="V9744" s="41" t="str">
        <f t="shared" si="162"/>
        <v/>
      </c>
      <c r="W9744" s="41"/>
      <c r="X9744" s="41"/>
      <c r="Y9744" s="41"/>
      <c r="AJ9744" s="41"/>
    </row>
    <row r="9745" spans="22:36" x14ac:dyDescent="0.35">
      <c r="V9745" s="41" t="str">
        <f t="shared" si="162"/>
        <v/>
      </c>
      <c r="W9745" s="41"/>
      <c r="X9745" s="41"/>
      <c r="Y9745" s="41"/>
      <c r="AJ9745" s="41"/>
    </row>
    <row r="9746" spans="22:36" x14ac:dyDescent="0.35">
      <c r="V9746" s="41" t="str">
        <f t="shared" si="162"/>
        <v/>
      </c>
      <c r="W9746" s="41"/>
      <c r="X9746" s="41"/>
      <c r="Y9746" s="41"/>
      <c r="AJ9746" s="41"/>
    </row>
    <row r="9747" spans="22:36" x14ac:dyDescent="0.35">
      <c r="V9747" s="41" t="str">
        <f t="shared" si="162"/>
        <v/>
      </c>
      <c r="W9747" s="41"/>
      <c r="X9747" s="41"/>
      <c r="Y9747" s="41"/>
      <c r="AJ9747" s="41"/>
    </row>
    <row r="9748" spans="22:36" x14ac:dyDescent="0.35">
      <c r="V9748" s="41" t="str">
        <f t="shared" si="162"/>
        <v/>
      </c>
      <c r="W9748" s="41"/>
      <c r="X9748" s="41"/>
      <c r="Y9748" s="41"/>
      <c r="AJ9748" s="41"/>
    </row>
    <row r="9749" spans="22:36" x14ac:dyDescent="0.35">
      <c r="V9749" s="41" t="str">
        <f t="shared" si="162"/>
        <v/>
      </c>
      <c r="W9749" s="41"/>
      <c r="X9749" s="41"/>
      <c r="Y9749" s="41"/>
      <c r="AJ9749" s="41"/>
    </row>
    <row r="9750" spans="22:36" x14ac:dyDescent="0.35">
      <c r="V9750" s="41" t="str">
        <f t="shared" si="162"/>
        <v/>
      </c>
      <c r="W9750" s="41"/>
      <c r="X9750" s="41"/>
      <c r="Y9750" s="41"/>
      <c r="AJ9750" s="41"/>
    </row>
    <row r="9751" spans="22:36" x14ac:dyDescent="0.35">
      <c r="V9751" s="41" t="str">
        <f t="shared" si="162"/>
        <v/>
      </c>
      <c r="W9751" s="41"/>
      <c r="X9751" s="41"/>
      <c r="Y9751" s="41"/>
      <c r="AJ9751" s="41"/>
    </row>
    <row r="9752" spans="22:36" x14ac:dyDescent="0.35">
      <c r="V9752" s="41" t="str">
        <f t="shared" si="162"/>
        <v/>
      </c>
      <c r="W9752" s="41"/>
      <c r="X9752" s="41"/>
      <c r="Y9752" s="41"/>
      <c r="AJ9752" s="41"/>
    </row>
    <row r="9753" spans="22:36" x14ac:dyDescent="0.35">
      <c r="V9753" s="41" t="str">
        <f t="shared" si="162"/>
        <v/>
      </c>
      <c r="W9753" s="41"/>
      <c r="X9753" s="41"/>
      <c r="Y9753" s="41"/>
      <c r="AJ9753" s="41"/>
    </row>
    <row r="9754" spans="22:36" x14ac:dyDescent="0.35">
      <c r="V9754" s="41" t="str">
        <f t="shared" si="162"/>
        <v/>
      </c>
      <c r="W9754" s="41"/>
      <c r="X9754" s="41"/>
      <c r="Y9754" s="41"/>
      <c r="AJ9754" s="41"/>
    </row>
    <row r="9755" spans="22:36" x14ac:dyDescent="0.35">
      <c r="V9755" s="41" t="str">
        <f t="shared" si="162"/>
        <v/>
      </c>
      <c r="W9755" s="41"/>
      <c r="X9755" s="41"/>
      <c r="Y9755" s="41"/>
      <c r="AJ9755" s="41"/>
    </row>
    <row r="9756" spans="22:36" x14ac:dyDescent="0.35">
      <c r="V9756" s="41" t="str">
        <f t="shared" si="162"/>
        <v/>
      </c>
      <c r="W9756" s="41"/>
      <c r="X9756" s="41"/>
      <c r="Y9756" s="41"/>
      <c r="AJ9756" s="41"/>
    </row>
    <row r="9757" spans="22:36" x14ac:dyDescent="0.35">
      <c r="V9757" s="41" t="str">
        <f t="shared" si="162"/>
        <v/>
      </c>
      <c r="W9757" s="41"/>
      <c r="X9757" s="41"/>
      <c r="Y9757" s="41"/>
      <c r="AJ9757" s="41"/>
    </row>
    <row r="9758" spans="22:36" x14ac:dyDescent="0.35">
      <c r="V9758" s="41" t="str">
        <f t="shared" si="162"/>
        <v/>
      </c>
      <c r="W9758" s="41"/>
      <c r="X9758" s="41"/>
      <c r="Y9758" s="41"/>
      <c r="AJ9758" s="41"/>
    </row>
    <row r="9759" spans="22:36" x14ac:dyDescent="0.35">
      <c r="V9759" s="41" t="str">
        <f t="shared" si="162"/>
        <v/>
      </c>
      <c r="W9759" s="41"/>
      <c r="X9759" s="41"/>
      <c r="Y9759" s="41"/>
      <c r="AJ9759" s="41"/>
    </row>
    <row r="9760" spans="22:36" x14ac:dyDescent="0.35">
      <c r="V9760" s="41" t="str">
        <f t="shared" si="162"/>
        <v/>
      </c>
      <c r="W9760" s="41"/>
      <c r="X9760" s="41"/>
      <c r="Y9760" s="41"/>
      <c r="AJ9760" s="41"/>
    </row>
    <row r="9761" spans="22:36" x14ac:dyDescent="0.35">
      <c r="V9761" s="41" t="str">
        <f t="shared" si="162"/>
        <v/>
      </c>
      <c r="W9761" s="41"/>
      <c r="X9761" s="41"/>
      <c r="Y9761" s="41"/>
      <c r="AJ9761" s="41"/>
    </row>
    <row r="9762" spans="22:36" x14ac:dyDescent="0.35">
      <c r="V9762" s="41" t="str">
        <f t="shared" si="162"/>
        <v/>
      </c>
      <c r="W9762" s="41"/>
      <c r="X9762" s="41"/>
      <c r="Y9762" s="41"/>
      <c r="AJ9762" s="41"/>
    </row>
    <row r="9763" spans="22:36" x14ac:dyDescent="0.35">
      <c r="V9763" s="41" t="str">
        <f t="shared" si="162"/>
        <v/>
      </c>
      <c r="W9763" s="41"/>
      <c r="X9763" s="41"/>
      <c r="Y9763" s="41"/>
      <c r="AJ9763" s="41"/>
    </row>
    <row r="9764" spans="22:36" x14ac:dyDescent="0.35">
      <c r="V9764" s="41" t="str">
        <f t="shared" si="162"/>
        <v/>
      </c>
      <c r="W9764" s="41"/>
      <c r="X9764" s="41"/>
      <c r="Y9764" s="41"/>
      <c r="AJ9764" s="41"/>
    </row>
    <row r="9765" spans="22:36" x14ac:dyDescent="0.35">
      <c r="V9765" s="41" t="str">
        <f t="shared" si="162"/>
        <v/>
      </c>
      <c r="W9765" s="41"/>
      <c r="X9765" s="41"/>
      <c r="Y9765" s="41"/>
      <c r="AJ9765" s="41"/>
    </row>
    <row r="9766" spans="22:36" x14ac:dyDescent="0.35">
      <c r="V9766" s="41" t="str">
        <f t="shared" si="162"/>
        <v/>
      </c>
      <c r="W9766" s="41"/>
      <c r="X9766" s="41"/>
      <c r="Y9766" s="41"/>
      <c r="AJ9766" s="41"/>
    </row>
    <row r="9767" spans="22:36" x14ac:dyDescent="0.35">
      <c r="V9767" s="41" t="str">
        <f t="shared" si="162"/>
        <v/>
      </c>
      <c r="W9767" s="41"/>
      <c r="X9767" s="41"/>
      <c r="Y9767" s="41"/>
      <c r="AJ9767" s="41"/>
    </row>
    <row r="9768" spans="22:36" x14ac:dyDescent="0.35">
      <c r="V9768" s="41" t="str">
        <f t="shared" si="162"/>
        <v/>
      </c>
      <c r="W9768" s="41"/>
      <c r="X9768" s="41"/>
      <c r="Y9768" s="41"/>
      <c r="AJ9768" s="41"/>
    </row>
    <row r="9769" spans="22:36" x14ac:dyDescent="0.35">
      <c r="V9769" s="41" t="str">
        <f t="shared" si="162"/>
        <v/>
      </c>
      <c r="W9769" s="41"/>
      <c r="X9769" s="41"/>
      <c r="Y9769" s="41"/>
      <c r="AJ9769" s="41"/>
    </row>
    <row r="9770" spans="22:36" x14ac:dyDescent="0.35">
      <c r="V9770" s="41" t="str">
        <f t="shared" si="162"/>
        <v/>
      </c>
      <c r="W9770" s="41"/>
      <c r="X9770" s="41"/>
      <c r="Y9770" s="41"/>
      <c r="AJ9770" s="41"/>
    </row>
    <row r="9771" spans="22:36" x14ac:dyDescent="0.35">
      <c r="V9771" s="41" t="str">
        <f t="shared" si="162"/>
        <v/>
      </c>
      <c r="W9771" s="41"/>
      <c r="X9771" s="41"/>
      <c r="Y9771" s="41"/>
      <c r="AJ9771" s="41"/>
    </row>
    <row r="9772" spans="22:36" x14ac:dyDescent="0.35">
      <c r="V9772" s="41" t="str">
        <f t="shared" si="162"/>
        <v/>
      </c>
      <c r="W9772" s="41"/>
      <c r="X9772" s="41"/>
      <c r="Y9772" s="41"/>
      <c r="AJ9772" s="41"/>
    </row>
    <row r="9773" spans="22:36" x14ac:dyDescent="0.35">
      <c r="V9773" s="41" t="str">
        <f t="shared" si="162"/>
        <v/>
      </c>
      <c r="W9773" s="41"/>
      <c r="X9773" s="41"/>
      <c r="Y9773" s="41"/>
      <c r="AJ9773" s="41"/>
    </row>
    <row r="9774" spans="22:36" x14ac:dyDescent="0.35">
      <c r="V9774" s="41" t="str">
        <f t="shared" si="162"/>
        <v/>
      </c>
      <c r="W9774" s="41"/>
      <c r="X9774" s="41"/>
      <c r="Y9774" s="41"/>
      <c r="AJ9774" s="41"/>
    </row>
    <row r="9775" spans="22:36" x14ac:dyDescent="0.35">
      <c r="V9775" s="41" t="str">
        <f t="shared" si="162"/>
        <v/>
      </c>
      <c r="W9775" s="41"/>
      <c r="X9775" s="41"/>
      <c r="Y9775" s="41"/>
      <c r="AJ9775" s="41"/>
    </row>
    <row r="9776" spans="22:36" x14ac:dyDescent="0.35">
      <c r="V9776" s="41" t="str">
        <f t="shared" si="162"/>
        <v/>
      </c>
      <c r="W9776" s="41"/>
      <c r="X9776" s="41"/>
      <c r="Y9776" s="41"/>
      <c r="AJ9776" s="41"/>
    </row>
    <row r="9777" spans="22:36" x14ac:dyDescent="0.35">
      <c r="V9777" s="41" t="str">
        <f t="shared" si="162"/>
        <v/>
      </c>
      <c r="W9777" s="41"/>
      <c r="X9777" s="41"/>
      <c r="Y9777" s="41"/>
      <c r="AJ9777" s="41"/>
    </row>
    <row r="9778" spans="22:36" x14ac:dyDescent="0.35">
      <c r="V9778" s="41" t="str">
        <f t="shared" si="162"/>
        <v/>
      </c>
      <c r="W9778" s="41"/>
      <c r="X9778" s="41"/>
      <c r="Y9778" s="41"/>
      <c r="AJ9778" s="41"/>
    </row>
    <row r="9779" spans="22:36" x14ac:dyDescent="0.35">
      <c r="V9779" s="41" t="str">
        <f t="shared" si="162"/>
        <v/>
      </c>
      <c r="W9779" s="41"/>
      <c r="X9779" s="41"/>
      <c r="Y9779" s="41"/>
      <c r="AJ9779" s="41"/>
    </row>
    <row r="9780" spans="22:36" x14ac:dyDescent="0.35">
      <c r="V9780" s="41" t="str">
        <f t="shared" si="162"/>
        <v/>
      </c>
      <c r="W9780" s="41"/>
      <c r="X9780" s="41"/>
      <c r="Y9780" s="41"/>
      <c r="AJ9780" s="41"/>
    </row>
    <row r="9781" spans="22:36" x14ac:dyDescent="0.35">
      <c r="V9781" s="41" t="str">
        <f t="shared" si="162"/>
        <v/>
      </c>
      <c r="W9781" s="41"/>
      <c r="X9781" s="41"/>
      <c r="Y9781" s="41"/>
      <c r="AJ9781" s="41"/>
    </row>
    <row r="9782" spans="22:36" x14ac:dyDescent="0.35">
      <c r="V9782" s="41" t="str">
        <f t="shared" si="162"/>
        <v/>
      </c>
      <c r="W9782" s="41"/>
      <c r="X9782" s="41"/>
      <c r="Y9782" s="41"/>
      <c r="AJ9782" s="41"/>
    </row>
    <row r="9783" spans="22:36" x14ac:dyDescent="0.35">
      <c r="V9783" s="41" t="str">
        <f t="shared" si="162"/>
        <v/>
      </c>
      <c r="W9783" s="41"/>
      <c r="X9783" s="41"/>
      <c r="Y9783" s="41"/>
      <c r="AJ9783" s="41"/>
    </row>
    <row r="9784" spans="22:36" x14ac:dyDescent="0.35">
      <c r="V9784" s="41" t="str">
        <f t="shared" si="162"/>
        <v/>
      </c>
      <c r="W9784" s="41"/>
      <c r="X9784" s="41"/>
      <c r="Y9784" s="41"/>
      <c r="AJ9784" s="41"/>
    </row>
    <row r="9785" spans="22:36" x14ac:dyDescent="0.35">
      <c r="V9785" s="41" t="str">
        <f t="shared" si="162"/>
        <v/>
      </c>
      <c r="W9785" s="41"/>
      <c r="X9785" s="41"/>
      <c r="Y9785" s="41"/>
      <c r="AJ9785" s="41"/>
    </row>
    <row r="9786" spans="22:36" x14ac:dyDescent="0.35">
      <c r="V9786" s="41" t="str">
        <f t="shared" si="162"/>
        <v/>
      </c>
      <c r="W9786" s="41"/>
      <c r="X9786" s="41"/>
      <c r="Y9786" s="41"/>
      <c r="AJ9786" s="41"/>
    </row>
    <row r="9787" spans="22:36" x14ac:dyDescent="0.35">
      <c r="V9787" s="41" t="str">
        <f t="shared" si="162"/>
        <v/>
      </c>
      <c r="W9787" s="41"/>
      <c r="X9787" s="41"/>
      <c r="Y9787" s="41"/>
      <c r="AJ9787" s="41"/>
    </row>
    <row r="9788" spans="22:36" x14ac:dyDescent="0.35">
      <c r="V9788" s="41" t="str">
        <f t="shared" si="162"/>
        <v/>
      </c>
      <c r="W9788" s="41"/>
      <c r="X9788" s="41"/>
      <c r="Y9788" s="41"/>
      <c r="AJ9788" s="41"/>
    </row>
    <row r="9789" spans="22:36" x14ac:dyDescent="0.35">
      <c r="V9789" s="41" t="str">
        <f t="shared" si="162"/>
        <v/>
      </c>
      <c r="W9789" s="41"/>
      <c r="X9789" s="41"/>
      <c r="Y9789" s="41"/>
      <c r="AJ9789" s="41"/>
    </row>
    <row r="9790" spans="22:36" x14ac:dyDescent="0.35">
      <c r="V9790" s="41" t="str">
        <f t="shared" si="162"/>
        <v/>
      </c>
      <c r="W9790" s="41"/>
      <c r="X9790" s="41"/>
      <c r="Y9790" s="41"/>
      <c r="AJ9790" s="41"/>
    </row>
    <row r="9791" spans="22:36" x14ac:dyDescent="0.35">
      <c r="V9791" s="41" t="str">
        <f t="shared" si="162"/>
        <v/>
      </c>
      <c r="W9791" s="41"/>
      <c r="X9791" s="41"/>
      <c r="Y9791" s="41"/>
      <c r="AJ9791" s="41"/>
    </row>
    <row r="9792" spans="22:36" x14ac:dyDescent="0.35">
      <c r="V9792" s="41" t="str">
        <f t="shared" si="162"/>
        <v/>
      </c>
      <c r="W9792" s="41"/>
      <c r="X9792" s="41"/>
      <c r="Y9792" s="41"/>
      <c r="AJ9792" s="41"/>
    </row>
    <row r="9793" spans="22:36" x14ac:dyDescent="0.35">
      <c r="V9793" s="41" t="str">
        <f t="shared" si="162"/>
        <v/>
      </c>
      <c r="W9793" s="41"/>
      <c r="X9793" s="41"/>
      <c r="Y9793" s="41"/>
      <c r="AJ9793" s="41"/>
    </row>
    <row r="9794" spans="22:36" x14ac:dyDescent="0.35">
      <c r="V9794" s="41" t="str">
        <f t="shared" si="162"/>
        <v/>
      </c>
      <c r="W9794" s="41"/>
      <c r="X9794" s="41"/>
      <c r="Y9794" s="41"/>
      <c r="AJ9794" s="41"/>
    </row>
    <row r="9795" spans="22:36" x14ac:dyDescent="0.35">
      <c r="V9795" s="41" t="str">
        <f t="shared" si="162"/>
        <v/>
      </c>
      <c r="W9795" s="41"/>
      <c r="X9795" s="41"/>
      <c r="Y9795" s="41"/>
      <c r="AJ9795" s="41"/>
    </row>
    <row r="9796" spans="22:36" x14ac:dyDescent="0.35">
      <c r="V9796" s="41" t="str">
        <f t="shared" si="162"/>
        <v/>
      </c>
      <c r="W9796" s="41"/>
      <c r="X9796" s="41"/>
      <c r="Y9796" s="41"/>
      <c r="AJ9796" s="41"/>
    </row>
    <row r="9797" spans="22:36" x14ac:dyDescent="0.35">
      <c r="V9797" s="41" t="str">
        <f t="shared" si="162"/>
        <v/>
      </c>
      <c r="W9797" s="41"/>
      <c r="X9797" s="41"/>
      <c r="Y9797" s="41"/>
      <c r="AJ9797" s="41"/>
    </row>
    <row r="9798" spans="22:36" x14ac:dyDescent="0.35">
      <c r="V9798" s="41" t="str">
        <f t="shared" si="162"/>
        <v/>
      </c>
      <c r="W9798" s="41"/>
      <c r="X9798" s="41"/>
      <c r="Y9798" s="41"/>
      <c r="AJ9798" s="41"/>
    </row>
    <row r="9799" spans="22:36" x14ac:dyDescent="0.35">
      <c r="V9799" s="41" t="str">
        <f t="shared" si="162"/>
        <v/>
      </c>
      <c r="W9799" s="41"/>
      <c r="X9799" s="41"/>
      <c r="Y9799" s="41"/>
      <c r="AJ9799" s="41"/>
    </row>
    <row r="9800" spans="22:36" x14ac:dyDescent="0.35">
      <c r="V9800" s="41" t="str">
        <f t="shared" si="162"/>
        <v/>
      </c>
      <c r="W9800" s="41"/>
      <c r="X9800" s="41"/>
      <c r="Y9800" s="41"/>
      <c r="AJ9800" s="41"/>
    </row>
    <row r="9801" spans="22:36" x14ac:dyDescent="0.35">
      <c r="V9801" s="41" t="str">
        <f t="shared" si="162"/>
        <v/>
      </c>
      <c r="W9801" s="41"/>
      <c r="X9801" s="41"/>
      <c r="Y9801" s="41"/>
      <c r="AJ9801" s="41"/>
    </row>
    <row r="9802" spans="22:36" x14ac:dyDescent="0.35">
      <c r="V9802" s="41" t="str">
        <f t="shared" ref="V9802:V9865" si="163">IF(AND(E9801&lt;&gt;"",J9801&lt;&gt;"",K9801&lt;&gt;""),
IF(AND(E9801="Ducted",J9801&lt;10,K9801&lt;3.5),"ERROR: AEER must be greater than 3.5",
IF(AND(E9801="Ducted",J9801&gt;=10,J9801&lt;25,K9801&lt;3.4),"ERROR: AEER must be greater than 3.4",
IF(AND(E9801="Ducted",J9801&gt;=25,J9801&lt;=39,K9801&lt;3.4),"ERROR: AEER must be greater than 3.4",
IF(AND(E9801="Ducted",J9801&gt;39,J9801&lt;=65,K9801&lt;3.2),"ERROR: AEER must be greater than 3.2",
IF(AND(E9801="Non-ducted",J9801&lt;4,K9801&lt;4.1),"ERROR: AEER must be greater than 4.1",
IF(AND(E9801="Non-ducted",J9801&gt;=4,J9801&lt;7,K9801&lt;3.7),"ERROR: AEER must be greater than 3.7",
IF(AND(E9801="Non-ducted",J9801&gt;=7,J9801&lt;10,K9801&lt;3.7),"ERROR: AEER must be greater than 3.7",
IF(AND(E9801="Non-ducted",J9801&gt;=10,J9801&lt;=39,K9801&lt;3.6),"ERROR: AEER must be greater than 3.6",
IF(AND(E9801="Non-ducted",J9801&gt;39,J9801&lt;=65,K9801&lt;3.4),"ERROR: AEER must be greater than 3.4",""))))))))),"")</f>
        <v/>
      </c>
      <c r="W9802" s="41"/>
      <c r="X9802" s="41"/>
      <c r="Y9802" s="41"/>
      <c r="AJ9802" s="41"/>
    </row>
    <row r="9803" spans="22:36" x14ac:dyDescent="0.35">
      <c r="V9803" s="41" t="str">
        <f t="shared" si="163"/>
        <v/>
      </c>
      <c r="W9803" s="41"/>
      <c r="X9803" s="41"/>
      <c r="Y9803" s="41"/>
      <c r="AJ9803" s="41"/>
    </row>
    <row r="9804" spans="22:36" x14ac:dyDescent="0.35">
      <c r="V9804" s="41" t="str">
        <f t="shared" si="163"/>
        <v/>
      </c>
      <c r="W9804" s="41"/>
      <c r="X9804" s="41"/>
      <c r="Y9804" s="41"/>
      <c r="AJ9804" s="41"/>
    </row>
    <row r="9805" spans="22:36" x14ac:dyDescent="0.35">
      <c r="V9805" s="41" t="str">
        <f t="shared" si="163"/>
        <v/>
      </c>
      <c r="W9805" s="41"/>
      <c r="X9805" s="41"/>
      <c r="Y9805" s="41"/>
      <c r="AJ9805" s="41"/>
    </row>
    <row r="9806" spans="22:36" x14ac:dyDescent="0.35">
      <c r="V9806" s="41" t="str">
        <f t="shared" si="163"/>
        <v/>
      </c>
      <c r="W9806" s="41"/>
      <c r="X9806" s="41"/>
      <c r="Y9806" s="41"/>
      <c r="AJ9806" s="41"/>
    </row>
    <row r="9807" spans="22:36" x14ac:dyDescent="0.35">
      <c r="V9807" s="41" t="str">
        <f t="shared" si="163"/>
        <v/>
      </c>
      <c r="W9807" s="41"/>
      <c r="X9807" s="41"/>
      <c r="Y9807" s="41"/>
      <c r="AJ9807" s="41"/>
    </row>
    <row r="9808" spans="22:36" x14ac:dyDescent="0.35">
      <c r="V9808" s="41" t="str">
        <f t="shared" si="163"/>
        <v/>
      </c>
      <c r="W9808" s="41"/>
      <c r="X9808" s="41"/>
      <c r="Y9808" s="41"/>
      <c r="AJ9808" s="41"/>
    </row>
    <row r="9809" spans="22:36" x14ac:dyDescent="0.35">
      <c r="V9809" s="41" t="str">
        <f t="shared" si="163"/>
        <v/>
      </c>
      <c r="W9809" s="41"/>
      <c r="X9809" s="41"/>
      <c r="Y9809" s="41"/>
      <c r="AJ9809" s="41"/>
    </row>
    <row r="9810" spans="22:36" x14ac:dyDescent="0.35">
      <c r="V9810" s="41" t="str">
        <f t="shared" si="163"/>
        <v/>
      </c>
      <c r="W9810" s="41"/>
      <c r="X9810" s="41"/>
      <c r="Y9810" s="41"/>
      <c r="AJ9810" s="41"/>
    </row>
    <row r="9811" spans="22:36" x14ac:dyDescent="0.35">
      <c r="V9811" s="41" t="str">
        <f t="shared" si="163"/>
        <v/>
      </c>
      <c r="W9811" s="41"/>
      <c r="X9811" s="41"/>
      <c r="Y9811" s="41"/>
      <c r="AJ9811" s="41"/>
    </row>
    <row r="9812" spans="22:36" x14ac:dyDescent="0.35">
      <c r="V9812" s="41" t="str">
        <f t="shared" si="163"/>
        <v/>
      </c>
      <c r="W9812" s="41"/>
      <c r="X9812" s="41"/>
      <c r="Y9812" s="41"/>
      <c r="AJ9812" s="41"/>
    </row>
    <row r="9813" spans="22:36" x14ac:dyDescent="0.35">
      <c r="V9813" s="41" t="str">
        <f t="shared" si="163"/>
        <v/>
      </c>
      <c r="W9813" s="41"/>
      <c r="X9813" s="41"/>
      <c r="Y9813" s="41"/>
      <c r="AJ9813" s="41"/>
    </row>
    <row r="9814" spans="22:36" x14ac:dyDescent="0.35">
      <c r="V9814" s="41" t="str">
        <f t="shared" si="163"/>
        <v/>
      </c>
      <c r="W9814" s="41"/>
      <c r="X9814" s="41"/>
      <c r="Y9814" s="41"/>
      <c r="AJ9814" s="41"/>
    </row>
    <row r="9815" spans="22:36" x14ac:dyDescent="0.35">
      <c r="V9815" s="41" t="str">
        <f t="shared" si="163"/>
        <v/>
      </c>
      <c r="W9815" s="41"/>
      <c r="X9815" s="41"/>
      <c r="Y9815" s="41"/>
      <c r="AJ9815" s="41"/>
    </row>
    <row r="9816" spans="22:36" x14ac:dyDescent="0.35">
      <c r="V9816" s="41" t="str">
        <f t="shared" si="163"/>
        <v/>
      </c>
      <c r="W9816" s="41"/>
      <c r="X9816" s="41"/>
      <c r="Y9816" s="41"/>
      <c r="AJ9816" s="41"/>
    </row>
    <row r="9817" spans="22:36" x14ac:dyDescent="0.35">
      <c r="V9817" s="41" t="str">
        <f t="shared" si="163"/>
        <v/>
      </c>
      <c r="W9817" s="41"/>
      <c r="X9817" s="41"/>
      <c r="Y9817" s="41"/>
      <c r="AJ9817" s="41"/>
    </row>
    <row r="9818" spans="22:36" x14ac:dyDescent="0.35">
      <c r="V9818" s="41" t="str">
        <f t="shared" si="163"/>
        <v/>
      </c>
      <c r="W9818" s="41"/>
      <c r="X9818" s="41"/>
      <c r="Y9818" s="41"/>
      <c r="AJ9818" s="41"/>
    </row>
    <row r="9819" spans="22:36" x14ac:dyDescent="0.35">
      <c r="V9819" s="41" t="str">
        <f t="shared" si="163"/>
        <v/>
      </c>
      <c r="W9819" s="41"/>
      <c r="X9819" s="41"/>
      <c r="Y9819" s="41"/>
      <c r="AJ9819" s="41"/>
    </row>
    <row r="9820" spans="22:36" x14ac:dyDescent="0.35">
      <c r="V9820" s="41" t="str">
        <f t="shared" si="163"/>
        <v/>
      </c>
      <c r="W9820" s="41"/>
      <c r="X9820" s="41"/>
      <c r="Y9820" s="41"/>
      <c r="AJ9820" s="41"/>
    </row>
    <row r="9821" spans="22:36" x14ac:dyDescent="0.35">
      <c r="V9821" s="41" t="str">
        <f t="shared" si="163"/>
        <v/>
      </c>
      <c r="W9821" s="41"/>
      <c r="X9821" s="41"/>
      <c r="Y9821" s="41"/>
      <c r="AJ9821" s="41"/>
    </row>
    <row r="9822" spans="22:36" x14ac:dyDescent="0.35">
      <c r="V9822" s="41" t="str">
        <f t="shared" si="163"/>
        <v/>
      </c>
      <c r="W9822" s="41"/>
      <c r="X9822" s="41"/>
      <c r="Y9822" s="41"/>
      <c r="AJ9822" s="41"/>
    </row>
    <row r="9823" spans="22:36" x14ac:dyDescent="0.35">
      <c r="V9823" s="41" t="str">
        <f t="shared" si="163"/>
        <v/>
      </c>
      <c r="W9823" s="41"/>
      <c r="X9823" s="41"/>
      <c r="Y9823" s="41"/>
      <c r="AJ9823" s="41"/>
    </row>
    <row r="9824" spans="22:36" x14ac:dyDescent="0.35">
      <c r="V9824" s="41" t="str">
        <f t="shared" si="163"/>
        <v/>
      </c>
      <c r="W9824" s="41"/>
      <c r="X9824" s="41"/>
      <c r="Y9824" s="41"/>
      <c r="AJ9824" s="41"/>
    </row>
    <row r="9825" spans="22:36" x14ac:dyDescent="0.35">
      <c r="V9825" s="41" t="str">
        <f t="shared" si="163"/>
        <v/>
      </c>
      <c r="W9825" s="41"/>
      <c r="X9825" s="41"/>
      <c r="Y9825" s="41"/>
      <c r="AJ9825" s="41"/>
    </row>
    <row r="9826" spans="22:36" x14ac:dyDescent="0.35">
      <c r="V9826" s="41" t="str">
        <f t="shared" si="163"/>
        <v/>
      </c>
      <c r="W9826" s="41"/>
      <c r="X9826" s="41"/>
      <c r="Y9826" s="41"/>
      <c r="AJ9826" s="41"/>
    </row>
    <row r="9827" spans="22:36" x14ac:dyDescent="0.35">
      <c r="V9827" s="41" t="str">
        <f t="shared" si="163"/>
        <v/>
      </c>
      <c r="W9827" s="41"/>
      <c r="X9827" s="41"/>
      <c r="Y9827" s="41"/>
      <c r="AJ9827" s="41"/>
    </row>
    <row r="9828" spans="22:36" x14ac:dyDescent="0.35">
      <c r="V9828" s="41" t="str">
        <f t="shared" si="163"/>
        <v/>
      </c>
      <c r="W9828" s="41"/>
      <c r="X9828" s="41"/>
      <c r="Y9828" s="41"/>
      <c r="AJ9828" s="41"/>
    </row>
    <row r="9829" spans="22:36" x14ac:dyDescent="0.35">
      <c r="V9829" s="41" t="str">
        <f t="shared" si="163"/>
        <v/>
      </c>
      <c r="W9829" s="41"/>
      <c r="X9829" s="41"/>
      <c r="Y9829" s="41"/>
      <c r="AJ9829" s="41"/>
    </row>
    <row r="9830" spans="22:36" x14ac:dyDescent="0.35">
      <c r="V9830" s="41" t="str">
        <f t="shared" si="163"/>
        <v/>
      </c>
      <c r="W9830" s="41"/>
      <c r="X9830" s="41"/>
      <c r="Y9830" s="41"/>
      <c r="AJ9830" s="41"/>
    </row>
    <row r="9831" spans="22:36" x14ac:dyDescent="0.35">
      <c r="V9831" s="41" t="str">
        <f t="shared" si="163"/>
        <v/>
      </c>
      <c r="W9831" s="41"/>
      <c r="X9831" s="41"/>
      <c r="Y9831" s="41"/>
      <c r="AJ9831" s="41"/>
    </row>
    <row r="9832" spans="22:36" x14ac:dyDescent="0.35">
      <c r="V9832" s="41" t="str">
        <f t="shared" si="163"/>
        <v/>
      </c>
      <c r="W9832" s="41"/>
      <c r="X9832" s="41"/>
      <c r="Y9832" s="41"/>
      <c r="AJ9832" s="41"/>
    </row>
    <row r="9833" spans="22:36" x14ac:dyDescent="0.35">
      <c r="V9833" s="41" t="str">
        <f t="shared" si="163"/>
        <v/>
      </c>
      <c r="W9833" s="41"/>
      <c r="X9833" s="41"/>
      <c r="Y9833" s="41"/>
      <c r="AJ9833" s="41"/>
    </row>
    <row r="9834" spans="22:36" x14ac:dyDescent="0.35">
      <c r="V9834" s="41" t="str">
        <f t="shared" si="163"/>
        <v/>
      </c>
      <c r="W9834" s="41"/>
      <c r="X9834" s="41"/>
      <c r="Y9834" s="41"/>
      <c r="AJ9834" s="41"/>
    </row>
    <row r="9835" spans="22:36" x14ac:dyDescent="0.35">
      <c r="V9835" s="41" t="str">
        <f t="shared" si="163"/>
        <v/>
      </c>
      <c r="W9835" s="41"/>
      <c r="X9835" s="41"/>
      <c r="Y9835" s="41"/>
      <c r="AJ9835" s="41"/>
    </row>
    <row r="9836" spans="22:36" x14ac:dyDescent="0.35">
      <c r="V9836" s="41" t="str">
        <f t="shared" si="163"/>
        <v/>
      </c>
      <c r="W9836" s="41"/>
      <c r="X9836" s="41"/>
      <c r="Y9836" s="41"/>
      <c r="AJ9836" s="41"/>
    </row>
    <row r="9837" spans="22:36" x14ac:dyDescent="0.35">
      <c r="V9837" s="41" t="str">
        <f t="shared" si="163"/>
        <v/>
      </c>
      <c r="W9837" s="41"/>
      <c r="X9837" s="41"/>
      <c r="Y9837" s="41"/>
      <c r="AJ9837" s="41"/>
    </row>
    <row r="9838" spans="22:36" x14ac:dyDescent="0.35">
      <c r="V9838" s="41" t="str">
        <f t="shared" si="163"/>
        <v/>
      </c>
      <c r="W9838" s="41"/>
      <c r="X9838" s="41"/>
      <c r="Y9838" s="41"/>
      <c r="AJ9838" s="41"/>
    </row>
    <row r="9839" spans="22:36" x14ac:dyDescent="0.35">
      <c r="V9839" s="41" t="str">
        <f t="shared" si="163"/>
        <v/>
      </c>
      <c r="W9839" s="41"/>
      <c r="X9839" s="41"/>
      <c r="Y9839" s="41"/>
      <c r="AJ9839" s="41"/>
    </row>
    <row r="9840" spans="22:36" x14ac:dyDescent="0.35">
      <c r="V9840" s="41" t="str">
        <f t="shared" si="163"/>
        <v/>
      </c>
      <c r="W9840" s="41"/>
      <c r="X9840" s="41"/>
      <c r="Y9840" s="41"/>
      <c r="AJ9840" s="41"/>
    </row>
    <row r="9841" spans="22:36" x14ac:dyDescent="0.35">
      <c r="V9841" s="41" t="str">
        <f t="shared" si="163"/>
        <v/>
      </c>
      <c r="W9841" s="41"/>
      <c r="X9841" s="41"/>
      <c r="Y9841" s="41"/>
      <c r="AJ9841" s="41"/>
    </row>
    <row r="9842" spans="22:36" x14ac:dyDescent="0.35">
      <c r="V9842" s="41" t="str">
        <f t="shared" si="163"/>
        <v/>
      </c>
      <c r="W9842" s="41"/>
      <c r="X9842" s="41"/>
      <c r="Y9842" s="41"/>
      <c r="AJ9842" s="41"/>
    </row>
    <row r="9843" spans="22:36" x14ac:dyDescent="0.35">
      <c r="V9843" s="41" t="str">
        <f t="shared" si="163"/>
        <v/>
      </c>
      <c r="W9843" s="41"/>
      <c r="X9843" s="41"/>
      <c r="Y9843" s="41"/>
      <c r="AJ9843" s="41"/>
    </row>
    <row r="9844" spans="22:36" x14ac:dyDescent="0.35">
      <c r="V9844" s="41" t="str">
        <f t="shared" si="163"/>
        <v/>
      </c>
      <c r="W9844" s="41"/>
      <c r="X9844" s="41"/>
      <c r="Y9844" s="41"/>
      <c r="AJ9844" s="41"/>
    </row>
    <row r="9845" spans="22:36" x14ac:dyDescent="0.35">
      <c r="V9845" s="41" t="str">
        <f t="shared" si="163"/>
        <v/>
      </c>
      <c r="W9845" s="41"/>
      <c r="X9845" s="41"/>
      <c r="Y9845" s="41"/>
      <c r="AJ9845" s="41"/>
    </row>
    <row r="9846" spans="22:36" x14ac:dyDescent="0.35">
      <c r="V9846" s="41" t="str">
        <f t="shared" si="163"/>
        <v/>
      </c>
      <c r="W9846" s="41"/>
      <c r="X9846" s="41"/>
      <c r="Y9846" s="41"/>
      <c r="AJ9846" s="41"/>
    </row>
    <row r="9847" spans="22:36" x14ac:dyDescent="0.35">
      <c r="V9847" s="41" t="str">
        <f t="shared" si="163"/>
        <v/>
      </c>
      <c r="W9847" s="41"/>
      <c r="X9847" s="41"/>
      <c r="Y9847" s="41"/>
      <c r="AJ9847" s="41"/>
    </row>
    <row r="9848" spans="22:36" x14ac:dyDescent="0.35">
      <c r="V9848" s="41" t="str">
        <f t="shared" si="163"/>
        <v/>
      </c>
      <c r="W9848" s="41"/>
      <c r="X9848" s="41"/>
      <c r="Y9848" s="41"/>
      <c r="AJ9848" s="41"/>
    </row>
    <row r="9849" spans="22:36" x14ac:dyDescent="0.35">
      <c r="V9849" s="41" t="str">
        <f t="shared" si="163"/>
        <v/>
      </c>
      <c r="W9849" s="41"/>
      <c r="X9849" s="41"/>
      <c r="Y9849" s="41"/>
      <c r="AJ9849" s="41"/>
    </row>
    <row r="9850" spans="22:36" x14ac:dyDescent="0.35">
      <c r="V9850" s="41" t="str">
        <f t="shared" si="163"/>
        <v/>
      </c>
      <c r="W9850" s="41"/>
      <c r="X9850" s="41"/>
      <c r="Y9850" s="41"/>
      <c r="AJ9850" s="41"/>
    </row>
    <row r="9851" spans="22:36" x14ac:dyDescent="0.35">
      <c r="V9851" s="41" t="str">
        <f t="shared" si="163"/>
        <v/>
      </c>
      <c r="W9851" s="41"/>
      <c r="X9851" s="41"/>
      <c r="Y9851" s="41"/>
      <c r="AJ9851" s="41"/>
    </row>
    <row r="9852" spans="22:36" x14ac:dyDescent="0.35">
      <c r="V9852" s="41" t="str">
        <f t="shared" si="163"/>
        <v/>
      </c>
      <c r="W9852" s="41"/>
      <c r="X9852" s="41"/>
      <c r="Y9852" s="41"/>
      <c r="AJ9852" s="41"/>
    </row>
    <row r="9853" spans="22:36" x14ac:dyDescent="0.35">
      <c r="V9853" s="41" t="str">
        <f t="shared" si="163"/>
        <v/>
      </c>
      <c r="W9853" s="41"/>
      <c r="X9853" s="41"/>
      <c r="Y9853" s="41"/>
      <c r="AJ9853" s="41"/>
    </row>
    <row r="9854" spans="22:36" x14ac:dyDescent="0.35">
      <c r="V9854" s="41" t="str">
        <f t="shared" si="163"/>
        <v/>
      </c>
      <c r="W9854" s="41"/>
      <c r="X9854" s="41"/>
      <c r="Y9854" s="41"/>
      <c r="AJ9854" s="41"/>
    </row>
    <row r="9855" spans="22:36" x14ac:dyDescent="0.35">
      <c r="V9855" s="41" t="str">
        <f t="shared" si="163"/>
        <v/>
      </c>
      <c r="W9855" s="41"/>
      <c r="X9855" s="41"/>
      <c r="Y9855" s="41"/>
      <c r="AJ9855" s="41"/>
    </row>
    <row r="9856" spans="22:36" x14ac:dyDescent="0.35">
      <c r="V9856" s="41" t="str">
        <f t="shared" si="163"/>
        <v/>
      </c>
      <c r="W9856" s="41"/>
      <c r="X9856" s="41"/>
      <c r="Y9856" s="41"/>
      <c r="AJ9856" s="41"/>
    </row>
    <row r="9857" spans="22:36" x14ac:dyDescent="0.35">
      <c r="V9857" s="41" t="str">
        <f t="shared" si="163"/>
        <v/>
      </c>
      <c r="W9857" s="41"/>
      <c r="X9857" s="41"/>
      <c r="Y9857" s="41"/>
      <c r="AJ9857" s="41"/>
    </row>
    <row r="9858" spans="22:36" x14ac:dyDescent="0.35">
      <c r="V9858" s="41" t="str">
        <f t="shared" si="163"/>
        <v/>
      </c>
      <c r="W9858" s="41"/>
      <c r="X9858" s="41"/>
      <c r="Y9858" s="41"/>
      <c r="AJ9858" s="41"/>
    </row>
    <row r="9859" spans="22:36" x14ac:dyDescent="0.35">
      <c r="V9859" s="41" t="str">
        <f t="shared" si="163"/>
        <v/>
      </c>
      <c r="W9859" s="41"/>
      <c r="X9859" s="41"/>
      <c r="Y9859" s="41"/>
      <c r="AJ9859" s="41"/>
    </row>
    <row r="9860" spans="22:36" x14ac:dyDescent="0.35">
      <c r="V9860" s="41" t="str">
        <f t="shared" si="163"/>
        <v/>
      </c>
      <c r="W9860" s="41"/>
      <c r="X9860" s="41"/>
      <c r="Y9860" s="41"/>
      <c r="AJ9860" s="41"/>
    </row>
    <row r="9861" spans="22:36" x14ac:dyDescent="0.35">
      <c r="V9861" s="41" t="str">
        <f t="shared" si="163"/>
        <v/>
      </c>
      <c r="W9861" s="41"/>
      <c r="X9861" s="41"/>
      <c r="Y9861" s="41"/>
      <c r="AJ9861" s="41"/>
    </row>
    <row r="9862" spans="22:36" x14ac:dyDescent="0.35">
      <c r="V9862" s="41" t="str">
        <f t="shared" si="163"/>
        <v/>
      </c>
      <c r="W9862" s="41"/>
      <c r="X9862" s="41"/>
      <c r="Y9862" s="41"/>
      <c r="AJ9862" s="41"/>
    </row>
    <row r="9863" spans="22:36" x14ac:dyDescent="0.35">
      <c r="V9863" s="41" t="str">
        <f t="shared" si="163"/>
        <v/>
      </c>
      <c r="W9863" s="41"/>
      <c r="X9863" s="41"/>
      <c r="Y9863" s="41"/>
      <c r="AJ9863" s="41"/>
    </row>
    <row r="9864" spans="22:36" x14ac:dyDescent="0.35">
      <c r="V9864" s="41" t="str">
        <f t="shared" si="163"/>
        <v/>
      </c>
      <c r="W9864" s="41"/>
      <c r="X9864" s="41"/>
      <c r="Y9864" s="41"/>
      <c r="AJ9864" s="41"/>
    </row>
    <row r="9865" spans="22:36" x14ac:dyDescent="0.35">
      <c r="V9865" s="41" t="str">
        <f t="shared" si="163"/>
        <v/>
      </c>
      <c r="W9865" s="41"/>
      <c r="X9865" s="41"/>
      <c r="Y9865" s="41"/>
      <c r="AJ9865" s="41"/>
    </row>
    <row r="9866" spans="22:36" x14ac:dyDescent="0.35">
      <c r="V9866" s="41" t="str">
        <f t="shared" ref="V9866:V9929" si="164">IF(AND(E9865&lt;&gt;"",J9865&lt;&gt;"",K9865&lt;&gt;""),
IF(AND(E9865="Ducted",J9865&lt;10,K9865&lt;3.5),"ERROR: AEER must be greater than 3.5",
IF(AND(E9865="Ducted",J9865&gt;=10,J9865&lt;25,K9865&lt;3.4),"ERROR: AEER must be greater than 3.4",
IF(AND(E9865="Ducted",J9865&gt;=25,J9865&lt;=39,K9865&lt;3.4),"ERROR: AEER must be greater than 3.4",
IF(AND(E9865="Ducted",J9865&gt;39,J9865&lt;=65,K9865&lt;3.2),"ERROR: AEER must be greater than 3.2",
IF(AND(E9865="Non-ducted",J9865&lt;4,K9865&lt;4.1),"ERROR: AEER must be greater than 4.1",
IF(AND(E9865="Non-ducted",J9865&gt;=4,J9865&lt;7,K9865&lt;3.7),"ERROR: AEER must be greater than 3.7",
IF(AND(E9865="Non-ducted",J9865&gt;=7,J9865&lt;10,K9865&lt;3.7),"ERROR: AEER must be greater than 3.7",
IF(AND(E9865="Non-ducted",J9865&gt;=10,J9865&lt;=39,K9865&lt;3.6),"ERROR: AEER must be greater than 3.6",
IF(AND(E9865="Non-ducted",J9865&gt;39,J9865&lt;=65,K9865&lt;3.4),"ERROR: AEER must be greater than 3.4",""))))))))),"")</f>
        <v/>
      </c>
      <c r="W9866" s="41"/>
      <c r="X9866" s="41"/>
      <c r="Y9866" s="41"/>
      <c r="AJ9866" s="41"/>
    </row>
    <row r="9867" spans="22:36" x14ac:dyDescent="0.35">
      <c r="V9867" s="41" t="str">
        <f t="shared" si="164"/>
        <v/>
      </c>
      <c r="W9867" s="41"/>
      <c r="X9867" s="41"/>
      <c r="Y9867" s="41"/>
      <c r="AJ9867" s="41"/>
    </row>
    <row r="9868" spans="22:36" x14ac:dyDescent="0.35">
      <c r="V9868" s="41" t="str">
        <f t="shared" si="164"/>
        <v/>
      </c>
      <c r="W9868" s="41"/>
      <c r="X9868" s="41"/>
      <c r="Y9868" s="41"/>
      <c r="AJ9868" s="41"/>
    </row>
    <row r="9869" spans="22:36" x14ac:dyDescent="0.35">
      <c r="V9869" s="41" t="str">
        <f t="shared" si="164"/>
        <v/>
      </c>
      <c r="W9869" s="41"/>
      <c r="X9869" s="41"/>
      <c r="Y9869" s="41"/>
      <c r="AJ9869" s="41"/>
    </row>
    <row r="9870" spans="22:36" x14ac:dyDescent="0.35">
      <c r="V9870" s="41" t="str">
        <f t="shared" si="164"/>
        <v/>
      </c>
      <c r="W9870" s="41"/>
      <c r="X9870" s="41"/>
      <c r="Y9870" s="41"/>
      <c r="AJ9870" s="41"/>
    </row>
    <row r="9871" spans="22:36" x14ac:dyDescent="0.35">
      <c r="V9871" s="41" t="str">
        <f t="shared" si="164"/>
        <v/>
      </c>
      <c r="W9871" s="41"/>
      <c r="X9871" s="41"/>
      <c r="Y9871" s="41"/>
      <c r="AJ9871" s="41"/>
    </row>
    <row r="9872" spans="22:36" x14ac:dyDescent="0.35">
      <c r="V9872" s="41" t="str">
        <f t="shared" si="164"/>
        <v/>
      </c>
      <c r="W9872" s="41"/>
      <c r="X9872" s="41"/>
      <c r="Y9872" s="41"/>
      <c r="AJ9872" s="41"/>
    </row>
    <row r="9873" spans="22:36" x14ac:dyDescent="0.35">
      <c r="V9873" s="41" t="str">
        <f t="shared" si="164"/>
        <v/>
      </c>
      <c r="W9873" s="41"/>
      <c r="X9873" s="41"/>
      <c r="Y9873" s="41"/>
      <c r="AJ9873" s="41"/>
    </row>
    <row r="9874" spans="22:36" x14ac:dyDescent="0.35">
      <c r="V9874" s="41" t="str">
        <f t="shared" si="164"/>
        <v/>
      </c>
      <c r="W9874" s="41"/>
      <c r="X9874" s="41"/>
      <c r="Y9874" s="41"/>
      <c r="AJ9874" s="41"/>
    </row>
    <row r="9875" spans="22:36" x14ac:dyDescent="0.35">
      <c r="V9875" s="41" t="str">
        <f t="shared" si="164"/>
        <v/>
      </c>
      <c r="W9875" s="41"/>
      <c r="X9875" s="41"/>
      <c r="Y9875" s="41"/>
      <c r="AJ9875" s="41"/>
    </row>
    <row r="9876" spans="22:36" x14ac:dyDescent="0.35">
      <c r="V9876" s="41" t="str">
        <f t="shared" si="164"/>
        <v/>
      </c>
      <c r="W9876" s="41"/>
      <c r="X9876" s="41"/>
      <c r="Y9876" s="41"/>
      <c r="AJ9876" s="41"/>
    </row>
    <row r="9877" spans="22:36" x14ac:dyDescent="0.35">
      <c r="V9877" s="41" t="str">
        <f t="shared" si="164"/>
        <v/>
      </c>
      <c r="W9877" s="41"/>
      <c r="X9877" s="41"/>
      <c r="Y9877" s="41"/>
      <c r="AJ9877" s="41"/>
    </row>
    <row r="9878" spans="22:36" x14ac:dyDescent="0.35">
      <c r="V9878" s="41" t="str">
        <f t="shared" si="164"/>
        <v/>
      </c>
      <c r="W9878" s="41"/>
      <c r="X9878" s="41"/>
      <c r="Y9878" s="41"/>
      <c r="AJ9878" s="41"/>
    </row>
    <row r="9879" spans="22:36" x14ac:dyDescent="0.35">
      <c r="V9879" s="41" t="str">
        <f t="shared" si="164"/>
        <v/>
      </c>
      <c r="W9879" s="41"/>
      <c r="X9879" s="41"/>
      <c r="Y9879" s="41"/>
      <c r="AJ9879" s="41"/>
    </row>
    <row r="9880" spans="22:36" x14ac:dyDescent="0.35">
      <c r="V9880" s="41" t="str">
        <f t="shared" si="164"/>
        <v/>
      </c>
      <c r="W9880" s="41"/>
      <c r="X9880" s="41"/>
      <c r="Y9880" s="41"/>
      <c r="AJ9880" s="41"/>
    </row>
    <row r="9881" spans="22:36" x14ac:dyDescent="0.35">
      <c r="V9881" s="41" t="str">
        <f t="shared" si="164"/>
        <v/>
      </c>
      <c r="W9881" s="41"/>
      <c r="X9881" s="41"/>
      <c r="Y9881" s="41"/>
      <c r="AJ9881" s="41"/>
    </row>
    <row r="9882" spans="22:36" x14ac:dyDescent="0.35">
      <c r="V9882" s="41" t="str">
        <f t="shared" si="164"/>
        <v/>
      </c>
      <c r="W9882" s="41"/>
      <c r="X9882" s="41"/>
      <c r="Y9882" s="41"/>
      <c r="AJ9882" s="41"/>
    </row>
    <row r="9883" spans="22:36" x14ac:dyDescent="0.35">
      <c r="V9883" s="41" t="str">
        <f t="shared" si="164"/>
        <v/>
      </c>
      <c r="W9883" s="41"/>
      <c r="X9883" s="41"/>
      <c r="Y9883" s="41"/>
      <c r="AJ9883" s="41"/>
    </row>
    <row r="9884" spans="22:36" x14ac:dyDescent="0.35">
      <c r="V9884" s="41" t="str">
        <f t="shared" si="164"/>
        <v/>
      </c>
      <c r="W9884" s="41"/>
      <c r="X9884" s="41"/>
      <c r="Y9884" s="41"/>
      <c r="AJ9884" s="41"/>
    </row>
    <row r="9885" spans="22:36" x14ac:dyDescent="0.35">
      <c r="V9885" s="41" t="str">
        <f t="shared" si="164"/>
        <v/>
      </c>
      <c r="W9885" s="41"/>
      <c r="X9885" s="41"/>
      <c r="Y9885" s="41"/>
      <c r="AJ9885" s="41"/>
    </row>
    <row r="9886" spans="22:36" x14ac:dyDescent="0.35">
      <c r="V9886" s="41" t="str">
        <f t="shared" si="164"/>
        <v/>
      </c>
      <c r="W9886" s="41"/>
      <c r="X9886" s="41"/>
      <c r="Y9886" s="41"/>
      <c r="AJ9886" s="41"/>
    </row>
    <row r="9887" spans="22:36" x14ac:dyDescent="0.35">
      <c r="V9887" s="41" t="str">
        <f t="shared" si="164"/>
        <v/>
      </c>
      <c r="W9887" s="41"/>
      <c r="X9887" s="41"/>
      <c r="Y9887" s="41"/>
      <c r="AJ9887" s="41"/>
    </row>
    <row r="9888" spans="22:36" x14ac:dyDescent="0.35">
      <c r="V9888" s="41" t="str">
        <f t="shared" si="164"/>
        <v/>
      </c>
      <c r="W9888" s="41"/>
      <c r="X9888" s="41"/>
      <c r="Y9888" s="41"/>
      <c r="AJ9888" s="41"/>
    </row>
    <row r="9889" spans="22:36" x14ac:dyDescent="0.35">
      <c r="V9889" s="41" t="str">
        <f t="shared" si="164"/>
        <v/>
      </c>
      <c r="W9889" s="41"/>
      <c r="X9889" s="41"/>
      <c r="Y9889" s="41"/>
      <c r="AJ9889" s="41"/>
    </row>
    <row r="9890" spans="22:36" x14ac:dyDescent="0.35">
      <c r="V9890" s="41" t="str">
        <f t="shared" si="164"/>
        <v/>
      </c>
      <c r="W9890" s="41"/>
      <c r="X9890" s="41"/>
      <c r="Y9890" s="41"/>
      <c r="AJ9890" s="41"/>
    </row>
    <row r="9891" spans="22:36" x14ac:dyDescent="0.35">
      <c r="V9891" s="41" t="str">
        <f t="shared" si="164"/>
        <v/>
      </c>
      <c r="W9891" s="41"/>
      <c r="X9891" s="41"/>
      <c r="Y9891" s="41"/>
      <c r="AJ9891" s="41"/>
    </row>
    <row r="9892" spans="22:36" x14ac:dyDescent="0.35">
      <c r="V9892" s="41" t="str">
        <f t="shared" si="164"/>
        <v/>
      </c>
      <c r="W9892" s="41"/>
      <c r="X9892" s="41"/>
      <c r="Y9892" s="41"/>
      <c r="AJ9892" s="41"/>
    </row>
    <row r="9893" spans="22:36" x14ac:dyDescent="0.35">
      <c r="V9893" s="41" t="str">
        <f t="shared" si="164"/>
        <v/>
      </c>
      <c r="W9893" s="41"/>
      <c r="X9893" s="41"/>
      <c r="Y9893" s="41"/>
      <c r="AJ9893" s="41"/>
    </row>
    <row r="9894" spans="22:36" x14ac:dyDescent="0.35">
      <c r="V9894" s="41" t="str">
        <f t="shared" si="164"/>
        <v/>
      </c>
      <c r="W9894" s="41"/>
      <c r="X9894" s="41"/>
      <c r="Y9894" s="41"/>
      <c r="AJ9894" s="41"/>
    </row>
    <row r="9895" spans="22:36" x14ac:dyDescent="0.35">
      <c r="V9895" s="41" t="str">
        <f t="shared" si="164"/>
        <v/>
      </c>
      <c r="W9895" s="41"/>
      <c r="X9895" s="41"/>
      <c r="Y9895" s="41"/>
      <c r="AJ9895" s="41"/>
    </row>
    <row r="9896" spans="22:36" x14ac:dyDescent="0.35">
      <c r="V9896" s="41" t="str">
        <f t="shared" si="164"/>
        <v/>
      </c>
      <c r="W9896" s="41"/>
      <c r="X9896" s="41"/>
      <c r="Y9896" s="41"/>
      <c r="AJ9896" s="41"/>
    </row>
    <row r="9897" spans="22:36" x14ac:dyDescent="0.35">
      <c r="V9897" s="41" t="str">
        <f t="shared" si="164"/>
        <v/>
      </c>
      <c r="W9897" s="41"/>
      <c r="X9897" s="41"/>
      <c r="Y9897" s="41"/>
      <c r="AJ9897" s="41"/>
    </row>
    <row r="9898" spans="22:36" x14ac:dyDescent="0.35">
      <c r="V9898" s="41" t="str">
        <f t="shared" si="164"/>
        <v/>
      </c>
      <c r="W9898" s="41"/>
      <c r="X9898" s="41"/>
      <c r="Y9898" s="41"/>
      <c r="AJ9898" s="41"/>
    </row>
    <row r="9899" spans="22:36" x14ac:dyDescent="0.35">
      <c r="V9899" s="41" t="str">
        <f t="shared" si="164"/>
        <v/>
      </c>
      <c r="W9899" s="41"/>
      <c r="X9899" s="41"/>
      <c r="Y9899" s="41"/>
      <c r="AJ9899" s="41"/>
    </row>
    <row r="9900" spans="22:36" x14ac:dyDescent="0.35">
      <c r="V9900" s="41" t="str">
        <f t="shared" si="164"/>
        <v/>
      </c>
      <c r="W9900" s="41"/>
      <c r="X9900" s="41"/>
      <c r="Y9900" s="41"/>
      <c r="AJ9900" s="41"/>
    </row>
    <row r="9901" spans="22:36" x14ac:dyDescent="0.35">
      <c r="V9901" s="41" t="str">
        <f t="shared" si="164"/>
        <v/>
      </c>
      <c r="W9901" s="41"/>
      <c r="X9901" s="41"/>
      <c r="Y9901" s="41"/>
      <c r="AJ9901" s="41"/>
    </row>
    <row r="9902" spans="22:36" x14ac:dyDescent="0.35">
      <c r="V9902" s="41" t="str">
        <f t="shared" si="164"/>
        <v/>
      </c>
      <c r="W9902" s="41"/>
      <c r="X9902" s="41"/>
      <c r="Y9902" s="41"/>
      <c r="AJ9902" s="41"/>
    </row>
    <row r="9903" spans="22:36" x14ac:dyDescent="0.35">
      <c r="V9903" s="41" t="str">
        <f t="shared" si="164"/>
        <v/>
      </c>
      <c r="W9903" s="41"/>
      <c r="X9903" s="41"/>
      <c r="Y9903" s="41"/>
      <c r="AJ9903" s="41"/>
    </row>
    <row r="9904" spans="22:36" x14ac:dyDescent="0.35">
      <c r="V9904" s="41" t="str">
        <f t="shared" si="164"/>
        <v/>
      </c>
      <c r="W9904" s="41"/>
      <c r="X9904" s="41"/>
      <c r="Y9904" s="41"/>
      <c r="AJ9904" s="41"/>
    </row>
    <row r="9905" spans="22:36" x14ac:dyDescent="0.35">
      <c r="V9905" s="41" t="str">
        <f t="shared" si="164"/>
        <v/>
      </c>
      <c r="W9905" s="41"/>
      <c r="X9905" s="41"/>
      <c r="Y9905" s="41"/>
      <c r="AJ9905" s="41"/>
    </row>
    <row r="9906" spans="22:36" x14ac:dyDescent="0.35">
      <c r="V9906" s="41" t="str">
        <f t="shared" si="164"/>
        <v/>
      </c>
      <c r="W9906" s="41"/>
      <c r="X9906" s="41"/>
      <c r="Y9906" s="41"/>
      <c r="AJ9906" s="41"/>
    </row>
    <row r="9907" spans="22:36" x14ac:dyDescent="0.35">
      <c r="V9907" s="41" t="str">
        <f t="shared" si="164"/>
        <v/>
      </c>
      <c r="W9907" s="41"/>
      <c r="X9907" s="41"/>
      <c r="Y9907" s="41"/>
      <c r="AJ9907" s="41"/>
    </row>
    <row r="9908" spans="22:36" x14ac:dyDescent="0.35">
      <c r="V9908" s="41" t="str">
        <f t="shared" si="164"/>
        <v/>
      </c>
      <c r="W9908" s="41"/>
      <c r="X9908" s="41"/>
      <c r="Y9908" s="41"/>
      <c r="AJ9908" s="41"/>
    </row>
    <row r="9909" spans="22:36" x14ac:dyDescent="0.35">
      <c r="V9909" s="41" t="str">
        <f t="shared" si="164"/>
        <v/>
      </c>
      <c r="W9909" s="41"/>
      <c r="X9909" s="41"/>
      <c r="Y9909" s="41"/>
      <c r="AJ9909" s="41"/>
    </row>
    <row r="9910" spans="22:36" x14ac:dyDescent="0.35">
      <c r="V9910" s="41" t="str">
        <f t="shared" si="164"/>
        <v/>
      </c>
      <c r="W9910" s="41"/>
      <c r="X9910" s="41"/>
      <c r="Y9910" s="41"/>
      <c r="AJ9910" s="41"/>
    </row>
    <row r="9911" spans="22:36" x14ac:dyDescent="0.35">
      <c r="V9911" s="41" t="str">
        <f t="shared" si="164"/>
        <v/>
      </c>
      <c r="W9911" s="41"/>
      <c r="X9911" s="41"/>
      <c r="Y9911" s="41"/>
      <c r="AJ9911" s="41"/>
    </row>
    <row r="9912" spans="22:36" x14ac:dyDescent="0.35">
      <c r="V9912" s="41" t="str">
        <f t="shared" si="164"/>
        <v/>
      </c>
      <c r="W9912" s="41"/>
      <c r="X9912" s="41"/>
      <c r="Y9912" s="41"/>
      <c r="AJ9912" s="41"/>
    </row>
    <row r="9913" spans="22:36" x14ac:dyDescent="0.35">
      <c r="V9913" s="41" t="str">
        <f t="shared" si="164"/>
        <v/>
      </c>
      <c r="W9913" s="41"/>
      <c r="X9913" s="41"/>
      <c r="Y9913" s="41"/>
      <c r="AJ9913" s="41"/>
    </row>
    <row r="9914" spans="22:36" x14ac:dyDescent="0.35">
      <c r="V9914" s="41" t="str">
        <f t="shared" si="164"/>
        <v/>
      </c>
      <c r="W9914" s="41"/>
      <c r="X9914" s="41"/>
      <c r="Y9914" s="41"/>
      <c r="AJ9914" s="41"/>
    </row>
    <row r="9915" spans="22:36" x14ac:dyDescent="0.35">
      <c r="V9915" s="41" t="str">
        <f t="shared" si="164"/>
        <v/>
      </c>
      <c r="W9915" s="41"/>
      <c r="X9915" s="41"/>
      <c r="Y9915" s="41"/>
      <c r="AJ9915" s="41"/>
    </row>
    <row r="9916" spans="22:36" x14ac:dyDescent="0.35">
      <c r="V9916" s="41" t="str">
        <f t="shared" si="164"/>
        <v/>
      </c>
      <c r="W9916" s="41"/>
      <c r="X9916" s="41"/>
      <c r="Y9916" s="41"/>
      <c r="AJ9916" s="41"/>
    </row>
    <row r="9917" spans="22:36" x14ac:dyDescent="0.35">
      <c r="V9917" s="41" t="str">
        <f t="shared" si="164"/>
        <v/>
      </c>
      <c r="W9917" s="41"/>
      <c r="X9917" s="41"/>
      <c r="Y9917" s="41"/>
      <c r="AJ9917" s="41"/>
    </row>
    <row r="9918" spans="22:36" x14ac:dyDescent="0.35">
      <c r="V9918" s="41" t="str">
        <f t="shared" si="164"/>
        <v/>
      </c>
      <c r="W9918" s="41"/>
      <c r="X9918" s="41"/>
      <c r="Y9918" s="41"/>
      <c r="AJ9918" s="41"/>
    </row>
    <row r="9919" spans="22:36" x14ac:dyDescent="0.35">
      <c r="V9919" s="41" t="str">
        <f t="shared" si="164"/>
        <v/>
      </c>
      <c r="W9919" s="41"/>
      <c r="X9919" s="41"/>
      <c r="Y9919" s="41"/>
      <c r="AJ9919" s="41"/>
    </row>
    <row r="9920" spans="22:36" x14ac:dyDescent="0.35">
      <c r="V9920" s="41" t="str">
        <f t="shared" si="164"/>
        <v/>
      </c>
      <c r="W9920" s="41"/>
      <c r="X9920" s="41"/>
      <c r="Y9920" s="41"/>
      <c r="AJ9920" s="41"/>
    </row>
    <row r="9921" spans="22:36" x14ac:dyDescent="0.35">
      <c r="V9921" s="41" t="str">
        <f t="shared" si="164"/>
        <v/>
      </c>
      <c r="W9921" s="41"/>
      <c r="X9921" s="41"/>
      <c r="Y9921" s="41"/>
      <c r="AJ9921" s="41"/>
    </row>
    <row r="9922" spans="22:36" x14ac:dyDescent="0.35">
      <c r="V9922" s="41" t="str">
        <f t="shared" si="164"/>
        <v/>
      </c>
      <c r="W9922" s="41"/>
      <c r="X9922" s="41"/>
      <c r="Y9922" s="41"/>
      <c r="AJ9922" s="41"/>
    </row>
    <row r="9923" spans="22:36" x14ac:dyDescent="0.35">
      <c r="V9923" s="41" t="str">
        <f t="shared" si="164"/>
        <v/>
      </c>
      <c r="W9923" s="41"/>
      <c r="X9923" s="41"/>
      <c r="Y9923" s="41"/>
      <c r="AJ9923" s="41"/>
    </row>
    <row r="9924" spans="22:36" x14ac:dyDescent="0.35">
      <c r="V9924" s="41" t="str">
        <f t="shared" si="164"/>
        <v/>
      </c>
      <c r="W9924" s="41"/>
      <c r="X9924" s="41"/>
      <c r="Y9924" s="41"/>
      <c r="AJ9924" s="41"/>
    </row>
    <row r="9925" spans="22:36" x14ac:dyDescent="0.35">
      <c r="V9925" s="41" t="str">
        <f t="shared" si="164"/>
        <v/>
      </c>
      <c r="W9925" s="41"/>
      <c r="X9925" s="41"/>
      <c r="Y9925" s="41"/>
      <c r="AJ9925" s="41"/>
    </row>
    <row r="9926" spans="22:36" x14ac:dyDescent="0.35">
      <c r="V9926" s="41" t="str">
        <f t="shared" si="164"/>
        <v/>
      </c>
      <c r="W9926" s="41"/>
      <c r="X9926" s="41"/>
      <c r="Y9926" s="41"/>
      <c r="AJ9926" s="41"/>
    </row>
    <row r="9927" spans="22:36" x14ac:dyDescent="0.35">
      <c r="V9927" s="41" t="str">
        <f t="shared" si="164"/>
        <v/>
      </c>
      <c r="W9927" s="41"/>
      <c r="X9927" s="41"/>
      <c r="Y9927" s="41"/>
      <c r="AJ9927" s="41"/>
    </row>
    <row r="9928" spans="22:36" x14ac:dyDescent="0.35">
      <c r="V9928" s="41" t="str">
        <f t="shared" si="164"/>
        <v/>
      </c>
      <c r="W9928" s="41"/>
      <c r="X9928" s="41"/>
      <c r="Y9928" s="41"/>
      <c r="AJ9928" s="41"/>
    </row>
    <row r="9929" spans="22:36" x14ac:dyDescent="0.35">
      <c r="V9929" s="41" t="str">
        <f t="shared" si="164"/>
        <v/>
      </c>
      <c r="W9929" s="41"/>
      <c r="X9929" s="41"/>
      <c r="Y9929" s="41"/>
      <c r="AJ9929" s="41"/>
    </row>
    <row r="9930" spans="22:36" x14ac:dyDescent="0.35">
      <c r="V9930" s="41" t="str">
        <f t="shared" ref="V9930:V9993" si="165">IF(AND(E9929&lt;&gt;"",J9929&lt;&gt;"",K9929&lt;&gt;""),
IF(AND(E9929="Ducted",J9929&lt;10,K9929&lt;3.5),"ERROR: AEER must be greater than 3.5",
IF(AND(E9929="Ducted",J9929&gt;=10,J9929&lt;25,K9929&lt;3.4),"ERROR: AEER must be greater than 3.4",
IF(AND(E9929="Ducted",J9929&gt;=25,J9929&lt;=39,K9929&lt;3.4),"ERROR: AEER must be greater than 3.4",
IF(AND(E9929="Ducted",J9929&gt;39,J9929&lt;=65,K9929&lt;3.2),"ERROR: AEER must be greater than 3.2",
IF(AND(E9929="Non-ducted",J9929&lt;4,K9929&lt;4.1),"ERROR: AEER must be greater than 4.1",
IF(AND(E9929="Non-ducted",J9929&gt;=4,J9929&lt;7,K9929&lt;3.7),"ERROR: AEER must be greater than 3.7",
IF(AND(E9929="Non-ducted",J9929&gt;=7,J9929&lt;10,K9929&lt;3.7),"ERROR: AEER must be greater than 3.7",
IF(AND(E9929="Non-ducted",J9929&gt;=10,J9929&lt;=39,K9929&lt;3.6),"ERROR: AEER must be greater than 3.6",
IF(AND(E9929="Non-ducted",J9929&gt;39,J9929&lt;=65,K9929&lt;3.4),"ERROR: AEER must be greater than 3.4",""))))))))),"")</f>
        <v/>
      </c>
      <c r="W9930" s="41"/>
      <c r="X9930" s="41"/>
      <c r="Y9930" s="41"/>
      <c r="AJ9930" s="41"/>
    </row>
    <row r="9931" spans="22:36" x14ac:dyDescent="0.35">
      <c r="V9931" s="41" t="str">
        <f t="shared" si="165"/>
        <v/>
      </c>
      <c r="W9931" s="41"/>
      <c r="X9931" s="41"/>
      <c r="Y9931" s="41"/>
      <c r="AJ9931" s="41"/>
    </row>
    <row r="9932" spans="22:36" x14ac:dyDescent="0.35">
      <c r="V9932" s="41" t="str">
        <f t="shared" si="165"/>
        <v/>
      </c>
      <c r="W9932" s="41"/>
      <c r="X9932" s="41"/>
      <c r="Y9932" s="41"/>
      <c r="AJ9932" s="41"/>
    </row>
    <row r="9933" spans="22:36" x14ac:dyDescent="0.35">
      <c r="V9933" s="41" t="str">
        <f t="shared" si="165"/>
        <v/>
      </c>
      <c r="W9933" s="41"/>
      <c r="X9933" s="41"/>
      <c r="Y9933" s="41"/>
      <c r="AJ9933" s="41"/>
    </row>
    <row r="9934" spans="22:36" x14ac:dyDescent="0.35">
      <c r="V9934" s="41" t="str">
        <f t="shared" si="165"/>
        <v/>
      </c>
      <c r="W9934" s="41"/>
      <c r="X9934" s="41"/>
      <c r="Y9934" s="41"/>
      <c r="AJ9934" s="41"/>
    </row>
    <row r="9935" spans="22:36" x14ac:dyDescent="0.35">
      <c r="V9935" s="41" t="str">
        <f t="shared" si="165"/>
        <v/>
      </c>
      <c r="W9935" s="41"/>
      <c r="X9935" s="41"/>
      <c r="Y9935" s="41"/>
      <c r="AJ9935" s="41"/>
    </row>
    <row r="9936" spans="22:36" x14ac:dyDescent="0.35">
      <c r="V9936" s="41" t="str">
        <f t="shared" si="165"/>
        <v/>
      </c>
      <c r="W9936" s="41"/>
      <c r="X9936" s="41"/>
      <c r="Y9936" s="41"/>
      <c r="AJ9936" s="41"/>
    </row>
    <row r="9937" spans="22:36" x14ac:dyDescent="0.35">
      <c r="V9937" s="41" t="str">
        <f t="shared" si="165"/>
        <v/>
      </c>
      <c r="W9937" s="41"/>
      <c r="X9937" s="41"/>
      <c r="Y9937" s="41"/>
      <c r="AJ9937" s="41"/>
    </row>
    <row r="9938" spans="22:36" x14ac:dyDescent="0.35">
      <c r="V9938" s="41" t="str">
        <f t="shared" si="165"/>
        <v/>
      </c>
      <c r="W9938" s="41"/>
      <c r="X9938" s="41"/>
      <c r="Y9938" s="41"/>
      <c r="AJ9938" s="41"/>
    </row>
    <row r="9939" spans="22:36" x14ac:dyDescent="0.35">
      <c r="V9939" s="41" t="str">
        <f t="shared" si="165"/>
        <v/>
      </c>
      <c r="W9939" s="41"/>
      <c r="X9939" s="41"/>
      <c r="Y9939" s="41"/>
      <c r="AJ9939" s="41"/>
    </row>
    <row r="9940" spans="22:36" x14ac:dyDescent="0.35">
      <c r="V9940" s="41" t="str">
        <f t="shared" si="165"/>
        <v/>
      </c>
      <c r="W9940" s="41"/>
      <c r="X9940" s="41"/>
      <c r="Y9940" s="41"/>
      <c r="AJ9940" s="41"/>
    </row>
    <row r="9941" spans="22:36" x14ac:dyDescent="0.35">
      <c r="V9941" s="41" t="str">
        <f t="shared" si="165"/>
        <v/>
      </c>
      <c r="W9941" s="41"/>
      <c r="X9941" s="41"/>
      <c r="Y9941" s="41"/>
      <c r="AJ9941" s="41"/>
    </row>
    <row r="9942" spans="22:36" x14ac:dyDescent="0.35">
      <c r="V9942" s="41" t="str">
        <f t="shared" si="165"/>
        <v/>
      </c>
      <c r="W9942" s="41"/>
      <c r="X9942" s="41"/>
      <c r="Y9942" s="41"/>
      <c r="AJ9942" s="41"/>
    </row>
    <row r="9943" spans="22:36" x14ac:dyDescent="0.35">
      <c r="V9943" s="41" t="str">
        <f t="shared" si="165"/>
        <v/>
      </c>
      <c r="W9943" s="41"/>
      <c r="X9943" s="41"/>
      <c r="Y9943" s="41"/>
      <c r="AJ9943" s="41"/>
    </row>
    <row r="9944" spans="22:36" x14ac:dyDescent="0.35">
      <c r="V9944" s="41" t="str">
        <f t="shared" si="165"/>
        <v/>
      </c>
      <c r="W9944" s="41"/>
      <c r="X9944" s="41"/>
      <c r="Y9944" s="41"/>
      <c r="AJ9944" s="41"/>
    </row>
    <row r="9945" spans="22:36" x14ac:dyDescent="0.35">
      <c r="V9945" s="41" t="str">
        <f t="shared" si="165"/>
        <v/>
      </c>
      <c r="W9945" s="41"/>
      <c r="X9945" s="41"/>
      <c r="Y9945" s="41"/>
      <c r="AJ9945" s="41"/>
    </row>
    <row r="9946" spans="22:36" x14ac:dyDescent="0.35">
      <c r="V9946" s="41" t="str">
        <f t="shared" si="165"/>
        <v/>
      </c>
      <c r="W9946" s="41"/>
      <c r="X9946" s="41"/>
      <c r="Y9946" s="41"/>
      <c r="AJ9946" s="41"/>
    </row>
    <row r="9947" spans="22:36" x14ac:dyDescent="0.35">
      <c r="V9947" s="41" t="str">
        <f t="shared" si="165"/>
        <v/>
      </c>
      <c r="W9947" s="41"/>
      <c r="X9947" s="41"/>
      <c r="Y9947" s="41"/>
      <c r="AJ9947" s="41"/>
    </row>
    <row r="9948" spans="22:36" x14ac:dyDescent="0.35">
      <c r="V9948" s="41" t="str">
        <f t="shared" si="165"/>
        <v/>
      </c>
      <c r="W9948" s="41"/>
      <c r="X9948" s="41"/>
      <c r="Y9948" s="41"/>
      <c r="AJ9948" s="41"/>
    </row>
    <row r="9949" spans="22:36" x14ac:dyDescent="0.35">
      <c r="V9949" s="41" t="str">
        <f t="shared" si="165"/>
        <v/>
      </c>
      <c r="W9949" s="41"/>
      <c r="X9949" s="41"/>
      <c r="Y9949" s="41"/>
      <c r="AJ9949" s="41"/>
    </row>
    <row r="9950" spans="22:36" x14ac:dyDescent="0.35">
      <c r="V9950" s="41" t="str">
        <f t="shared" si="165"/>
        <v/>
      </c>
      <c r="W9950" s="41"/>
      <c r="X9950" s="41"/>
      <c r="Y9950" s="41"/>
      <c r="AJ9950" s="41"/>
    </row>
    <row r="9951" spans="22:36" x14ac:dyDescent="0.35">
      <c r="V9951" s="41" t="str">
        <f t="shared" si="165"/>
        <v/>
      </c>
      <c r="W9951" s="41"/>
      <c r="X9951" s="41"/>
      <c r="Y9951" s="41"/>
      <c r="AJ9951" s="41"/>
    </row>
    <row r="9952" spans="22:36" x14ac:dyDescent="0.35">
      <c r="V9952" s="41" t="str">
        <f t="shared" si="165"/>
        <v/>
      </c>
      <c r="W9952" s="41"/>
      <c r="X9952" s="41"/>
      <c r="Y9952" s="41"/>
      <c r="AJ9952" s="41"/>
    </row>
    <row r="9953" spans="22:36" x14ac:dyDescent="0.35">
      <c r="V9953" s="41" t="str">
        <f t="shared" si="165"/>
        <v/>
      </c>
      <c r="W9953" s="41"/>
      <c r="X9953" s="41"/>
      <c r="Y9953" s="41"/>
      <c r="AJ9953" s="41"/>
    </row>
    <row r="9954" spans="22:36" x14ac:dyDescent="0.35">
      <c r="V9954" s="41" t="str">
        <f t="shared" si="165"/>
        <v/>
      </c>
      <c r="W9954" s="41"/>
      <c r="X9954" s="41"/>
      <c r="Y9954" s="41"/>
      <c r="AJ9954" s="41"/>
    </row>
    <row r="9955" spans="22:36" x14ac:dyDescent="0.35">
      <c r="V9955" s="41" t="str">
        <f t="shared" si="165"/>
        <v/>
      </c>
      <c r="W9955" s="41"/>
      <c r="X9955" s="41"/>
      <c r="Y9955" s="41"/>
      <c r="AJ9955" s="41"/>
    </row>
    <row r="9956" spans="22:36" x14ac:dyDescent="0.35">
      <c r="V9956" s="41" t="str">
        <f t="shared" si="165"/>
        <v/>
      </c>
      <c r="W9956" s="41"/>
      <c r="X9956" s="41"/>
      <c r="Y9956" s="41"/>
      <c r="AJ9956" s="41"/>
    </row>
    <row r="9957" spans="22:36" x14ac:dyDescent="0.35">
      <c r="V9957" s="41" t="str">
        <f t="shared" si="165"/>
        <v/>
      </c>
      <c r="W9957" s="41"/>
      <c r="X9957" s="41"/>
      <c r="Y9957" s="41"/>
      <c r="AJ9957" s="41"/>
    </row>
    <row r="9958" spans="22:36" x14ac:dyDescent="0.35">
      <c r="V9958" s="41" t="str">
        <f t="shared" si="165"/>
        <v/>
      </c>
      <c r="W9958" s="41"/>
      <c r="X9958" s="41"/>
      <c r="Y9958" s="41"/>
      <c r="AJ9958" s="41"/>
    </row>
    <row r="9959" spans="22:36" x14ac:dyDescent="0.35">
      <c r="V9959" s="41" t="str">
        <f t="shared" si="165"/>
        <v/>
      </c>
      <c r="W9959" s="41"/>
      <c r="X9959" s="41"/>
      <c r="Y9959" s="41"/>
      <c r="AJ9959" s="41"/>
    </row>
    <row r="9960" spans="22:36" x14ac:dyDescent="0.35">
      <c r="V9960" s="41" t="str">
        <f t="shared" si="165"/>
        <v/>
      </c>
      <c r="W9960" s="41"/>
      <c r="X9960" s="41"/>
      <c r="Y9960" s="41"/>
      <c r="AJ9960" s="41"/>
    </row>
    <row r="9961" spans="22:36" x14ac:dyDescent="0.35">
      <c r="V9961" s="41" t="str">
        <f t="shared" si="165"/>
        <v/>
      </c>
      <c r="W9961" s="41"/>
      <c r="X9961" s="41"/>
      <c r="Y9961" s="41"/>
      <c r="AJ9961" s="41"/>
    </row>
    <row r="9962" spans="22:36" x14ac:dyDescent="0.35">
      <c r="V9962" s="41" t="str">
        <f t="shared" si="165"/>
        <v/>
      </c>
      <c r="W9962" s="41"/>
      <c r="X9962" s="41"/>
      <c r="Y9962" s="41"/>
      <c r="AJ9962" s="41"/>
    </row>
    <row r="9963" spans="22:36" x14ac:dyDescent="0.35">
      <c r="V9963" s="41" t="str">
        <f t="shared" si="165"/>
        <v/>
      </c>
      <c r="W9963" s="41"/>
      <c r="X9963" s="41"/>
      <c r="Y9963" s="41"/>
      <c r="AJ9963" s="41"/>
    </row>
    <row r="9964" spans="22:36" x14ac:dyDescent="0.35">
      <c r="V9964" s="41" t="str">
        <f t="shared" si="165"/>
        <v/>
      </c>
      <c r="W9964" s="41"/>
      <c r="X9964" s="41"/>
      <c r="Y9964" s="41"/>
      <c r="AJ9964" s="41"/>
    </row>
    <row r="9965" spans="22:36" x14ac:dyDescent="0.35">
      <c r="V9965" s="41" t="str">
        <f t="shared" si="165"/>
        <v/>
      </c>
      <c r="W9965" s="41"/>
      <c r="X9965" s="41"/>
      <c r="Y9965" s="41"/>
      <c r="AJ9965" s="41"/>
    </row>
    <row r="9966" spans="22:36" x14ac:dyDescent="0.35">
      <c r="V9966" s="41" t="str">
        <f t="shared" si="165"/>
        <v/>
      </c>
      <c r="W9966" s="41"/>
      <c r="X9966" s="41"/>
      <c r="Y9966" s="41"/>
      <c r="AJ9966" s="41"/>
    </row>
    <row r="9967" spans="22:36" x14ac:dyDescent="0.35">
      <c r="V9967" s="41" t="str">
        <f t="shared" si="165"/>
        <v/>
      </c>
      <c r="W9967" s="41"/>
      <c r="X9967" s="41"/>
      <c r="Y9967" s="41"/>
      <c r="AJ9967" s="41"/>
    </row>
    <row r="9968" spans="22:36" x14ac:dyDescent="0.35">
      <c r="V9968" s="41" t="str">
        <f t="shared" si="165"/>
        <v/>
      </c>
      <c r="W9968" s="41"/>
      <c r="X9968" s="41"/>
      <c r="Y9968" s="41"/>
      <c r="AJ9968" s="41"/>
    </row>
    <row r="9969" spans="22:36" x14ac:dyDescent="0.35">
      <c r="V9969" s="41" t="str">
        <f t="shared" si="165"/>
        <v/>
      </c>
      <c r="W9969" s="41"/>
      <c r="X9969" s="41"/>
      <c r="Y9969" s="41"/>
      <c r="AJ9969" s="41"/>
    </row>
    <row r="9970" spans="22:36" x14ac:dyDescent="0.35">
      <c r="V9970" s="41" t="str">
        <f t="shared" si="165"/>
        <v/>
      </c>
      <c r="W9970" s="41"/>
      <c r="X9970" s="41"/>
      <c r="Y9970" s="41"/>
      <c r="AJ9970" s="41"/>
    </row>
    <row r="9971" spans="22:36" x14ac:dyDescent="0.35">
      <c r="V9971" s="41" t="str">
        <f t="shared" si="165"/>
        <v/>
      </c>
      <c r="W9971" s="41"/>
      <c r="X9971" s="41"/>
      <c r="Y9971" s="41"/>
      <c r="AJ9971" s="41"/>
    </row>
    <row r="9972" spans="22:36" x14ac:dyDescent="0.35">
      <c r="V9972" s="41" t="str">
        <f t="shared" si="165"/>
        <v/>
      </c>
      <c r="W9972" s="41"/>
      <c r="X9972" s="41"/>
      <c r="Y9972" s="41"/>
      <c r="AJ9972" s="41"/>
    </row>
    <row r="9973" spans="22:36" x14ac:dyDescent="0.35">
      <c r="V9973" s="41" t="str">
        <f t="shared" si="165"/>
        <v/>
      </c>
      <c r="W9973" s="41"/>
      <c r="X9973" s="41"/>
      <c r="Y9973" s="41"/>
      <c r="AJ9973" s="41"/>
    </row>
    <row r="9974" spans="22:36" x14ac:dyDescent="0.35">
      <c r="V9974" s="41" t="str">
        <f t="shared" si="165"/>
        <v/>
      </c>
      <c r="W9974" s="41"/>
      <c r="X9974" s="41"/>
      <c r="Y9974" s="41"/>
      <c r="AJ9974" s="41"/>
    </row>
    <row r="9975" spans="22:36" x14ac:dyDescent="0.35">
      <c r="V9975" s="41" t="str">
        <f t="shared" si="165"/>
        <v/>
      </c>
      <c r="W9975" s="41"/>
      <c r="X9975" s="41"/>
      <c r="Y9975" s="41"/>
      <c r="AJ9975" s="41"/>
    </row>
    <row r="9976" spans="22:36" x14ac:dyDescent="0.35">
      <c r="V9976" s="41" t="str">
        <f t="shared" si="165"/>
        <v/>
      </c>
      <c r="W9976" s="41"/>
      <c r="X9976" s="41"/>
      <c r="Y9976" s="41"/>
      <c r="AJ9976" s="41"/>
    </row>
    <row r="9977" spans="22:36" x14ac:dyDescent="0.35">
      <c r="V9977" s="41" t="str">
        <f t="shared" si="165"/>
        <v/>
      </c>
      <c r="W9977" s="41"/>
      <c r="X9977" s="41"/>
      <c r="Y9977" s="41"/>
      <c r="AJ9977" s="41"/>
    </row>
    <row r="9978" spans="22:36" x14ac:dyDescent="0.35">
      <c r="V9978" s="41" t="str">
        <f t="shared" si="165"/>
        <v/>
      </c>
      <c r="W9978" s="41"/>
      <c r="X9978" s="41"/>
      <c r="Y9978" s="41"/>
      <c r="AJ9978" s="41"/>
    </row>
    <row r="9979" spans="22:36" x14ac:dyDescent="0.35">
      <c r="V9979" s="41" t="str">
        <f t="shared" si="165"/>
        <v/>
      </c>
      <c r="W9979" s="41"/>
      <c r="X9979" s="41"/>
      <c r="Y9979" s="41"/>
      <c r="AJ9979" s="41"/>
    </row>
    <row r="9980" spans="22:36" x14ac:dyDescent="0.35">
      <c r="V9980" s="41" t="str">
        <f t="shared" si="165"/>
        <v/>
      </c>
      <c r="W9980" s="41"/>
      <c r="X9980" s="41"/>
      <c r="Y9980" s="41"/>
      <c r="AJ9980" s="41"/>
    </row>
    <row r="9981" spans="22:36" x14ac:dyDescent="0.35">
      <c r="V9981" s="41" t="str">
        <f t="shared" si="165"/>
        <v/>
      </c>
      <c r="W9981" s="41"/>
      <c r="X9981" s="41"/>
      <c r="Y9981" s="41"/>
      <c r="AJ9981" s="41"/>
    </row>
    <row r="9982" spans="22:36" x14ac:dyDescent="0.35">
      <c r="V9982" s="41" t="str">
        <f t="shared" si="165"/>
        <v/>
      </c>
      <c r="W9982" s="41"/>
      <c r="X9982" s="41"/>
      <c r="Y9982" s="41"/>
      <c r="AJ9982" s="41"/>
    </row>
    <row r="9983" spans="22:36" x14ac:dyDescent="0.35">
      <c r="V9983" s="41" t="str">
        <f t="shared" si="165"/>
        <v/>
      </c>
      <c r="W9983" s="41"/>
      <c r="X9983" s="41"/>
      <c r="Y9983" s="41"/>
      <c r="AJ9983" s="41"/>
    </row>
    <row r="9984" spans="22:36" x14ac:dyDescent="0.35">
      <c r="V9984" s="41" t="str">
        <f t="shared" si="165"/>
        <v/>
      </c>
      <c r="W9984" s="41"/>
      <c r="X9984" s="41"/>
      <c r="Y9984" s="41"/>
      <c r="AJ9984" s="41"/>
    </row>
    <row r="9985" spans="22:36" x14ac:dyDescent="0.35">
      <c r="V9985" s="41" t="str">
        <f t="shared" si="165"/>
        <v/>
      </c>
      <c r="W9985" s="41"/>
      <c r="X9985" s="41"/>
      <c r="Y9985" s="41"/>
      <c r="AJ9985" s="41"/>
    </row>
    <row r="9986" spans="22:36" x14ac:dyDescent="0.35">
      <c r="V9986" s="41" t="str">
        <f t="shared" si="165"/>
        <v/>
      </c>
      <c r="W9986" s="41"/>
      <c r="X9986" s="41"/>
      <c r="Y9986" s="41"/>
      <c r="AJ9986" s="41"/>
    </row>
    <row r="9987" spans="22:36" x14ac:dyDescent="0.35">
      <c r="V9987" s="41" t="str">
        <f t="shared" si="165"/>
        <v/>
      </c>
      <c r="W9987" s="41"/>
      <c r="X9987" s="41"/>
      <c r="Y9987" s="41"/>
      <c r="AJ9987" s="41"/>
    </row>
    <row r="9988" spans="22:36" x14ac:dyDescent="0.35">
      <c r="V9988" s="41" t="str">
        <f t="shared" si="165"/>
        <v/>
      </c>
      <c r="W9988" s="41"/>
      <c r="X9988" s="41"/>
      <c r="Y9988" s="41"/>
      <c r="AJ9988" s="41"/>
    </row>
    <row r="9989" spans="22:36" x14ac:dyDescent="0.35">
      <c r="V9989" s="41" t="str">
        <f t="shared" si="165"/>
        <v/>
      </c>
      <c r="W9989" s="41"/>
      <c r="X9989" s="41"/>
      <c r="Y9989" s="41"/>
      <c r="AJ9989" s="41"/>
    </row>
    <row r="9990" spans="22:36" x14ac:dyDescent="0.35">
      <c r="V9990" s="41" t="str">
        <f t="shared" si="165"/>
        <v/>
      </c>
      <c r="W9990" s="41"/>
      <c r="X9990" s="41"/>
      <c r="Y9990" s="41"/>
      <c r="AJ9990" s="41"/>
    </row>
    <row r="9991" spans="22:36" x14ac:dyDescent="0.35">
      <c r="V9991" s="41" t="str">
        <f t="shared" si="165"/>
        <v/>
      </c>
      <c r="W9991" s="41"/>
      <c r="X9991" s="41"/>
      <c r="Y9991" s="41"/>
      <c r="AJ9991" s="41"/>
    </row>
    <row r="9992" spans="22:36" x14ac:dyDescent="0.35">
      <c r="V9992" s="41" t="str">
        <f t="shared" si="165"/>
        <v/>
      </c>
      <c r="W9992" s="41"/>
      <c r="X9992" s="41"/>
      <c r="Y9992" s="41"/>
      <c r="AJ9992" s="41"/>
    </row>
    <row r="9993" spans="22:36" x14ac:dyDescent="0.35">
      <c r="V9993" s="41" t="str">
        <f t="shared" si="165"/>
        <v/>
      </c>
      <c r="W9993" s="41"/>
      <c r="X9993" s="41"/>
      <c r="Y9993" s="41"/>
      <c r="AJ9993" s="41"/>
    </row>
    <row r="9994" spans="22:36" x14ac:dyDescent="0.35">
      <c r="V9994" s="41" t="str">
        <f t="shared" ref="V9994:V10057" si="166">IF(AND(E9993&lt;&gt;"",J9993&lt;&gt;"",K9993&lt;&gt;""),
IF(AND(E9993="Ducted",J9993&lt;10,K9993&lt;3.5),"ERROR: AEER must be greater than 3.5",
IF(AND(E9993="Ducted",J9993&gt;=10,J9993&lt;25,K9993&lt;3.4),"ERROR: AEER must be greater than 3.4",
IF(AND(E9993="Ducted",J9993&gt;=25,J9993&lt;=39,K9993&lt;3.4),"ERROR: AEER must be greater than 3.4",
IF(AND(E9993="Ducted",J9993&gt;39,J9993&lt;=65,K9993&lt;3.2),"ERROR: AEER must be greater than 3.2",
IF(AND(E9993="Non-ducted",J9993&lt;4,K9993&lt;4.1),"ERROR: AEER must be greater than 4.1",
IF(AND(E9993="Non-ducted",J9993&gt;=4,J9993&lt;7,K9993&lt;3.7),"ERROR: AEER must be greater than 3.7",
IF(AND(E9993="Non-ducted",J9993&gt;=7,J9993&lt;10,K9993&lt;3.7),"ERROR: AEER must be greater than 3.7",
IF(AND(E9993="Non-ducted",J9993&gt;=10,J9993&lt;=39,K9993&lt;3.6),"ERROR: AEER must be greater than 3.6",
IF(AND(E9993="Non-ducted",J9993&gt;39,J9993&lt;=65,K9993&lt;3.4),"ERROR: AEER must be greater than 3.4",""))))))))),"")</f>
        <v/>
      </c>
      <c r="W9994" s="41"/>
      <c r="X9994" s="41"/>
      <c r="Y9994" s="41"/>
      <c r="AJ9994" s="41"/>
    </row>
    <row r="9995" spans="22:36" x14ac:dyDescent="0.35">
      <c r="V9995" s="41" t="str">
        <f t="shared" si="166"/>
        <v/>
      </c>
      <c r="W9995" s="41"/>
      <c r="X9995" s="41"/>
      <c r="Y9995" s="41"/>
      <c r="AJ9995" s="41"/>
    </row>
    <row r="9996" spans="22:36" x14ac:dyDescent="0.35">
      <c r="V9996" s="41" t="str">
        <f t="shared" si="166"/>
        <v/>
      </c>
      <c r="W9996" s="41"/>
      <c r="X9996" s="41"/>
      <c r="Y9996" s="41"/>
      <c r="AJ9996" s="41"/>
    </row>
    <row r="9997" spans="22:36" x14ac:dyDescent="0.35">
      <c r="V9997" s="41" t="str">
        <f t="shared" si="166"/>
        <v/>
      </c>
      <c r="W9997" s="41"/>
      <c r="X9997" s="41"/>
      <c r="Y9997" s="41"/>
      <c r="AJ9997" s="41"/>
    </row>
    <row r="9998" spans="22:36" x14ac:dyDescent="0.35">
      <c r="V9998" s="41" t="str">
        <f t="shared" si="166"/>
        <v/>
      </c>
      <c r="W9998" s="41"/>
      <c r="X9998" s="41"/>
      <c r="Y9998" s="41"/>
      <c r="AJ9998" s="41"/>
    </row>
    <row r="9999" spans="22:36" x14ac:dyDescent="0.35">
      <c r="V9999" s="41" t="str">
        <f t="shared" si="166"/>
        <v/>
      </c>
      <c r="W9999" s="41"/>
      <c r="X9999" s="41"/>
      <c r="Y9999" s="41"/>
      <c r="AJ9999" s="41"/>
    </row>
    <row r="10000" spans="22:36" x14ac:dyDescent="0.35">
      <c r="V10000" s="41" t="str">
        <f t="shared" si="166"/>
        <v/>
      </c>
      <c r="W10000" s="41"/>
      <c r="X10000" s="41"/>
      <c r="Y10000" s="41"/>
      <c r="AJ10000" s="41"/>
    </row>
    <row r="10001" spans="22:36" x14ac:dyDescent="0.35">
      <c r="V10001" s="41" t="str">
        <f t="shared" si="166"/>
        <v/>
      </c>
      <c r="W10001" s="41"/>
      <c r="X10001" s="41"/>
      <c r="Y10001" s="41"/>
      <c r="AJ10001" s="41"/>
    </row>
    <row r="10002" spans="22:36" x14ac:dyDescent="0.35">
      <c r="V10002" s="41" t="str">
        <f t="shared" si="166"/>
        <v/>
      </c>
      <c r="W10002" s="41"/>
      <c r="X10002" s="41"/>
      <c r="Y10002" s="41"/>
      <c r="AJ10002" s="41"/>
    </row>
    <row r="10003" spans="22:36" x14ac:dyDescent="0.35">
      <c r="V10003" s="41" t="str">
        <f t="shared" si="166"/>
        <v/>
      </c>
      <c r="W10003" s="41"/>
      <c r="X10003" s="41"/>
      <c r="Y10003" s="41"/>
      <c r="AJ10003" s="41"/>
    </row>
    <row r="10004" spans="22:36" x14ac:dyDescent="0.35">
      <c r="V10004" s="41" t="str">
        <f t="shared" si="166"/>
        <v/>
      </c>
      <c r="W10004" s="41"/>
      <c r="X10004" s="41"/>
      <c r="Y10004" s="41"/>
      <c r="AJ10004" s="41"/>
    </row>
    <row r="10005" spans="22:36" x14ac:dyDescent="0.35">
      <c r="V10005" s="41" t="str">
        <f t="shared" si="166"/>
        <v/>
      </c>
      <c r="W10005" s="41"/>
      <c r="X10005" s="41"/>
      <c r="Y10005" s="41"/>
      <c r="AJ10005" s="41"/>
    </row>
    <row r="10006" spans="22:36" x14ac:dyDescent="0.35">
      <c r="V10006" s="41" t="str">
        <f t="shared" si="166"/>
        <v/>
      </c>
      <c r="W10006" s="41"/>
      <c r="X10006" s="41"/>
      <c r="Y10006" s="41"/>
      <c r="AJ10006" s="41"/>
    </row>
    <row r="10007" spans="22:36" x14ac:dyDescent="0.35">
      <c r="V10007" s="41" t="str">
        <f t="shared" si="166"/>
        <v/>
      </c>
      <c r="W10007" s="41"/>
      <c r="X10007" s="41"/>
      <c r="Y10007" s="41"/>
      <c r="AJ10007" s="41"/>
    </row>
    <row r="10008" spans="22:36" x14ac:dyDescent="0.35">
      <c r="V10008" s="41" t="str">
        <f t="shared" si="166"/>
        <v/>
      </c>
      <c r="W10008" s="41"/>
      <c r="X10008" s="41"/>
      <c r="Y10008" s="41"/>
      <c r="AJ10008" s="41"/>
    </row>
    <row r="10009" spans="22:36" x14ac:dyDescent="0.35">
      <c r="V10009" s="41" t="str">
        <f t="shared" si="166"/>
        <v/>
      </c>
      <c r="W10009" s="41"/>
      <c r="X10009" s="41"/>
      <c r="Y10009" s="41"/>
      <c r="AJ10009" s="41"/>
    </row>
    <row r="10010" spans="22:36" x14ac:dyDescent="0.35">
      <c r="V10010" s="41" t="str">
        <f t="shared" si="166"/>
        <v/>
      </c>
      <c r="W10010" s="41"/>
      <c r="X10010" s="41"/>
      <c r="Y10010" s="41"/>
      <c r="AJ10010" s="41"/>
    </row>
    <row r="10011" spans="22:36" x14ac:dyDescent="0.35">
      <c r="V10011" s="41" t="str">
        <f t="shared" si="166"/>
        <v/>
      </c>
      <c r="W10011" s="41"/>
      <c r="X10011" s="41"/>
      <c r="Y10011" s="41"/>
      <c r="AJ10011" s="41"/>
    </row>
    <row r="10012" spans="22:36" x14ac:dyDescent="0.35">
      <c r="V10012" s="41" t="str">
        <f t="shared" si="166"/>
        <v/>
      </c>
      <c r="W10012" s="41"/>
      <c r="X10012" s="41"/>
      <c r="Y10012" s="41"/>
      <c r="AJ10012" s="41"/>
    </row>
    <row r="10013" spans="22:36" x14ac:dyDescent="0.35">
      <c r="V10013" s="41" t="str">
        <f t="shared" si="166"/>
        <v/>
      </c>
      <c r="W10013" s="41"/>
      <c r="X10013" s="41"/>
      <c r="Y10013" s="41"/>
      <c r="AJ10013" s="41"/>
    </row>
    <row r="10014" spans="22:36" x14ac:dyDescent="0.35">
      <c r="V10014" s="41" t="str">
        <f t="shared" si="166"/>
        <v/>
      </c>
      <c r="W10014" s="41"/>
      <c r="X10014" s="41"/>
      <c r="Y10014" s="41"/>
      <c r="AJ10014" s="41"/>
    </row>
    <row r="10015" spans="22:36" x14ac:dyDescent="0.35">
      <c r="V10015" s="41" t="str">
        <f t="shared" si="166"/>
        <v/>
      </c>
      <c r="W10015" s="41"/>
      <c r="X10015" s="41"/>
      <c r="Y10015" s="41"/>
      <c r="AJ10015" s="41"/>
    </row>
    <row r="10016" spans="22:36" x14ac:dyDescent="0.35">
      <c r="V10016" s="41" t="str">
        <f t="shared" si="166"/>
        <v/>
      </c>
      <c r="W10016" s="41"/>
      <c r="X10016" s="41"/>
      <c r="Y10016" s="41"/>
      <c r="AJ10016" s="41"/>
    </row>
    <row r="10017" spans="22:36" x14ac:dyDescent="0.35">
      <c r="V10017" s="41" t="str">
        <f t="shared" si="166"/>
        <v/>
      </c>
      <c r="W10017" s="41"/>
      <c r="X10017" s="41"/>
      <c r="Y10017" s="41"/>
      <c r="AJ10017" s="41"/>
    </row>
    <row r="10018" spans="22:36" x14ac:dyDescent="0.35">
      <c r="V10018" s="41" t="str">
        <f t="shared" si="166"/>
        <v/>
      </c>
      <c r="W10018" s="41"/>
      <c r="X10018" s="41"/>
      <c r="Y10018" s="41"/>
      <c r="AJ10018" s="41"/>
    </row>
    <row r="10019" spans="22:36" x14ac:dyDescent="0.35">
      <c r="V10019" s="41" t="str">
        <f t="shared" si="166"/>
        <v/>
      </c>
      <c r="W10019" s="41"/>
      <c r="X10019" s="41"/>
      <c r="Y10019" s="41"/>
      <c r="AJ10019" s="41"/>
    </row>
    <row r="10020" spans="22:36" x14ac:dyDescent="0.35">
      <c r="V10020" s="41" t="str">
        <f t="shared" si="166"/>
        <v/>
      </c>
      <c r="W10020" s="41"/>
      <c r="X10020" s="41"/>
      <c r="Y10020" s="41"/>
      <c r="AJ10020" s="41"/>
    </row>
    <row r="10021" spans="22:36" x14ac:dyDescent="0.35">
      <c r="V10021" s="41" t="str">
        <f t="shared" si="166"/>
        <v/>
      </c>
      <c r="W10021" s="41"/>
      <c r="X10021" s="41"/>
      <c r="Y10021" s="41"/>
      <c r="AJ10021" s="41"/>
    </row>
    <row r="10022" spans="22:36" x14ac:dyDescent="0.35">
      <c r="V10022" s="41" t="str">
        <f t="shared" si="166"/>
        <v/>
      </c>
      <c r="W10022" s="41"/>
      <c r="X10022" s="41"/>
      <c r="Y10022" s="41"/>
      <c r="AJ10022" s="41"/>
    </row>
    <row r="10023" spans="22:36" x14ac:dyDescent="0.35">
      <c r="V10023" s="41" t="str">
        <f t="shared" si="166"/>
        <v/>
      </c>
      <c r="W10023" s="41"/>
      <c r="X10023" s="41"/>
      <c r="Y10023" s="41"/>
      <c r="AJ10023" s="41"/>
    </row>
    <row r="10024" spans="22:36" x14ac:dyDescent="0.35">
      <c r="V10024" s="41" t="str">
        <f t="shared" si="166"/>
        <v/>
      </c>
      <c r="W10024" s="41"/>
      <c r="X10024" s="41"/>
      <c r="Y10024" s="41"/>
      <c r="AJ10024" s="41"/>
    </row>
    <row r="10025" spans="22:36" x14ac:dyDescent="0.35">
      <c r="V10025" s="41" t="str">
        <f t="shared" si="166"/>
        <v/>
      </c>
      <c r="W10025" s="41"/>
      <c r="X10025" s="41"/>
      <c r="Y10025" s="41"/>
      <c r="AJ10025" s="41"/>
    </row>
    <row r="10026" spans="22:36" x14ac:dyDescent="0.35">
      <c r="V10026" s="41" t="str">
        <f t="shared" si="166"/>
        <v/>
      </c>
      <c r="W10026" s="41"/>
      <c r="X10026" s="41"/>
      <c r="Y10026" s="41"/>
      <c r="AJ10026" s="41"/>
    </row>
    <row r="10027" spans="22:36" x14ac:dyDescent="0.35">
      <c r="V10027" s="41" t="str">
        <f t="shared" si="166"/>
        <v/>
      </c>
      <c r="W10027" s="41"/>
      <c r="X10027" s="41"/>
      <c r="Y10027" s="41"/>
      <c r="AJ10027" s="41"/>
    </row>
    <row r="10028" spans="22:36" x14ac:dyDescent="0.35">
      <c r="V10028" s="41" t="str">
        <f t="shared" si="166"/>
        <v/>
      </c>
      <c r="W10028" s="41"/>
      <c r="X10028" s="41"/>
      <c r="Y10028" s="41"/>
      <c r="AJ10028" s="41"/>
    </row>
    <row r="10029" spans="22:36" x14ac:dyDescent="0.35">
      <c r="V10029" s="41" t="str">
        <f t="shared" si="166"/>
        <v/>
      </c>
      <c r="W10029" s="41"/>
      <c r="X10029" s="41"/>
      <c r="Y10029" s="41"/>
      <c r="AJ10029" s="41"/>
    </row>
    <row r="10030" spans="22:36" x14ac:dyDescent="0.35">
      <c r="V10030" s="41" t="str">
        <f t="shared" si="166"/>
        <v/>
      </c>
      <c r="W10030" s="41"/>
      <c r="X10030" s="41"/>
      <c r="Y10030" s="41"/>
      <c r="AJ10030" s="41"/>
    </row>
    <row r="10031" spans="22:36" x14ac:dyDescent="0.35">
      <c r="V10031" s="41" t="str">
        <f t="shared" si="166"/>
        <v/>
      </c>
      <c r="W10031" s="41"/>
      <c r="X10031" s="41"/>
      <c r="Y10031" s="41"/>
      <c r="AJ10031" s="41"/>
    </row>
    <row r="10032" spans="22:36" x14ac:dyDescent="0.35">
      <c r="V10032" s="41" t="str">
        <f t="shared" si="166"/>
        <v/>
      </c>
      <c r="W10032" s="41"/>
      <c r="X10032" s="41"/>
      <c r="Y10032" s="41"/>
      <c r="AJ10032" s="41"/>
    </row>
    <row r="10033" spans="22:36" x14ac:dyDescent="0.35">
      <c r="V10033" s="41" t="str">
        <f t="shared" si="166"/>
        <v/>
      </c>
      <c r="W10033" s="41"/>
      <c r="X10033" s="41"/>
      <c r="Y10033" s="41"/>
      <c r="AJ10033" s="41"/>
    </row>
    <row r="10034" spans="22:36" x14ac:dyDescent="0.35">
      <c r="V10034" s="41" t="str">
        <f t="shared" si="166"/>
        <v/>
      </c>
      <c r="W10034" s="41"/>
      <c r="X10034" s="41"/>
      <c r="Y10034" s="41"/>
      <c r="AJ10034" s="41"/>
    </row>
    <row r="10035" spans="22:36" x14ac:dyDescent="0.35">
      <c r="V10035" s="41" t="str">
        <f t="shared" si="166"/>
        <v/>
      </c>
      <c r="W10035" s="41"/>
      <c r="X10035" s="41"/>
      <c r="Y10035" s="41"/>
      <c r="AJ10035" s="41"/>
    </row>
    <row r="10036" spans="22:36" x14ac:dyDescent="0.35">
      <c r="V10036" s="41" t="str">
        <f t="shared" si="166"/>
        <v/>
      </c>
      <c r="W10036" s="41"/>
      <c r="X10036" s="41"/>
      <c r="Y10036" s="41"/>
      <c r="AJ10036" s="41"/>
    </row>
    <row r="10037" spans="22:36" x14ac:dyDescent="0.35">
      <c r="V10037" s="41" t="str">
        <f t="shared" si="166"/>
        <v/>
      </c>
      <c r="W10037" s="41"/>
      <c r="X10037" s="41"/>
      <c r="Y10037" s="41"/>
      <c r="AJ10037" s="41"/>
    </row>
    <row r="10038" spans="22:36" x14ac:dyDescent="0.35">
      <c r="V10038" s="41" t="str">
        <f t="shared" si="166"/>
        <v/>
      </c>
      <c r="W10038" s="41"/>
      <c r="X10038" s="41"/>
      <c r="Y10038" s="41"/>
      <c r="AJ10038" s="41"/>
    </row>
    <row r="10039" spans="22:36" x14ac:dyDescent="0.35">
      <c r="V10039" s="41" t="str">
        <f t="shared" si="166"/>
        <v/>
      </c>
      <c r="W10039" s="41"/>
      <c r="X10039" s="41"/>
      <c r="Y10039" s="41"/>
      <c r="AJ10039" s="41"/>
    </row>
    <row r="10040" spans="22:36" x14ac:dyDescent="0.35">
      <c r="V10040" s="41" t="str">
        <f t="shared" si="166"/>
        <v/>
      </c>
      <c r="W10040" s="41"/>
      <c r="X10040" s="41"/>
      <c r="Y10040" s="41"/>
      <c r="AJ10040" s="41"/>
    </row>
    <row r="10041" spans="22:36" x14ac:dyDescent="0.35">
      <c r="V10041" s="41" t="str">
        <f t="shared" si="166"/>
        <v/>
      </c>
      <c r="W10041" s="41"/>
      <c r="X10041" s="41"/>
      <c r="Y10041" s="41"/>
      <c r="AJ10041" s="41"/>
    </row>
    <row r="10042" spans="22:36" x14ac:dyDescent="0.35">
      <c r="V10042" s="41" t="str">
        <f t="shared" si="166"/>
        <v/>
      </c>
      <c r="W10042" s="41"/>
      <c r="X10042" s="41"/>
      <c r="Y10042" s="41"/>
      <c r="AJ10042" s="41"/>
    </row>
    <row r="10043" spans="22:36" x14ac:dyDescent="0.35">
      <c r="V10043" s="41" t="str">
        <f t="shared" si="166"/>
        <v/>
      </c>
      <c r="W10043" s="41"/>
      <c r="X10043" s="41"/>
      <c r="Y10043" s="41"/>
      <c r="AJ10043" s="41"/>
    </row>
    <row r="10044" spans="22:36" x14ac:dyDescent="0.35">
      <c r="V10044" s="41" t="str">
        <f t="shared" si="166"/>
        <v/>
      </c>
      <c r="W10044" s="41"/>
      <c r="X10044" s="41"/>
      <c r="Y10044" s="41"/>
      <c r="AJ10044" s="41"/>
    </row>
    <row r="10045" spans="22:36" x14ac:dyDescent="0.35">
      <c r="V10045" s="41" t="str">
        <f t="shared" si="166"/>
        <v/>
      </c>
      <c r="W10045" s="41"/>
      <c r="X10045" s="41"/>
      <c r="Y10045" s="41"/>
      <c r="AJ10045" s="41"/>
    </row>
    <row r="10046" spans="22:36" x14ac:dyDescent="0.35">
      <c r="V10046" s="41" t="str">
        <f t="shared" si="166"/>
        <v/>
      </c>
      <c r="W10046" s="41"/>
      <c r="X10046" s="41"/>
      <c r="Y10046" s="41"/>
      <c r="AJ10046" s="41"/>
    </row>
    <row r="10047" spans="22:36" x14ac:dyDescent="0.35">
      <c r="V10047" s="41" t="str">
        <f t="shared" si="166"/>
        <v/>
      </c>
      <c r="W10047" s="41"/>
      <c r="X10047" s="41"/>
      <c r="Y10047" s="41"/>
      <c r="AJ10047" s="41"/>
    </row>
    <row r="10048" spans="22:36" x14ac:dyDescent="0.35">
      <c r="V10048" s="41" t="str">
        <f t="shared" si="166"/>
        <v/>
      </c>
      <c r="W10048" s="41"/>
      <c r="X10048" s="41"/>
      <c r="Y10048" s="41"/>
      <c r="AJ10048" s="41"/>
    </row>
    <row r="10049" spans="22:36" x14ac:dyDescent="0.35">
      <c r="V10049" s="41" t="str">
        <f t="shared" si="166"/>
        <v/>
      </c>
      <c r="W10049" s="41"/>
      <c r="X10049" s="41"/>
      <c r="Y10049" s="41"/>
      <c r="AJ10049" s="41"/>
    </row>
    <row r="10050" spans="22:36" x14ac:dyDescent="0.35">
      <c r="V10050" s="41" t="str">
        <f t="shared" si="166"/>
        <v/>
      </c>
      <c r="W10050" s="41"/>
      <c r="X10050" s="41"/>
      <c r="Y10050" s="41"/>
      <c r="AJ10050" s="41"/>
    </row>
    <row r="10051" spans="22:36" x14ac:dyDescent="0.35">
      <c r="V10051" s="41" t="str">
        <f t="shared" si="166"/>
        <v/>
      </c>
      <c r="W10051" s="41"/>
      <c r="X10051" s="41"/>
      <c r="Y10051" s="41"/>
      <c r="AJ10051" s="41"/>
    </row>
    <row r="10052" spans="22:36" x14ac:dyDescent="0.35">
      <c r="V10052" s="41" t="str">
        <f t="shared" si="166"/>
        <v/>
      </c>
      <c r="W10052" s="41"/>
      <c r="X10052" s="41"/>
      <c r="Y10052" s="41"/>
      <c r="AJ10052" s="41"/>
    </row>
    <row r="10053" spans="22:36" x14ac:dyDescent="0.35">
      <c r="V10053" s="41" t="str">
        <f t="shared" si="166"/>
        <v/>
      </c>
      <c r="W10053" s="41"/>
      <c r="X10053" s="41"/>
      <c r="Y10053" s="41"/>
      <c r="AJ10053" s="41"/>
    </row>
    <row r="10054" spans="22:36" x14ac:dyDescent="0.35">
      <c r="V10054" s="41" t="str">
        <f t="shared" si="166"/>
        <v/>
      </c>
      <c r="W10054" s="41"/>
      <c r="X10054" s="41"/>
      <c r="Y10054" s="41"/>
      <c r="AJ10054" s="41"/>
    </row>
    <row r="10055" spans="22:36" x14ac:dyDescent="0.35">
      <c r="V10055" s="41" t="str">
        <f t="shared" si="166"/>
        <v/>
      </c>
      <c r="W10055" s="41"/>
      <c r="X10055" s="41"/>
      <c r="Y10055" s="41"/>
      <c r="AJ10055" s="41"/>
    </row>
    <row r="10056" spans="22:36" x14ac:dyDescent="0.35">
      <c r="V10056" s="41" t="str">
        <f t="shared" si="166"/>
        <v/>
      </c>
      <c r="W10056" s="41"/>
      <c r="X10056" s="41"/>
      <c r="Y10056" s="41"/>
      <c r="AJ10056" s="41"/>
    </row>
    <row r="10057" spans="22:36" x14ac:dyDescent="0.35">
      <c r="V10057" s="41" t="str">
        <f t="shared" si="166"/>
        <v/>
      </c>
      <c r="W10057" s="41"/>
      <c r="X10057" s="41"/>
      <c r="Y10057" s="41"/>
      <c r="AJ10057" s="41"/>
    </row>
    <row r="10058" spans="22:36" x14ac:dyDescent="0.35">
      <c r="V10058" s="41" t="str">
        <f t="shared" ref="V10058:V10121" si="167">IF(AND(E10057&lt;&gt;"",J10057&lt;&gt;"",K10057&lt;&gt;""),
IF(AND(E10057="Ducted",J10057&lt;10,K10057&lt;3.5),"ERROR: AEER must be greater than 3.5",
IF(AND(E10057="Ducted",J10057&gt;=10,J10057&lt;25,K10057&lt;3.4),"ERROR: AEER must be greater than 3.4",
IF(AND(E10057="Ducted",J10057&gt;=25,J10057&lt;=39,K10057&lt;3.4),"ERROR: AEER must be greater than 3.4",
IF(AND(E10057="Ducted",J10057&gt;39,J10057&lt;=65,K10057&lt;3.2),"ERROR: AEER must be greater than 3.2",
IF(AND(E10057="Non-ducted",J10057&lt;4,K10057&lt;4.1),"ERROR: AEER must be greater than 4.1",
IF(AND(E10057="Non-ducted",J10057&gt;=4,J10057&lt;7,K10057&lt;3.7),"ERROR: AEER must be greater than 3.7",
IF(AND(E10057="Non-ducted",J10057&gt;=7,J10057&lt;10,K10057&lt;3.7),"ERROR: AEER must be greater than 3.7",
IF(AND(E10057="Non-ducted",J10057&gt;=10,J10057&lt;=39,K10057&lt;3.6),"ERROR: AEER must be greater than 3.6",
IF(AND(E10057="Non-ducted",J10057&gt;39,J10057&lt;=65,K10057&lt;3.4),"ERROR: AEER must be greater than 3.4",""))))))))),"")</f>
        <v/>
      </c>
      <c r="W10058" s="41"/>
      <c r="X10058" s="41"/>
      <c r="Y10058" s="41"/>
      <c r="AJ10058" s="41"/>
    </row>
    <row r="10059" spans="22:36" x14ac:dyDescent="0.35">
      <c r="V10059" s="41" t="str">
        <f t="shared" si="167"/>
        <v/>
      </c>
      <c r="W10059" s="41"/>
      <c r="X10059" s="41"/>
      <c r="Y10059" s="41"/>
      <c r="AJ10059" s="41"/>
    </row>
    <row r="10060" spans="22:36" x14ac:dyDescent="0.35">
      <c r="V10060" s="41" t="str">
        <f t="shared" si="167"/>
        <v/>
      </c>
      <c r="W10060" s="41"/>
      <c r="X10060" s="41"/>
      <c r="Y10060" s="41"/>
      <c r="AJ10060" s="41"/>
    </row>
    <row r="10061" spans="22:36" x14ac:dyDescent="0.35">
      <c r="V10061" s="41" t="str">
        <f t="shared" si="167"/>
        <v/>
      </c>
      <c r="W10061" s="41"/>
      <c r="X10061" s="41"/>
      <c r="Y10061" s="41"/>
      <c r="AJ10061" s="41"/>
    </row>
    <row r="10062" spans="22:36" x14ac:dyDescent="0.35">
      <c r="V10062" s="41" t="str">
        <f t="shared" si="167"/>
        <v/>
      </c>
      <c r="W10062" s="41"/>
      <c r="X10062" s="41"/>
      <c r="Y10062" s="41"/>
      <c r="AJ10062" s="41"/>
    </row>
    <row r="10063" spans="22:36" x14ac:dyDescent="0.35">
      <c r="V10063" s="41" t="str">
        <f t="shared" si="167"/>
        <v/>
      </c>
      <c r="W10063" s="41"/>
      <c r="X10063" s="41"/>
      <c r="Y10063" s="41"/>
      <c r="AJ10063" s="41"/>
    </row>
    <row r="10064" spans="22:36" x14ac:dyDescent="0.35">
      <c r="V10064" s="41" t="str">
        <f t="shared" si="167"/>
        <v/>
      </c>
      <c r="W10064" s="41"/>
      <c r="X10064" s="41"/>
      <c r="Y10064" s="41"/>
      <c r="AJ10064" s="41"/>
    </row>
    <row r="10065" spans="22:36" x14ac:dyDescent="0.35">
      <c r="V10065" s="41" t="str">
        <f t="shared" si="167"/>
        <v/>
      </c>
      <c r="W10065" s="41"/>
      <c r="X10065" s="41"/>
      <c r="Y10065" s="41"/>
      <c r="AJ10065" s="41"/>
    </row>
    <row r="10066" spans="22:36" x14ac:dyDescent="0.35">
      <c r="V10066" s="41" t="str">
        <f t="shared" si="167"/>
        <v/>
      </c>
      <c r="W10066" s="41"/>
      <c r="X10066" s="41"/>
      <c r="Y10066" s="41"/>
      <c r="AJ10066" s="41"/>
    </row>
    <row r="10067" spans="22:36" x14ac:dyDescent="0.35">
      <c r="V10067" s="41" t="str">
        <f t="shared" si="167"/>
        <v/>
      </c>
      <c r="W10067" s="41"/>
      <c r="X10067" s="41"/>
      <c r="Y10067" s="41"/>
      <c r="AJ10067" s="41"/>
    </row>
    <row r="10068" spans="22:36" x14ac:dyDescent="0.35">
      <c r="V10068" s="41" t="str">
        <f t="shared" si="167"/>
        <v/>
      </c>
      <c r="W10068" s="41"/>
      <c r="X10068" s="41"/>
      <c r="Y10068" s="41"/>
      <c r="AJ10068" s="41"/>
    </row>
    <row r="10069" spans="22:36" x14ac:dyDescent="0.35">
      <c r="V10069" s="41" t="str">
        <f t="shared" si="167"/>
        <v/>
      </c>
      <c r="W10069" s="41"/>
      <c r="X10069" s="41"/>
      <c r="Y10069" s="41"/>
      <c r="AJ10069" s="41"/>
    </row>
    <row r="10070" spans="22:36" x14ac:dyDescent="0.35">
      <c r="V10070" s="41" t="str">
        <f t="shared" si="167"/>
        <v/>
      </c>
      <c r="W10070" s="41"/>
      <c r="X10070" s="41"/>
      <c r="Y10070" s="41"/>
      <c r="AJ10070" s="41"/>
    </row>
    <row r="10071" spans="22:36" x14ac:dyDescent="0.35">
      <c r="V10071" s="41" t="str">
        <f t="shared" si="167"/>
        <v/>
      </c>
      <c r="W10071" s="41"/>
      <c r="X10071" s="41"/>
      <c r="Y10071" s="41"/>
      <c r="AJ10071" s="41"/>
    </row>
    <row r="10072" spans="22:36" x14ac:dyDescent="0.35">
      <c r="V10072" s="41" t="str">
        <f t="shared" si="167"/>
        <v/>
      </c>
      <c r="W10072" s="41"/>
      <c r="X10072" s="41"/>
      <c r="Y10072" s="41"/>
      <c r="AJ10072" s="41"/>
    </row>
    <row r="10073" spans="22:36" x14ac:dyDescent="0.35">
      <c r="V10073" s="41" t="str">
        <f t="shared" si="167"/>
        <v/>
      </c>
      <c r="W10073" s="41"/>
      <c r="X10073" s="41"/>
      <c r="Y10073" s="41"/>
      <c r="AJ10073" s="41"/>
    </row>
    <row r="10074" spans="22:36" x14ac:dyDescent="0.35">
      <c r="V10074" s="41" t="str">
        <f t="shared" si="167"/>
        <v/>
      </c>
      <c r="W10074" s="41"/>
      <c r="X10074" s="41"/>
      <c r="Y10074" s="41"/>
      <c r="AJ10074" s="41"/>
    </row>
    <row r="10075" spans="22:36" x14ac:dyDescent="0.35">
      <c r="V10075" s="41" t="str">
        <f t="shared" si="167"/>
        <v/>
      </c>
      <c r="W10075" s="41"/>
      <c r="X10075" s="41"/>
      <c r="Y10075" s="41"/>
      <c r="AJ10075" s="41"/>
    </row>
    <row r="10076" spans="22:36" x14ac:dyDescent="0.35">
      <c r="V10076" s="41" t="str">
        <f t="shared" si="167"/>
        <v/>
      </c>
      <c r="W10076" s="41"/>
      <c r="X10076" s="41"/>
      <c r="Y10076" s="41"/>
      <c r="AJ10076" s="41"/>
    </row>
    <row r="10077" spans="22:36" x14ac:dyDescent="0.35">
      <c r="V10077" s="41" t="str">
        <f t="shared" si="167"/>
        <v/>
      </c>
      <c r="W10077" s="41"/>
      <c r="X10077" s="41"/>
      <c r="Y10077" s="41"/>
      <c r="AJ10077" s="41"/>
    </row>
    <row r="10078" spans="22:36" x14ac:dyDescent="0.35">
      <c r="V10078" s="41" t="str">
        <f t="shared" si="167"/>
        <v/>
      </c>
      <c r="W10078" s="41"/>
      <c r="X10078" s="41"/>
      <c r="Y10078" s="41"/>
      <c r="AJ10078" s="41"/>
    </row>
    <row r="10079" spans="22:36" x14ac:dyDescent="0.35">
      <c r="V10079" s="41" t="str">
        <f t="shared" si="167"/>
        <v/>
      </c>
      <c r="W10079" s="41"/>
      <c r="X10079" s="41"/>
      <c r="Y10079" s="41"/>
      <c r="AJ10079" s="41"/>
    </row>
    <row r="10080" spans="22:36" x14ac:dyDescent="0.35">
      <c r="V10080" s="41" t="str">
        <f t="shared" si="167"/>
        <v/>
      </c>
      <c r="W10080" s="41"/>
      <c r="X10080" s="41"/>
      <c r="Y10080" s="41"/>
      <c r="AJ10080" s="41"/>
    </row>
    <row r="10081" spans="22:36" x14ac:dyDescent="0.35">
      <c r="V10081" s="41" t="str">
        <f t="shared" si="167"/>
        <v/>
      </c>
      <c r="W10081" s="41"/>
      <c r="X10081" s="41"/>
      <c r="Y10081" s="41"/>
      <c r="AJ10081" s="41"/>
    </row>
    <row r="10082" spans="22:36" x14ac:dyDescent="0.35">
      <c r="V10082" s="41" t="str">
        <f t="shared" si="167"/>
        <v/>
      </c>
      <c r="W10082" s="41"/>
      <c r="X10082" s="41"/>
      <c r="Y10082" s="41"/>
      <c r="AJ10082" s="41"/>
    </row>
    <row r="10083" spans="22:36" x14ac:dyDescent="0.35">
      <c r="V10083" s="41" t="str">
        <f t="shared" si="167"/>
        <v/>
      </c>
      <c r="W10083" s="41"/>
      <c r="X10083" s="41"/>
      <c r="Y10083" s="41"/>
      <c r="AJ10083" s="41"/>
    </row>
    <row r="10084" spans="22:36" x14ac:dyDescent="0.35">
      <c r="V10084" s="41" t="str">
        <f t="shared" si="167"/>
        <v/>
      </c>
      <c r="W10084" s="41"/>
      <c r="X10084" s="41"/>
      <c r="Y10084" s="41"/>
      <c r="AJ10084" s="41"/>
    </row>
    <row r="10085" spans="22:36" x14ac:dyDescent="0.35">
      <c r="V10085" s="41" t="str">
        <f t="shared" si="167"/>
        <v/>
      </c>
      <c r="W10085" s="41"/>
      <c r="X10085" s="41"/>
      <c r="Y10085" s="41"/>
      <c r="AJ10085" s="41"/>
    </row>
    <row r="10086" spans="22:36" x14ac:dyDescent="0.35">
      <c r="V10086" s="41" t="str">
        <f t="shared" si="167"/>
        <v/>
      </c>
      <c r="W10086" s="41"/>
      <c r="X10086" s="41"/>
      <c r="Y10086" s="41"/>
      <c r="AJ10086" s="41"/>
    </row>
    <row r="10087" spans="22:36" x14ac:dyDescent="0.35">
      <c r="V10087" s="41" t="str">
        <f t="shared" si="167"/>
        <v/>
      </c>
      <c r="W10087" s="41"/>
      <c r="X10087" s="41"/>
      <c r="Y10087" s="41"/>
      <c r="AJ10087" s="41"/>
    </row>
    <row r="10088" spans="22:36" x14ac:dyDescent="0.35">
      <c r="V10088" s="41" t="str">
        <f t="shared" si="167"/>
        <v/>
      </c>
      <c r="W10088" s="41"/>
      <c r="X10088" s="41"/>
      <c r="Y10088" s="41"/>
      <c r="AJ10088" s="41"/>
    </row>
    <row r="10089" spans="22:36" x14ac:dyDescent="0.35">
      <c r="V10089" s="41" t="str">
        <f t="shared" si="167"/>
        <v/>
      </c>
      <c r="W10089" s="41"/>
      <c r="X10089" s="41"/>
      <c r="Y10089" s="41"/>
      <c r="AJ10089" s="41"/>
    </row>
    <row r="10090" spans="22:36" x14ac:dyDescent="0.35">
      <c r="V10090" s="41" t="str">
        <f t="shared" si="167"/>
        <v/>
      </c>
      <c r="W10090" s="41"/>
      <c r="X10090" s="41"/>
      <c r="Y10090" s="41"/>
      <c r="AJ10090" s="41"/>
    </row>
    <row r="10091" spans="22:36" x14ac:dyDescent="0.35">
      <c r="V10091" s="41" t="str">
        <f t="shared" si="167"/>
        <v/>
      </c>
      <c r="W10091" s="41"/>
      <c r="X10091" s="41"/>
      <c r="Y10091" s="41"/>
      <c r="AJ10091" s="41"/>
    </row>
    <row r="10092" spans="22:36" x14ac:dyDescent="0.35">
      <c r="V10092" s="41" t="str">
        <f t="shared" si="167"/>
        <v/>
      </c>
      <c r="W10092" s="41"/>
      <c r="X10092" s="41"/>
      <c r="Y10092" s="41"/>
      <c r="AJ10092" s="41"/>
    </row>
    <row r="10093" spans="22:36" x14ac:dyDescent="0.35">
      <c r="V10093" s="41" t="str">
        <f t="shared" si="167"/>
        <v/>
      </c>
      <c r="W10093" s="41"/>
      <c r="X10093" s="41"/>
      <c r="Y10093" s="41"/>
      <c r="AJ10093" s="41"/>
    </row>
    <row r="10094" spans="22:36" x14ac:dyDescent="0.35">
      <c r="V10094" s="41" t="str">
        <f t="shared" si="167"/>
        <v/>
      </c>
      <c r="W10094" s="41"/>
      <c r="X10094" s="41"/>
      <c r="Y10094" s="41"/>
      <c r="AJ10094" s="41"/>
    </row>
    <row r="10095" spans="22:36" x14ac:dyDescent="0.35">
      <c r="V10095" s="41" t="str">
        <f t="shared" si="167"/>
        <v/>
      </c>
      <c r="W10095" s="41"/>
      <c r="X10095" s="41"/>
      <c r="Y10095" s="41"/>
      <c r="AJ10095" s="41"/>
    </row>
    <row r="10096" spans="22:36" x14ac:dyDescent="0.35">
      <c r="V10096" s="41" t="str">
        <f t="shared" si="167"/>
        <v/>
      </c>
      <c r="W10096" s="41"/>
      <c r="X10096" s="41"/>
      <c r="Y10096" s="41"/>
      <c r="AJ10096" s="41"/>
    </row>
    <row r="10097" spans="22:36" x14ac:dyDescent="0.35">
      <c r="V10097" s="41" t="str">
        <f t="shared" si="167"/>
        <v/>
      </c>
      <c r="W10097" s="41"/>
      <c r="X10097" s="41"/>
      <c r="Y10097" s="41"/>
      <c r="AJ10097" s="41"/>
    </row>
    <row r="10098" spans="22:36" x14ac:dyDescent="0.35">
      <c r="V10098" s="41" t="str">
        <f t="shared" si="167"/>
        <v/>
      </c>
      <c r="W10098" s="41"/>
      <c r="X10098" s="41"/>
      <c r="Y10098" s="41"/>
      <c r="AJ10098" s="41"/>
    </row>
    <row r="10099" spans="22:36" x14ac:dyDescent="0.35">
      <c r="V10099" s="41" t="str">
        <f t="shared" si="167"/>
        <v/>
      </c>
      <c r="W10099" s="41"/>
      <c r="X10099" s="41"/>
      <c r="Y10099" s="41"/>
      <c r="AJ10099" s="41"/>
    </row>
    <row r="10100" spans="22:36" x14ac:dyDescent="0.35">
      <c r="V10100" s="41" t="str">
        <f t="shared" si="167"/>
        <v/>
      </c>
      <c r="W10100" s="41"/>
      <c r="X10100" s="41"/>
      <c r="Y10100" s="41"/>
      <c r="AJ10100" s="41"/>
    </row>
    <row r="10101" spans="22:36" x14ac:dyDescent="0.35">
      <c r="V10101" s="41" t="str">
        <f t="shared" si="167"/>
        <v/>
      </c>
      <c r="W10101" s="41"/>
      <c r="X10101" s="41"/>
      <c r="Y10101" s="41"/>
      <c r="AJ10101" s="41"/>
    </row>
    <row r="10102" spans="22:36" x14ac:dyDescent="0.35">
      <c r="V10102" s="41" t="str">
        <f t="shared" si="167"/>
        <v/>
      </c>
      <c r="W10102" s="41"/>
      <c r="X10102" s="41"/>
      <c r="Y10102" s="41"/>
      <c r="AJ10102" s="41"/>
    </row>
    <row r="10103" spans="22:36" x14ac:dyDescent="0.35">
      <c r="V10103" s="41" t="str">
        <f t="shared" si="167"/>
        <v/>
      </c>
      <c r="W10103" s="41"/>
      <c r="X10103" s="41"/>
      <c r="Y10103" s="41"/>
      <c r="AJ10103" s="41"/>
    </row>
    <row r="10104" spans="22:36" x14ac:dyDescent="0.35">
      <c r="V10104" s="41" t="str">
        <f t="shared" si="167"/>
        <v/>
      </c>
      <c r="W10104" s="41"/>
      <c r="X10104" s="41"/>
      <c r="Y10104" s="41"/>
      <c r="AJ10104" s="41"/>
    </row>
    <row r="10105" spans="22:36" x14ac:dyDescent="0.35">
      <c r="V10105" s="41" t="str">
        <f t="shared" si="167"/>
        <v/>
      </c>
      <c r="W10105" s="41"/>
      <c r="X10105" s="41"/>
      <c r="Y10105" s="41"/>
      <c r="AJ10105" s="41"/>
    </row>
    <row r="10106" spans="22:36" x14ac:dyDescent="0.35">
      <c r="V10106" s="41" t="str">
        <f t="shared" si="167"/>
        <v/>
      </c>
      <c r="W10106" s="41"/>
      <c r="X10106" s="41"/>
      <c r="Y10106" s="41"/>
      <c r="AJ10106" s="41"/>
    </row>
    <row r="10107" spans="22:36" x14ac:dyDescent="0.35">
      <c r="V10107" s="41" t="str">
        <f t="shared" si="167"/>
        <v/>
      </c>
      <c r="W10107" s="41"/>
      <c r="X10107" s="41"/>
      <c r="Y10107" s="41"/>
      <c r="AJ10107" s="41"/>
    </row>
    <row r="10108" spans="22:36" x14ac:dyDescent="0.35">
      <c r="V10108" s="41" t="str">
        <f t="shared" si="167"/>
        <v/>
      </c>
      <c r="W10108" s="41"/>
      <c r="X10108" s="41"/>
      <c r="Y10108" s="41"/>
      <c r="AJ10108" s="41"/>
    </row>
    <row r="10109" spans="22:36" x14ac:dyDescent="0.35">
      <c r="V10109" s="41" t="str">
        <f t="shared" si="167"/>
        <v/>
      </c>
      <c r="W10109" s="41"/>
      <c r="X10109" s="41"/>
      <c r="Y10109" s="41"/>
      <c r="AJ10109" s="41"/>
    </row>
    <row r="10110" spans="22:36" x14ac:dyDescent="0.35">
      <c r="V10110" s="41" t="str">
        <f t="shared" si="167"/>
        <v/>
      </c>
      <c r="W10110" s="41"/>
      <c r="X10110" s="41"/>
      <c r="Y10110" s="41"/>
      <c r="AJ10110" s="41"/>
    </row>
    <row r="10111" spans="22:36" x14ac:dyDescent="0.35">
      <c r="V10111" s="41" t="str">
        <f t="shared" si="167"/>
        <v/>
      </c>
      <c r="W10111" s="41"/>
      <c r="X10111" s="41"/>
      <c r="Y10111" s="41"/>
      <c r="AJ10111" s="41"/>
    </row>
    <row r="10112" spans="22:36" x14ac:dyDescent="0.35">
      <c r="V10112" s="41" t="str">
        <f t="shared" si="167"/>
        <v/>
      </c>
      <c r="W10112" s="41"/>
      <c r="X10112" s="41"/>
      <c r="Y10112" s="41"/>
      <c r="AJ10112" s="41"/>
    </row>
    <row r="10113" spans="22:36" x14ac:dyDescent="0.35">
      <c r="V10113" s="41" t="str">
        <f t="shared" si="167"/>
        <v/>
      </c>
      <c r="W10113" s="41"/>
      <c r="X10113" s="41"/>
      <c r="Y10113" s="41"/>
      <c r="AJ10113" s="41"/>
    </row>
    <row r="10114" spans="22:36" x14ac:dyDescent="0.35">
      <c r="V10114" s="41" t="str">
        <f t="shared" si="167"/>
        <v/>
      </c>
      <c r="W10114" s="41"/>
      <c r="X10114" s="41"/>
      <c r="Y10114" s="41"/>
      <c r="AJ10114" s="41"/>
    </row>
    <row r="10115" spans="22:36" x14ac:dyDescent="0.35">
      <c r="V10115" s="41" t="str">
        <f t="shared" si="167"/>
        <v/>
      </c>
      <c r="W10115" s="41"/>
      <c r="X10115" s="41"/>
      <c r="Y10115" s="41"/>
      <c r="AJ10115" s="41"/>
    </row>
    <row r="10116" spans="22:36" x14ac:dyDescent="0.35">
      <c r="V10116" s="41" t="str">
        <f t="shared" si="167"/>
        <v/>
      </c>
      <c r="W10116" s="41"/>
      <c r="X10116" s="41"/>
      <c r="Y10116" s="41"/>
      <c r="AJ10116" s="41"/>
    </row>
    <row r="10117" spans="22:36" x14ac:dyDescent="0.35">
      <c r="V10117" s="41" t="str">
        <f t="shared" si="167"/>
        <v/>
      </c>
      <c r="W10117" s="41"/>
      <c r="X10117" s="41"/>
      <c r="Y10117" s="41"/>
      <c r="AJ10117" s="41"/>
    </row>
    <row r="10118" spans="22:36" x14ac:dyDescent="0.35">
      <c r="V10118" s="41" t="str">
        <f t="shared" si="167"/>
        <v/>
      </c>
      <c r="W10118" s="41"/>
      <c r="X10118" s="41"/>
      <c r="Y10118" s="41"/>
      <c r="AJ10118" s="41"/>
    </row>
    <row r="10119" spans="22:36" x14ac:dyDescent="0.35">
      <c r="V10119" s="41" t="str">
        <f t="shared" si="167"/>
        <v/>
      </c>
      <c r="W10119" s="41"/>
      <c r="X10119" s="41"/>
      <c r="Y10119" s="41"/>
      <c r="AJ10119" s="41"/>
    </row>
    <row r="10120" spans="22:36" x14ac:dyDescent="0.35">
      <c r="V10120" s="41" t="str">
        <f t="shared" si="167"/>
        <v/>
      </c>
      <c r="W10120" s="41"/>
      <c r="X10120" s="41"/>
      <c r="Y10120" s="41"/>
      <c r="AJ10120" s="41"/>
    </row>
    <row r="10121" spans="22:36" x14ac:dyDescent="0.35">
      <c r="V10121" s="41" t="str">
        <f t="shared" si="167"/>
        <v/>
      </c>
      <c r="W10121" s="41"/>
      <c r="X10121" s="41"/>
      <c r="Y10121" s="41"/>
      <c r="AJ10121" s="41"/>
    </row>
    <row r="10122" spans="22:36" x14ac:dyDescent="0.35">
      <c r="V10122" s="41" t="str">
        <f t="shared" ref="V10122:V10185" si="168">IF(AND(E10121&lt;&gt;"",J10121&lt;&gt;"",K10121&lt;&gt;""),
IF(AND(E10121="Ducted",J10121&lt;10,K10121&lt;3.5),"ERROR: AEER must be greater than 3.5",
IF(AND(E10121="Ducted",J10121&gt;=10,J10121&lt;25,K10121&lt;3.4),"ERROR: AEER must be greater than 3.4",
IF(AND(E10121="Ducted",J10121&gt;=25,J10121&lt;=39,K10121&lt;3.4),"ERROR: AEER must be greater than 3.4",
IF(AND(E10121="Ducted",J10121&gt;39,J10121&lt;=65,K10121&lt;3.2),"ERROR: AEER must be greater than 3.2",
IF(AND(E10121="Non-ducted",J10121&lt;4,K10121&lt;4.1),"ERROR: AEER must be greater than 4.1",
IF(AND(E10121="Non-ducted",J10121&gt;=4,J10121&lt;7,K10121&lt;3.7),"ERROR: AEER must be greater than 3.7",
IF(AND(E10121="Non-ducted",J10121&gt;=7,J10121&lt;10,K10121&lt;3.7),"ERROR: AEER must be greater than 3.7",
IF(AND(E10121="Non-ducted",J10121&gt;=10,J10121&lt;=39,K10121&lt;3.6),"ERROR: AEER must be greater than 3.6",
IF(AND(E10121="Non-ducted",J10121&gt;39,J10121&lt;=65,K10121&lt;3.4),"ERROR: AEER must be greater than 3.4",""))))))))),"")</f>
        <v/>
      </c>
      <c r="W10122" s="41"/>
      <c r="X10122" s="41"/>
      <c r="Y10122" s="41"/>
      <c r="AJ10122" s="41"/>
    </row>
    <row r="10123" spans="22:36" x14ac:dyDescent="0.35">
      <c r="V10123" s="41" t="str">
        <f t="shared" si="168"/>
        <v/>
      </c>
      <c r="W10123" s="41"/>
      <c r="X10123" s="41"/>
      <c r="Y10123" s="41"/>
      <c r="AJ10123" s="41"/>
    </row>
    <row r="10124" spans="22:36" x14ac:dyDescent="0.35">
      <c r="V10124" s="41" t="str">
        <f t="shared" si="168"/>
        <v/>
      </c>
      <c r="W10124" s="41"/>
      <c r="X10124" s="41"/>
      <c r="Y10124" s="41"/>
      <c r="AJ10124" s="41"/>
    </row>
    <row r="10125" spans="22:36" x14ac:dyDescent="0.35">
      <c r="V10125" s="41" t="str">
        <f t="shared" si="168"/>
        <v/>
      </c>
      <c r="W10125" s="41"/>
      <c r="X10125" s="41"/>
      <c r="Y10125" s="41"/>
      <c r="AJ10125" s="41"/>
    </row>
    <row r="10126" spans="22:36" x14ac:dyDescent="0.35">
      <c r="V10126" s="41" t="str">
        <f t="shared" si="168"/>
        <v/>
      </c>
      <c r="W10126" s="41"/>
      <c r="X10126" s="41"/>
      <c r="Y10126" s="41"/>
      <c r="AJ10126" s="41"/>
    </row>
    <row r="10127" spans="22:36" x14ac:dyDescent="0.35">
      <c r="V10127" s="41" t="str">
        <f t="shared" si="168"/>
        <v/>
      </c>
      <c r="W10127" s="41"/>
      <c r="X10127" s="41"/>
      <c r="Y10127" s="41"/>
      <c r="AJ10127" s="41"/>
    </row>
    <row r="10128" spans="22:36" x14ac:dyDescent="0.35">
      <c r="V10128" s="41" t="str">
        <f t="shared" si="168"/>
        <v/>
      </c>
      <c r="W10128" s="41"/>
      <c r="X10128" s="41"/>
      <c r="Y10128" s="41"/>
      <c r="AJ10128" s="41"/>
    </row>
    <row r="10129" spans="22:36" x14ac:dyDescent="0.35">
      <c r="V10129" s="41" t="str">
        <f t="shared" si="168"/>
        <v/>
      </c>
      <c r="W10129" s="41"/>
      <c r="X10129" s="41"/>
      <c r="Y10129" s="41"/>
      <c r="AJ10129" s="41"/>
    </row>
    <row r="10130" spans="22:36" x14ac:dyDescent="0.35">
      <c r="V10130" s="41" t="str">
        <f t="shared" si="168"/>
        <v/>
      </c>
      <c r="W10130" s="41"/>
      <c r="X10130" s="41"/>
      <c r="Y10130" s="41"/>
      <c r="AJ10130" s="41"/>
    </row>
    <row r="10131" spans="22:36" x14ac:dyDescent="0.35">
      <c r="V10131" s="41" t="str">
        <f t="shared" si="168"/>
        <v/>
      </c>
      <c r="W10131" s="41"/>
      <c r="X10131" s="41"/>
      <c r="Y10131" s="41"/>
      <c r="AJ10131" s="41"/>
    </row>
    <row r="10132" spans="22:36" x14ac:dyDescent="0.35">
      <c r="V10132" s="41" t="str">
        <f t="shared" si="168"/>
        <v/>
      </c>
      <c r="W10132" s="41"/>
      <c r="X10132" s="41"/>
      <c r="Y10132" s="41"/>
      <c r="AJ10132" s="41"/>
    </row>
    <row r="10133" spans="22:36" x14ac:dyDescent="0.35">
      <c r="V10133" s="41" t="str">
        <f t="shared" si="168"/>
        <v/>
      </c>
      <c r="W10133" s="41"/>
      <c r="X10133" s="41"/>
      <c r="Y10133" s="41"/>
      <c r="AJ10133" s="41"/>
    </row>
    <row r="10134" spans="22:36" x14ac:dyDescent="0.35">
      <c r="V10134" s="41" t="str">
        <f t="shared" si="168"/>
        <v/>
      </c>
      <c r="W10134" s="41"/>
      <c r="X10134" s="41"/>
      <c r="Y10134" s="41"/>
      <c r="AJ10134" s="41"/>
    </row>
    <row r="10135" spans="22:36" x14ac:dyDescent="0.35">
      <c r="V10135" s="41" t="str">
        <f t="shared" si="168"/>
        <v/>
      </c>
      <c r="W10135" s="41"/>
      <c r="X10135" s="41"/>
      <c r="Y10135" s="41"/>
      <c r="AJ10135" s="41"/>
    </row>
    <row r="10136" spans="22:36" x14ac:dyDescent="0.35">
      <c r="V10136" s="41" t="str">
        <f t="shared" si="168"/>
        <v/>
      </c>
      <c r="W10136" s="41"/>
      <c r="X10136" s="41"/>
      <c r="Y10136" s="41"/>
      <c r="AJ10136" s="41"/>
    </row>
    <row r="10137" spans="22:36" x14ac:dyDescent="0.35">
      <c r="V10137" s="41" t="str">
        <f t="shared" si="168"/>
        <v/>
      </c>
      <c r="W10137" s="41"/>
      <c r="X10137" s="41"/>
      <c r="Y10137" s="41"/>
      <c r="AJ10137" s="41"/>
    </row>
    <row r="10138" spans="22:36" x14ac:dyDescent="0.35">
      <c r="V10138" s="41" t="str">
        <f t="shared" si="168"/>
        <v/>
      </c>
      <c r="W10138" s="41"/>
      <c r="X10138" s="41"/>
      <c r="Y10138" s="41"/>
      <c r="AJ10138" s="41"/>
    </row>
    <row r="10139" spans="22:36" x14ac:dyDescent="0.35">
      <c r="V10139" s="41" t="str">
        <f t="shared" si="168"/>
        <v/>
      </c>
      <c r="W10139" s="41"/>
      <c r="X10139" s="41"/>
      <c r="Y10139" s="41"/>
      <c r="AJ10139" s="41"/>
    </row>
    <row r="10140" spans="22:36" x14ac:dyDescent="0.35">
      <c r="V10140" s="41" t="str">
        <f t="shared" si="168"/>
        <v/>
      </c>
      <c r="W10140" s="41"/>
      <c r="X10140" s="41"/>
      <c r="Y10140" s="41"/>
      <c r="AJ10140" s="41"/>
    </row>
    <row r="10141" spans="22:36" x14ac:dyDescent="0.35">
      <c r="V10141" s="41" t="str">
        <f t="shared" si="168"/>
        <v/>
      </c>
      <c r="W10141" s="41"/>
      <c r="X10141" s="41"/>
      <c r="Y10141" s="41"/>
      <c r="AJ10141" s="41"/>
    </row>
    <row r="10142" spans="22:36" x14ac:dyDescent="0.35">
      <c r="V10142" s="41" t="str">
        <f t="shared" si="168"/>
        <v/>
      </c>
      <c r="W10142" s="41"/>
      <c r="X10142" s="41"/>
      <c r="Y10142" s="41"/>
      <c r="AJ10142" s="41"/>
    </row>
    <row r="10143" spans="22:36" x14ac:dyDescent="0.35">
      <c r="V10143" s="41" t="str">
        <f t="shared" si="168"/>
        <v/>
      </c>
      <c r="W10143" s="41"/>
      <c r="X10143" s="41"/>
      <c r="Y10143" s="41"/>
      <c r="AJ10143" s="41"/>
    </row>
    <row r="10144" spans="22:36" x14ac:dyDescent="0.35">
      <c r="V10144" s="41" t="str">
        <f t="shared" si="168"/>
        <v/>
      </c>
      <c r="W10144" s="41"/>
      <c r="X10144" s="41"/>
      <c r="Y10144" s="41"/>
      <c r="AJ10144" s="41"/>
    </row>
    <row r="10145" spans="22:36" x14ac:dyDescent="0.35">
      <c r="V10145" s="41" t="str">
        <f t="shared" si="168"/>
        <v/>
      </c>
      <c r="W10145" s="41"/>
      <c r="X10145" s="41"/>
      <c r="Y10145" s="41"/>
      <c r="AJ10145" s="41"/>
    </row>
    <row r="10146" spans="22:36" x14ac:dyDescent="0.35">
      <c r="V10146" s="41" t="str">
        <f t="shared" si="168"/>
        <v/>
      </c>
      <c r="W10146" s="41"/>
      <c r="X10146" s="41"/>
      <c r="Y10146" s="41"/>
      <c r="AJ10146" s="41"/>
    </row>
    <row r="10147" spans="22:36" x14ac:dyDescent="0.35">
      <c r="V10147" s="41" t="str">
        <f t="shared" si="168"/>
        <v/>
      </c>
      <c r="W10147" s="41"/>
      <c r="X10147" s="41"/>
      <c r="Y10147" s="41"/>
      <c r="AJ10147" s="41"/>
    </row>
    <row r="10148" spans="22:36" x14ac:dyDescent="0.35">
      <c r="V10148" s="41" t="str">
        <f t="shared" si="168"/>
        <v/>
      </c>
      <c r="W10148" s="41"/>
      <c r="X10148" s="41"/>
      <c r="Y10148" s="41"/>
      <c r="AJ10148" s="41"/>
    </row>
    <row r="10149" spans="22:36" x14ac:dyDescent="0.35">
      <c r="V10149" s="41" t="str">
        <f t="shared" si="168"/>
        <v/>
      </c>
      <c r="W10149" s="41"/>
      <c r="X10149" s="41"/>
      <c r="Y10149" s="41"/>
      <c r="AJ10149" s="41"/>
    </row>
    <row r="10150" spans="22:36" x14ac:dyDescent="0.35">
      <c r="V10150" s="41" t="str">
        <f t="shared" si="168"/>
        <v/>
      </c>
      <c r="W10150" s="41"/>
      <c r="X10150" s="41"/>
      <c r="Y10150" s="41"/>
      <c r="AJ10150" s="41"/>
    </row>
    <row r="10151" spans="22:36" x14ac:dyDescent="0.35">
      <c r="V10151" s="41" t="str">
        <f t="shared" si="168"/>
        <v/>
      </c>
      <c r="W10151" s="41"/>
      <c r="X10151" s="41"/>
      <c r="Y10151" s="41"/>
      <c r="AJ10151" s="41"/>
    </row>
    <row r="10152" spans="22:36" x14ac:dyDescent="0.35">
      <c r="V10152" s="41" t="str">
        <f t="shared" si="168"/>
        <v/>
      </c>
      <c r="W10152" s="41"/>
      <c r="X10152" s="41"/>
      <c r="Y10152" s="41"/>
      <c r="AJ10152" s="41"/>
    </row>
    <row r="10153" spans="22:36" x14ac:dyDescent="0.35">
      <c r="V10153" s="41" t="str">
        <f t="shared" si="168"/>
        <v/>
      </c>
      <c r="W10153" s="41"/>
      <c r="X10153" s="41"/>
      <c r="Y10153" s="41"/>
      <c r="AJ10153" s="41"/>
    </row>
    <row r="10154" spans="22:36" x14ac:dyDescent="0.35">
      <c r="V10154" s="41" t="str">
        <f t="shared" si="168"/>
        <v/>
      </c>
      <c r="W10154" s="41"/>
      <c r="X10154" s="41"/>
      <c r="Y10154" s="41"/>
      <c r="AJ10154" s="41"/>
    </row>
    <row r="10155" spans="22:36" x14ac:dyDescent="0.35">
      <c r="V10155" s="41" t="str">
        <f t="shared" si="168"/>
        <v/>
      </c>
      <c r="W10155" s="41"/>
      <c r="X10155" s="41"/>
      <c r="Y10155" s="41"/>
      <c r="AJ10155" s="41"/>
    </row>
    <row r="10156" spans="22:36" x14ac:dyDescent="0.35">
      <c r="V10156" s="41" t="str">
        <f t="shared" si="168"/>
        <v/>
      </c>
      <c r="W10156" s="41"/>
      <c r="X10156" s="41"/>
      <c r="Y10156" s="41"/>
      <c r="AJ10156" s="41"/>
    </row>
    <row r="10157" spans="22:36" x14ac:dyDescent="0.35">
      <c r="V10157" s="41" t="str">
        <f t="shared" si="168"/>
        <v/>
      </c>
      <c r="W10157" s="41"/>
      <c r="X10157" s="41"/>
      <c r="Y10157" s="41"/>
      <c r="AJ10157" s="41"/>
    </row>
    <row r="10158" spans="22:36" x14ac:dyDescent="0.35">
      <c r="V10158" s="41" t="str">
        <f t="shared" si="168"/>
        <v/>
      </c>
      <c r="W10158" s="41"/>
      <c r="X10158" s="41"/>
      <c r="Y10158" s="41"/>
      <c r="AJ10158" s="41"/>
    </row>
    <row r="10159" spans="22:36" x14ac:dyDescent="0.35">
      <c r="V10159" s="41" t="str">
        <f t="shared" si="168"/>
        <v/>
      </c>
      <c r="W10159" s="41"/>
      <c r="X10159" s="41"/>
      <c r="Y10159" s="41"/>
      <c r="AJ10159" s="41"/>
    </row>
    <row r="10160" spans="22:36" x14ac:dyDescent="0.35">
      <c r="V10160" s="41" t="str">
        <f t="shared" si="168"/>
        <v/>
      </c>
      <c r="W10160" s="41"/>
      <c r="X10160" s="41"/>
      <c r="Y10160" s="41"/>
      <c r="AJ10160" s="41"/>
    </row>
    <row r="10161" spans="22:36" x14ac:dyDescent="0.35">
      <c r="V10161" s="41" t="str">
        <f t="shared" si="168"/>
        <v/>
      </c>
      <c r="W10161" s="41"/>
      <c r="X10161" s="41"/>
      <c r="Y10161" s="41"/>
      <c r="AJ10161" s="41"/>
    </row>
    <row r="10162" spans="22:36" x14ac:dyDescent="0.35">
      <c r="V10162" s="41" t="str">
        <f t="shared" si="168"/>
        <v/>
      </c>
      <c r="W10162" s="41"/>
      <c r="X10162" s="41"/>
      <c r="Y10162" s="41"/>
      <c r="AJ10162" s="41"/>
    </row>
    <row r="10163" spans="22:36" x14ac:dyDescent="0.35">
      <c r="V10163" s="41" t="str">
        <f t="shared" si="168"/>
        <v/>
      </c>
      <c r="W10163" s="41"/>
      <c r="X10163" s="41"/>
      <c r="Y10163" s="41"/>
      <c r="AJ10163" s="41"/>
    </row>
    <row r="10164" spans="22:36" x14ac:dyDescent="0.35">
      <c r="V10164" s="41" t="str">
        <f t="shared" si="168"/>
        <v/>
      </c>
      <c r="W10164" s="41"/>
      <c r="X10164" s="41"/>
      <c r="Y10164" s="41"/>
      <c r="AJ10164" s="41"/>
    </row>
    <row r="10165" spans="22:36" x14ac:dyDescent="0.35">
      <c r="V10165" s="41" t="str">
        <f t="shared" si="168"/>
        <v/>
      </c>
      <c r="W10165" s="41"/>
      <c r="X10165" s="41"/>
      <c r="Y10165" s="41"/>
      <c r="AJ10165" s="41"/>
    </row>
    <row r="10166" spans="22:36" x14ac:dyDescent="0.35">
      <c r="V10166" s="41" t="str">
        <f t="shared" si="168"/>
        <v/>
      </c>
      <c r="W10166" s="41"/>
      <c r="X10166" s="41"/>
      <c r="Y10166" s="41"/>
      <c r="AJ10166" s="41"/>
    </row>
    <row r="10167" spans="22:36" x14ac:dyDescent="0.35">
      <c r="V10167" s="41" t="str">
        <f t="shared" si="168"/>
        <v/>
      </c>
      <c r="W10167" s="41"/>
      <c r="X10167" s="41"/>
      <c r="Y10167" s="41"/>
      <c r="AJ10167" s="41"/>
    </row>
    <row r="10168" spans="22:36" x14ac:dyDescent="0.35">
      <c r="V10168" s="41" t="str">
        <f t="shared" si="168"/>
        <v/>
      </c>
      <c r="W10168" s="41"/>
      <c r="X10168" s="41"/>
      <c r="Y10168" s="41"/>
      <c r="AJ10168" s="41"/>
    </row>
    <row r="10169" spans="22:36" x14ac:dyDescent="0.35">
      <c r="V10169" s="41" t="str">
        <f t="shared" si="168"/>
        <v/>
      </c>
      <c r="W10169" s="41"/>
      <c r="X10169" s="41"/>
      <c r="Y10169" s="41"/>
      <c r="AJ10169" s="41"/>
    </row>
    <row r="10170" spans="22:36" x14ac:dyDescent="0.35">
      <c r="V10170" s="41" t="str">
        <f t="shared" si="168"/>
        <v/>
      </c>
      <c r="W10170" s="41"/>
      <c r="X10170" s="41"/>
      <c r="Y10170" s="41"/>
      <c r="AJ10170" s="41"/>
    </row>
    <row r="10171" spans="22:36" x14ac:dyDescent="0.35">
      <c r="V10171" s="41" t="str">
        <f t="shared" si="168"/>
        <v/>
      </c>
      <c r="W10171" s="41"/>
      <c r="X10171" s="41"/>
      <c r="Y10171" s="41"/>
      <c r="AJ10171" s="41"/>
    </row>
    <row r="10172" spans="22:36" x14ac:dyDescent="0.35">
      <c r="V10172" s="41" t="str">
        <f t="shared" si="168"/>
        <v/>
      </c>
      <c r="W10172" s="41"/>
      <c r="X10172" s="41"/>
      <c r="Y10172" s="41"/>
      <c r="AJ10172" s="41"/>
    </row>
    <row r="10173" spans="22:36" x14ac:dyDescent="0.35">
      <c r="V10173" s="41" t="str">
        <f t="shared" si="168"/>
        <v/>
      </c>
      <c r="W10173" s="41"/>
      <c r="X10173" s="41"/>
      <c r="Y10173" s="41"/>
      <c r="AJ10173" s="41"/>
    </row>
    <row r="10174" spans="22:36" x14ac:dyDescent="0.35">
      <c r="V10174" s="41" t="str">
        <f t="shared" si="168"/>
        <v/>
      </c>
      <c r="W10174" s="41"/>
      <c r="X10174" s="41"/>
      <c r="Y10174" s="41"/>
      <c r="AJ10174" s="41"/>
    </row>
    <row r="10175" spans="22:36" x14ac:dyDescent="0.35">
      <c r="V10175" s="41" t="str">
        <f t="shared" si="168"/>
        <v/>
      </c>
      <c r="W10175" s="41"/>
      <c r="X10175" s="41"/>
      <c r="Y10175" s="41"/>
      <c r="AJ10175" s="41"/>
    </row>
    <row r="10176" spans="22:36" x14ac:dyDescent="0.35">
      <c r="V10176" s="41" t="str">
        <f t="shared" si="168"/>
        <v/>
      </c>
      <c r="W10176" s="41"/>
      <c r="X10176" s="41"/>
      <c r="Y10176" s="41"/>
      <c r="AJ10176" s="41"/>
    </row>
    <row r="10177" spans="22:36" x14ac:dyDescent="0.35">
      <c r="V10177" s="41" t="str">
        <f t="shared" si="168"/>
        <v/>
      </c>
      <c r="W10177" s="41"/>
      <c r="X10177" s="41"/>
      <c r="Y10177" s="41"/>
      <c r="AJ10177" s="41"/>
    </row>
    <row r="10178" spans="22:36" x14ac:dyDescent="0.35">
      <c r="V10178" s="41" t="str">
        <f t="shared" si="168"/>
        <v/>
      </c>
      <c r="W10178" s="41"/>
      <c r="X10178" s="41"/>
      <c r="Y10178" s="41"/>
      <c r="AJ10178" s="41"/>
    </row>
    <row r="10179" spans="22:36" x14ac:dyDescent="0.35">
      <c r="V10179" s="41" t="str">
        <f t="shared" si="168"/>
        <v/>
      </c>
      <c r="W10179" s="41"/>
      <c r="X10179" s="41"/>
      <c r="Y10179" s="41"/>
      <c r="AJ10179" s="41"/>
    </row>
    <row r="10180" spans="22:36" x14ac:dyDescent="0.35">
      <c r="V10180" s="41" t="str">
        <f t="shared" si="168"/>
        <v/>
      </c>
      <c r="W10180" s="41"/>
      <c r="X10180" s="41"/>
      <c r="Y10180" s="41"/>
      <c r="AJ10180" s="41"/>
    </row>
    <row r="10181" spans="22:36" x14ac:dyDescent="0.35">
      <c r="V10181" s="41" t="str">
        <f t="shared" si="168"/>
        <v/>
      </c>
      <c r="W10181" s="41"/>
      <c r="X10181" s="41"/>
      <c r="Y10181" s="41"/>
      <c r="AJ10181" s="41"/>
    </row>
    <row r="10182" spans="22:36" x14ac:dyDescent="0.35">
      <c r="V10182" s="41" t="str">
        <f t="shared" si="168"/>
        <v/>
      </c>
      <c r="W10182" s="41"/>
      <c r="X10182" s="41"/>
      <c r="Y10182" s="41"/>
      <c r="AJ10182" s="41"/>
    </row>
    <row r="10183" spans="22:36" x14ac:dyDescent="0.35">
      <c r="V10183" s="41" t="str">
        <f t="shared" si="168"/>
        <v/>
      </c>
      <c r="W10183" s="41"/>
      <c r="X10183" s="41"/>
      <c r="Y10183" s="41"/>
      <c r="AJ10183" s="41"/>
    </row>
    <row r="10184" spans="22:36" x14ac:dyDescent="0.35">
      <c r="V10184" s="41" t="str">
        <f t="shared" si="168"/>
        <v/>
      </c>
      <c r="W10184" s="41"/>
      <c r="X10184" s="41"/>
      <c r="Y10184" s="41"/>
      <c r="AJ10184" s="41"/>
    </row>
    <row r="10185" spans="22:36" x14ac:dyDescent="0.35">
      <c r="V10185" s="41" t="str">
        <f t="shared" si="168"/>
        <v/>
      </c>
      <c r="W10185" s="41"/>
      <c r="X10185" s="41"/>
      <c r="Y10185" s="41"/>
      <c r="AJ10185" s="41"/>
    </row>
    <row r="10186" spans="22:36" x14ac:dyDescent="0.35">
      <c r="V10186" s="41" t="str">
        <f t="shared" ref="V10186:V10249" si="169">IF(AND(E10185&lt;&gt;"",J10185&lt;&gt;"",K10185&lt;&gt;""),
IF(AND(E10185="Ducted",J10185&lt;10,K10185&lt;3.5),"ERROR: AEER must be greater than 3.5",
IF(AND(E10185="Ducted",J10185&gt;=10,J10185&lt;25,K10185&lt;3.4),"ERROR: AEER must be greater than 3.4",
IF(AND(E10185="Ducted",J10185&gt;=25,J10185&lt;=39,K10185&lt;3.4),"ERROR: AEER must be greater than 3.4",
IF(AND(E10185="Ducted",J10185&gt;39,J10185&lt;=65,K10185&lt;3.2),"ERROR: AEER must be greater than 3.2",
IF(AND(E10185="Non-ducted",J10185&lt;4,K10185&lt;4.1),"ERROR: AEER must be greater than 4.1",
IF(AND(E10185="Non-ducted",J10185&gt;=4,J10185&lt;7,K10185&lt;3.7),"ERROR: AEER must be greater than 3.7",
IF(AND(E10185="Non-ducted",J10185&gt;=7,J10185&lt;10,K10185&lt;3.7),"ERROR: AEER must be greater than 3.7",
IF(AND(E10185="Non-ducted",J10185&gt;=10,J10185&lt;=39,K10185&lt;3.6),"ERROR: AEER must be greater than 3.6",
IF(AND(E10185="Non-ducted",J10185&gt;39,J10185&lt;=65,K10185&lt;3.4),"ERROR: AEER must be greater than 3.4",""))))))))),"")</f>
        <v/>
      </c>
      <c r="W10186" s="41"/>
      <c r="X10186" s="41"/>
      <c r="Y10186" s="41"/>
      <c r="AJ10186" s="41"/>
    </row>
    <row r="10187" spans="22:36" x14ac:dyDescent="0.35">
      <c r="V10187" s="41" t="str">
        <f t="shared" si="169"/>
        <v/>
      </c>
      <c r="W10187" s="41"/>
      <c r="X10187" s="41"/>
      <c r="Y10187" s="41"/>
      <c r="AJ10187" s="41"/>
    </row>
    <row r="10188" spans="22:36" x14ac:dyDescent="0.35">
      <c r="V10188" s="41" t="str">
        <f t="shared" si="169"/>
        <v/>
      </c>
      <c r="W10188" s="41"/>
      <c r="X10188" s="41"/>
      <c r="Y10188" s="41"/>
      <c r="AJ10188" s="41"/>
    </row>
    <row r="10189" spans="22:36" x14ac:dyDescent="0.35">
      <c r="V10189" s="41" t="str">
        <f t="shared" si="169"/>
        <v/>
      </c>
      <c r="W10189" s="41"/>
      <c r="X10189" s="41"/>
      <c r="Y10189" s="41"/>
      <c r="AJ10189" s="41"/>
    </row>
    <row r="10190" spans="22:36" x14ac:dyDescent="0.35">
      <c r="V10190" s="41" t="str">
        <f t="shared" si="169"/>
        <v/>
      </c>
      <c r="W10190" s="41"/>
      <c r="X10190" s="41"/>
      <c r="Y10190" s="41"/>
      <c r="AJ10190" s="41"/>
    </row>
    <row r="10191" spans="22:36" x14ac:dyDescent="0.35">
      <c r="V10191" s="41" t="str">
        <f t="shared" si="169"/>
        <v/>
      </c>
      <c r="W10191" s="41"/>
      <c r="X10191" s="41"/>
      <c r="Y10191" s="41"/>
      <c r="AJ10191" s="41"/>
    </row>
    <row r="10192" spans="22:36" x14ac:dyDescent="0.35">
      <c r="V10192" s="41" t="str">
        <f t="shared" si="169"/>
        <v/>
      </c>
      <c r="W10192" s="41"/>
      <c r="X10192" s="41"/>
      <c r="Y10192" s="41"/>
      <c r="AJ10192" s="41"/>
    </row>
    <row r="10193" spans="22:36" x14ac:dyDescent="0.35">
      <c r="V10193" s="41" t="str">
        <f t="shared" si="169"/>
        <v/>
      </c>
      <c r="W10193" s="41"/>
      <c r="X10193" s="41"/>
      <c r="Y10193" s="41"/>
      <c r="AJ10193" s="41"/>
    </row>
    <row r="10194" spans="22:36" x14ac:dyDescent="0.35">
      <c r="V10194" s="41" t="str">
        <f t="shared" si="169"/>
        <v/>
      </c>
      <c r="W10194" s="41"/>
      <c r="X10194" s="41"/>
      <c r="Y10194" s="41"/>
      <c r="AJ10194" s="41"/>
    </row>
    <row r="10195" spans="22:36" x14ac:dyDescent="0.35">
      <c r="V10195" s="41" t="str">
        <f t="shared" si="169"/>
        <v/>
      </c>
      <c r="W10195" s="41"/>
      <c r="X10195" s="41"/>
      <c r="Y10195" s="41"/>
      <c r="AJ10195" s="41"/>
    </row>
    <row r="10196" spans="22:36" x14ac:dyDescent="0.35">
      <c r="V10196" s="41" t="str">
        <f t="shared" si="169"/>
        <v/>
      </c>
      <c r="W10196" s="41"/>
      <c r="X10196" s="41"/>
      <c r="Y10196" s="41"/>
      <c r="AJ10196" s="41"/>
    </row>
    <row r="10197" spans="22:36" x14ac:dyDescent="0.35">
      <c r="V10197" s="41" t="str">
        <f t="shared" si="169"/>
        <v/>
      </c>
      <c r="W10197" s="41"/>
      <c r="X10197" s="41"/>
      <c r="Y10197" s="41"/>
      <c r="AJ10197" s="41"/>
    </row>
    <row r="10198" spans="22:36" x14ac:dyDescent="0.35">
      <c r="V10198" s="41" t="str">
        <f t="shared" si="169"/>
        <v/>
      </c>
      <c r="W10198" s="41"/>
      <c r="X10198" s="41"/>
      <c r="Y10198" s="41"/>
      <c r="AJ10198" s="41"/>
    </row>
    <row r="10199" spans="22:36" x14ac:dyDescent="0.35">
      <c r="V10199" s="41" t="str">
        <f t="shared" si="169"/>
        <v/>
      </c>
      <c r="W10199" s="41"/>
      <c r="X10199" s="41"/>
      <c r="Y10199" s="41"/>
      <c r="AJ10199" s="41"/>
    </row>
    <row r="10200" spans="22:36" x14ac:dyDescent="0.35">
      <c r="V10200" s="41" t="str">
        <f t="shared" si="169"/>
        <v/>
      </c>
      <c r="W10200" s="41"/>
      <c r="X10200" s="41"/>
      <c r="Y10200" s="41"/>
      <c r="AJ10200" s="41"/>
    </row>
    <row r="10201" spans="22:36" x14ac:dyDescent="0.35">
      <c r="V10201" s="41" t="str">
        <f t="shared" si="169"/>
        <v/>
      </c>
      <c r="W10201" s="41"/>
      <c r="X10201" s="41"/>
      <c r="Y10201" s="41"/>
      <c r="AJ10201" s="41"/>
    </row>
    <row r="10202" spans="22:36" x14ac:dyDescent="0.35">
      <c r="V10202" s="41" t="str">
        <f t="shared" si="169"/>
        <v/>
      </c>
      <c r="W10202" s="41"/>
      <c r="X10202" s="41"/>
      <c r="Y10202" s="41"/>
      <c r="AJ10202" s="41"/>
    </row>
    <row r="10203" spans="22:36" x14ac:dyDescent="0.35">
      <c r="V10203" s="41" t="str">
        <f t="shared" si="169"/>
        <v/>
      </c>
      <c r="W10203" s="41"/>
      <c r="X10203" s="41"/>
      <c r="Y10203" s="41"/>
      <c r="AJ10203" s="41"/>
    </row>
    <row r="10204" spans="22:36" x14ac:dyDescent="0.35">
      <c r="V10204" s="41" t="str">
        <f t="shared" si="169"/>
        <v/>
      </c>
      <c r="W10204" s="41"/>
      <c r="X10204" s="41"/>
      <c r="Y10204" s="41"/>
      <c r="AJ10204" s="41"/>
    </row>
    <row r="10205" spans="22:36" x14ac:dyDescent="0.35">
      <c r="V10205" s="41" t="str">
        <f t="shared" si="169"/>
        <v/>
      </c>
      <c r="W10205" s="41"/>
      <c r="X10205" s="41"/>
      <c r="Y10205" s="41"/>
      <c r="AJ10205" s="41"/>
    </row>
    <row r="10206" spans="22:36" x14ac:dyDescent="0.35">
      <c r="V10206" s="41" t="str">
        <f t="shared" si="169"/>
        <v/>
      </c>
      <c r="W10206" s="41"/>
      <c r="X10206" s="41"/>
      <c r="Y10206" s="41"/>
      <c r="AJ10206" s="41"/>
    </row>
    <row r="10207" spans="22:36" x14ac:dyDescent="0.35">
      <c r="V10207" s="41" t="str">
        <f t="shared" si="169"/>
        <v/>
      </c>
      <c r="W10207" s="41"/>
      <c r="X10207" s="41"/>
      <c r="Y10207" s="41"/>
      <c r="AJ10207" s="41"/>
    </row>
    <row r="10208" spans="22:36" x14ac:dyDescent="0.35">
      <c r="V10208" s="41" t="str">
        <f t="shared" si="169"/>
        <v/>
      </c>
      <c r="W10208" s="41"/>
      <c r="X10208" s="41"/>
      <c r="Y10208" s="41"/>
      <c r="AJ10208" s="41"/>
    </row>
    <row r="10209" spans="22:36" x14ac:dyDescent="0.35">
      <c r="V10209" s="41" t="str">
        <f t="shared" si="169"/>
        <v/>
      </c>
      <c r="W10209" s="41"/>
      <c r="X10209" s="41"/>
      <c r="Y10209" s="41"/>
      <c r="AJ10209" s="41"/>
    </row>
    <row r="10210" spans="22:36" x14ac:dyDescent="0.35">
      <c r="V10210" s="41" t="str">
        <f t="shared" si="169"/>
        <v/>
      </c>
      <c r="W10210" s="41"/>
      <c r="X10210" s="41"/>
      <c r="Y10210" s="41"/>
      <c r="AJ10210" s="41"/>
    </row>
    <row r="10211" spans="22:36" x14ac:dyDescent="0.35">
      <c r="V10211" s="41" t="str">
        <f t="shared" si="169"/>
        <v/>
      </c>
      <c r="W10211" s="41"/>
      <c r="X10211" s="41"/>
      <c r="Y10211" s="41"/>
      <c r="AJ10211" s="41"/>
    </row>
    <row r="10212" spans="22:36" x14ac:dyDescent="0.35">
      <c r="V10212" s="41" t="str">
        <f t="shared" si="169"/>
        <v/>
      </c>
      <c r="W10212" s="41"/>
      <c r="X10212" s="41"/>
      <c r="Y10212" s="41"/>
      <c r="AJ10212" s="41"/>
    </row>
    <row r="10213" spans="22:36" x14ac:dyDescent="0.35">
      <c r="V10213" s="41" t="str">
        <f t="shared" si="169"/>
        <v/>
      </c>
      <c r="W10213" s="41"/>
      <c r="X10213" s="41"/>
      <c r="Y10213" s="41"/>
      <c r="AJ10213" s="41"/>
    </row>
    <row r="10214" spans="22:36" x14ac:dyDescent="0.35">
      <c r="V10214" s="41" t="str">
        <f t="shared" si="169"/>
        <v/>
      </c>
      <c r="W10214" s="41"/>
      <c r="X10214" s="41"/>
      <c r="Y10214" s="41"/>
      <c r="AJ10214" s="41"/>
    </row>
    <row r="10215" spans="22:36" x14ac:dyDescent="0.35">
      <c r="V10215" s="41" t="str">
        <f t="shared" si="169"/>
        <v/>
      </c>
      <c r="W10215" s="41"/>
      <c r="X10215" s="41"/>
      <c r="Y10215" s="41"/>
      <c r="AJ10215" s="41"/>
    </row>
    <row r="10216" spans="22:36" x14ac:dyDescent="0.35">
      <c r="V10216" s="41" t="str">
        <f t="shared" si="169"/>
        <v/>
      </c>
      <c r="W10216" s="41"/>
      <c r="X10216" s="41"/>
      <c r="Y10216" s="41"/>
      <c r="AJ10216" s="41"/>
    </row>
    <row r="10217" spans="22:36" x14ac:dyDescent="0.35">
      <c r="V10217" s="41" t="str">
        <f t="shared" si="169"/>
        <v/>
      </c>
      <c r="W10217" s="41"/>
      <c r="X10217" s="41"/>
      <c r="Y10217" s="41"/>
      <c r="AJ10217" s="41"/>
    </row>
    <row r="10218" spans="22:36" x14ac:dyDescent="0.35">
      <c r="V10218" s="41" t="str">
        <f t="shared" si="169"/>
        <v/>
      </c>
      <c r="W10218" s="41"/>
      <c r="X10218" s="41"/>
      <c r="Y10218" s="41"/>
      <c r="AJ10218" s="41"/>
    </row>
    <row r="10219" spans="22:36" x14ac:dyDescent="0.35">
      <c r="V10219" s="41" t="str">
        <f t="shared" si="169"/>
        <v/>
      </c>
      <c r="W10219" s="41"/>
      <c r="X10219" s="41"/>
      <c r="Y10219" s="41"/>
      <c r="AJ10219" s="41"/>
    </row>
    <row r="10220" spans="22:36" x14ac:dyDescent="0.35">
      <c r="V10220" s="41" t="str">
        <f t="shared" si="169"/>
        <v/>
      </c>
      <c r="W10220" s="41"/>
      <c r="X10220" s="41"/>
      <c r="Y10220" s="41"/>
      <c r="AJ10220" s="41"/>
    </row>
    <row r="10221" spans="22:36" x14ac:dyDescent="0.35">
      <c r="V10221" s="41" t="str">
        <f t="shared" si="169"/>
        <v/>
      </c>
      <c r="W10221" s="41"/>
      <c r="X10221" s="41"/>
      <c r="Y10221" s="41"/>
      <c r="AJ10221" s="41"/>
    </row>
    <row r="10222" spans="22:36" x14ac:dyDescent="0.35">
      <c r="V10222" s="41" t="str">
        <f t="shared" si="169"/>
        <v/>
      </c>
      <c r="W10222" s="41"/>
      <c r="X10222" s="41"/>
      <c r="Y10222" s="41"/>
      <c r="AJ10222" s="41"/>
    </row>
    <row r="10223" spans="22:36" x14ac:dyDescent="0.35">
      <c r="V10223" s="41" t="str">
        <f t="shared" si="169"/>
        <v/>
      </c>
      <c r="W10223" s="41"/>
      <c r="X10223" s="41"/>
      <c r="Y10223" s="41"/>
      <c r="AJ10223" s="41"/>
    </row>
    <row r="10224" spans="22:36" x14ac:dyDescent="0.35">
      <c r="V10224" s="41" t="str">
        <f t="shared" si="169"/>
        <v/>
      </c>
      <c r="W10224" s="41"/>
      <c r="X10224" s="41"/>
      <c r="Y10224" s="41"/>
      <c r="AJ10224" s="41"/>
    </row>
    <row r="10225" spans="22:36" x14ac:dyDescent="0.35">
      <c r="V10225" s="41" t="str">
        <f t="shared" si="169"/>
        <v/>
      </c>
      <c r="W10225" s="41"/>
      <c r="X10225" s="41"/>
      <c r="Y10225" s="41"/>
      <c r="AJ10225" s="41"/>
    </row>
    <row r="10226" spans="22:36" x14ac:dyDescent="0.35">
      <c r="V10226" s="41" t="str">
        <f t="shared" si="169"/>
        <v/>
      </c>
      <c r="W10226" s="41"/>
      <c r="X10226" s="41"/>
      <c r="Y10226" s="41"/>
      <c r="AJ10226" s="41"/>
    </row>
    <row r="10227" spans="22:36" x14ac:dyDescent="0.35">
      <c r="V10227" s="41" t="str">
        <f t="shared" si="169"/>
        <v/>
      </c>
      <c r="W10227" s="41"/>
      <c r="X10227" s="41"/>
      <c r="Y10227" s="41"/>
      <c r="AJ10227" s="41"/>
    </row>
    <row r="10228" spans="22:36" x14ac:dyDescent="0.35">
      <c r="V10228" s="41" t="str">
        <f t="shared" si="169"/>
        <v/>
      </c>
      <c r="W10228" s="41"/>
      <c r="X10228" s="41"/>
      <c r="Y10228" s="41"/>
      <c r="AJ10228" s="41"/>
    </row>
    <row r="10229" spans="22:36" x14ac:dyDescent="0.35">
      <c r="V10229" s="41" t="str">
        <f t="shared" si="169"/>
        <v/>
      </c>
      <c r="W10229" s="41"/>
      <c r="X10229" s="41"/>
      <c r="Y10229" s="41"/>
      <c r="AJ10229" s="41"/>
    </row>
    <row r="10230" spans="22:36" x14ac:dyDescent="0.35">
      <c r="V10230" s="41" t="str">
        <f t="shared" si="169"/>
        <v/>
      </c>
      <c r="W10230" s="41"/>
      <c r="X10230" s="41"/>
      <c r="Y10230" s="41"/>
      <c r="AJ10230" s="41"/>
    </row>
    <row r="10231" spans="22:36" x14ac:dyDescent="0.35">
      <c r="V10231" s="41" t="str">
        <f t="shared" si="169"/>
        <v/>
      </c>
      <c r="W10231" s="41"/>
      <c r="X10231" s="41"/>
      <c r="Y10231" s="41"/>
      <c r="AJ10231" s="41"/>
    </row>
    <row r="10232" spans="22:36" x14ac:dyDescent="0.35">
      <c r="V10232" s="41" t="str">
        <f t="shared" si="169"/>
        <v/>
      </c>
      <c r="W10232" s="41"/>
      <c r="X10232" s="41"/>
      <c r="Y10232" s="41"/>
      <c r="AJ10232" s="41"/>
    </row>
    <row r="10233" spans="22:36" x14ac:dyDescent="0.35">
      <c r="V10233" s="41" t="str">
        <f t="shared" si="169"/>
        <v/>
      </c>
      <c r="W10233" s="41"/>
      <c r="X10233" s="41"/>
      <c r="Y10233" s="41"/>
      <c r="AJ10233" s="41"/>
    </row>
    <row r="10234" spans="22:36" x14ac:dyDescent="0.35">
      <c r="V10234" s="41" t="str">
        <f t="shared" si="169"/>
        <v/>
      </c>
      <c r="W10234" s="41"/>
      <c r="X10234" s="41"/>
      <c r="Y10234" s="41"/>
      <c r="AJ10234" s="41"/>
    </row>
    <row r="10235" spans="22:36" x14ac:dyDescent="0.35">
      <c r="V10235" s="41" t="str">
        <f t="shared" si="169"/>
        <v/>
      </c>
      <c r="W10235" s="41"/>
      <c r="X10235" s="41"/>
      <c r="Y10235" s="41"/>
      <c r="AJ10235" s="41"/>
    </row>
    <row r="10236" spans="22:36" x14ac:dyDescent="0.35">
      <c r="V10236" s="41" t="str">
        <f t="shared" si="169"/>
        <v/>
      </c>
      <c r="W10236" s="41"/>
      <c r="X10236" s="41"/>
      <c r="Y10236" s="41"/>
      <c r="AJ10236" s="41"/>
    </row>
    <row r="10237" spans="22:36" x14ac:dyDescent="0.35">
      <c r="V10237" s="41" t="str">
        <f t="shared" si="169"/>
        <v/>
      </c>
      <c r="W10237" s="41"/>
      <c r="X10237" s="41"/>
      <c r="Y10237" s="41"/>
      <c r="AJ10237" s="41"/>
    </row>
    <row r="10238" spans="22:36" x14ac:dyDescent="0.35">
      <c r="V10238" s="41" t="str">
        <f t="shared" si="169"/>
        <v/>
      </c>
      <c r="W10238" s="41"/>
      <c r="X10238" s="41"/>
      <c r="Y10238" s="41"/>
      <c r="AJ10238" s="41"/>
    </row>
    <row r="10239" spans="22:36" x14ac:dyDescent="0.35">
      <c r="V10239" s="41" t="str">
        <f t="shared" si="169"/>
        <v/>
      </c>
      <c r="W10239" s="41"/>
      <c r="X10239" s="41"/>
      <c r="Y10239" s="41"/>
      <c r="AJ10239" s="41"/>
    </row>
    <row r="10240" spans="22:36" x14ac:dyDescent="0.35">
      <c r="V10240" s="41" t="str">
        <f t="shared" si="169"/>
        <v/>
      </c>
      <c r="W10240" s="41"/>
      <c r="X10240" s="41"/>
      <c r="Y10240" s="41"/>
      <c r="AJ10240" s="41"/>
    </row>
    <row r="10241" spans="22:36" x14ac:dyDescent="0.35">
      <c r="V10241" s="41" t="str">
        <f t="shared" si="169"/>
        <v/>
      </c>
      <c r="W10241" s="41"/>
      <c r="X10241" s="41"/>
      <c r="Y10241" s="41"/>
      <c r="AJ10241" s="41"/>
    </row>
    <row r="10242" spans="22:36" x14ac:dyDescent="0.35">
      <c r="V10242" s="41" t="str">
        <f t="shared" si="169"/>
        <v/>
      </c>
      <c r="W10242" s="41"/>
      <c r="X10242" s="41"/>
      <c r="Y10242" s="41"/>
      <c r="AJ10242" s="41"/>
    </row>
    <row r="10243" spans="22:36" x14ac:dyDescent="0.35">
      <c r="V10243" s="41" t="str">
        <f t="shared" si="169"/>
        <v/>
      </c>
      <c r="W10243" s="41"/>
      <c r="X10243" s="41"/>
      <c r="Y10243" s="41"/>
      <c r="AJ10243" s="41"/>
    </row>
    <row r="10244" spans="22:36" x14ac:dyDescent="0.35">
      <c r="V10244" s="41" t="str">
        <f t="shared" si="169"/>
        <v/>
      </c>
      <c r="W10244" s="41"/>
      <c r="X10244" s="41"/>
      <c r="Y10244" s="41"/>
      <c r="AJ10244" s="41"/>
    </row>
    <row r="10245" spans="22:36" x14ac:dyDescent="0.35">
      <c r="V10245" s="41" t="str">
        <f t="shared" si="169"/>
        <v/>
      </c>
      <c r="W10245" s="41"/>
      <c r="X10245" s="41"/>
      <c r="Y10245" s="41"/>
      <c r="AJ10245" s="41"/>
    </row>
    <row r="10246" spans="22:36" x14ac:dyDescent="0.35">
      <c r="V10246" s="41" t="str">
        <f t="shared" si="169"/>
        <v/>
      </c>
      <c r="W10246" s="41"/>
      <c r="X10246" s="41"/>
      <c r="Y10246" s="41"/>
      <c r="AJ10246" s="41"/>
    </row>
    <row r="10247" spans="22:36" x14ac:dyDescent="0.35">
      <c r="V10247" s="41" t="str">
        <f t="shared" si="169"/>
        <v/>
      </c>
      <c r="W10247" s="41"/>
      <c r="X10247" s="41"/>
      <c r="Y10247" s="41"/>
      <c r="AJ10247" s="41"/>
    </row>
    <row r="10248" spans="22:36" x14ac:dyDescent="0.35">
      <c r="V10248" s="41" t="str">
        <f t="shared" si="169"/>
        <v/>
      </c>
      <c r="W10248" s="41"/>
      <c r="X10248" s="41"/>
      <c r="Y10248" s="41"/>
      <c r="AJ10248" s="41"/>
    </row>
    <row r="10249" spans="22:36" x14ac:dyDescent="0.35">
      <c r="V10249" s="41" t="str">
        <f t="shared" si="169"/>
        <v/>
      </c>
      <c r="W10249" s="41"/>
      <c r="X10249" s="41"/>
      <c r="Y10249" s="41"/>
      <c r="AJ10249" s="41"/>
    </row>
    <row r="10250" spans="22:36" x14ac:dyDescent="0.35">
      <c r="V10250" s="41" t="str">
        <f t="shared" ref="V10250:V10313" si="170">IF(AND(E10249&lt;&gt;"",J10249&lt;&gt;"",K10249&lt;&gt;""),
IF(AND(E10249="Ducted",J10249&lt;10,K10249&lt;3.5),"ERROR: AEER must be greater than 3.5",
IF(AND(E10249="Ducted",J10249&gt;=10,J10249&lt;25,K10249&lt;3.4),"ERROR: AEER must be greater than 3.4",
IF(AND(E10249="Ducted",J10249&gt;=25,J10249&lt;=39,K10249&lt;3.4),"ERROR: AEER must be greater than 3.4",
IF(AND(E10249="Ducted",J10249&gt;39,J10249&lt;=65,K10249&lt;3.2),"ERROR: AEER must be greater than 3.2",
IF(AND(E10249="Non-ducted",J10249&lt;4,K10249&lt;4.1),"ERROR: AEER must be greater than 4.1",
IF(AND(E10249="Non-ducted",J10249&gt;=4,J10249&lt;7,K10249&lt;3.7),"ERROR: AEER must be greater than 3.7",
IF(AND(E10249="Non-ducted",J10249&gt;=7,J10249&lt;10,K10249&lt;3.7),"ERROR: AEER must be greater than 3.7",
IF(AND(E10249="Non-ducted",J10249&gt;=10,J10249&lt;=39,K10249&lt;3.6),"ERROR: AEER must be greater than 3.6",
IF(AND(E10249="Non-ducted",J10249&gt;39,J10249&lt;=65,K10249&lt;3.4),"ERROR: AEER must be greater than 3.4",""))))))))),"")</f>
        <v/>
      </c>
      <c r="W10250" s="41"/>
      <c r="X10250" s="41"/>
      <c r="Y10250" s="41"/>
      <c r="AJ10250" s="41"/>
    </row>
    <row r="10251" spans="22:36" x14ac:dyDescent="0.35">
      <c r="V10251" s="41" t="str">
        <f t="shared" si="170"/>
        <v/>
      </c>
      <c r="W10251" s="41"/>
      <c r="X10251" s="41"/>
      <c r="Y10251" s="41"/>
      <c r="AJ10251" s="41"/>
    </row>
    <row r="10252" spans="22:36" x14ac:dyDescent="0.35">
      <c r="V10252" s="41" t="str">
        <f t="shared" si="170"/>
        <v/>
      </c>
      <c r="W10252" s="41"/>
      <c r="X10252" s="41"/>
      <c r="Y10252" s="41"/>
      <c r="AJ10252" s="41"/>
    </row>
    <row r="10253" spans="22:36" x14ac:dyDescent="0.35">
      <c r="V10253" s="41" t="str">
        <f t="shared" si="170"/>
        <v/>
      </c>
      <c r="W10253" s="41"/>
      <c r="X10253" s="41"/>
      <c r="Y10253" s="41"/>
      <c r="AJ10253" s="41"/>
    </row>
    <row r="10254" spans="22:36" x14ac:dyDescent="0.35">
      <c r="V10254" s="41" t="str">
        <f t="shared" si="170"/>
        <v/>
      </c>
      <c r="W10254" s="41"/>
      <c r="X10254" s="41"/>
      <c r="Y10254" s="41"/>
      <c r="AJ10254" s="41"/>
    </row>
    <row r="10255" spans="22:36" x14ac:dyDescent="0.35">
      <c r="V10255" s="41" t="str">
        <f t="shared" si="170"/>
        <v/>
      </c>
      <c r="W10255" s="41"/>
      <c r="X10255" s="41"/>
      <c r="Y10255" s="41"/>
      <c r="AJ10255" s="41"/>
    </row>
    <row r="10256" spans="22:36" x14ac:dyDescent="0.35">
      <c r="V10256" s="41" t="str">
        <f t="shared" si="170"/>
        <v/>
      </c>
      <c r="W10256" s="41"/>
      <c r="X10256" s="41"/>
      <c r="Y10256" s="41"/>
      <c r="AJ10256" s="41"/>
    </row>
    <row r="10257" spans="22:36" x14ac:dyDescent="0.35">
      <c r="V10257" s="41" t="str">
        <f t="shared" si="170"/>
        <v/>
      </c>
      <c r="W10257" s="41"/>
      <c r="X10257" s="41"/>
      <c r="Y10257" s="41"/>
      <c r="AJ10257" s="41"/>
    </row>
    <row r="10258" spans="22:36" x14ac:dyDescent="0.35">
      <c r="V10258" s="41" t="str">
        <f t="shared" si="170"/>
        <v/>
      </c>
      <c r="W10258" s="41"/>
      <c r="X10258" s="41"/>
      <c r="Y10258" s="41"/>
      <c r="AJ10258" s="41"/>
    </row>
    <row r="10259" spans="22:36" x14ac:dyDescent="0.35">
      <c r="V10259" s="41" t="str">
        <f t="shared" si="170"/>
        <v/>
      </c>
      <c r="W10259" s="41"/>
      <c r="X10259" s="41"/>
      <c r="Y10259" s="41"/>
      <c r="AJ10259" s="41"/>
    </row>
    <row r="10260" spans="22:36" x14ac:dyDescent="0.35">
      <c r="V10260" s="41" t="str">
        <f t="shared" si="170"/>
        <v/>
      </c>
      <c r="W10260" s="41"/>
      <c r="X10260" s="41"/>
      <c r="Y10260" s="41"/>
      <c r="AJ10260" s="41"/>
    </row>
    <row r="10261" spans="22:36" x14ac:dyDescent="0.35">
      <c r="V10261" s="41" t="str">
        <f t="shared" si="170"/>
        <v/>
      </c>
      <c r="W10261" s="41"/>
      <c r="X10261" s="41"/>
      <c r="Y10261" s="41"/>
      <c r="AJ10261" s="41"/>
    </row>
    <row r="10262" spans="22:36" x14ac:dyDescent="0.35">
      <c r="V10262" s="41" t="str">
        <f t="shared" si="170"/>
        <v/>
      </c>
      <c r="W10262" s="41"/>
      <c r="X10262" s="41"/>
      <c r="Y10262" s="41"/>
      <c r="AJ10262" s="41"/>
    </row>
    <row r="10263" spans="22:36" x14ac:dyDescent="0.35">
      <c r="V10263" s="41" t="str">
        <f t="shared" si="170"/>
        <v/>
      </c>
      <c r="W10263" s="41"/>
      <c r="X10263" s="41"/>
      <c r="Y10263" s="41"/>
      <c r="AJ10263" s="41"/>
    </row>
    <row r="10264" spans="22:36" x14ac:dyDescent="0.35">
      <c r="V10264" s="41" t="str">
        <f t="shared" si="170"/>
        <v/>
      </c>
      <c r="W10264" s="41"/>
      <c r="X10264" s="41"/>
      <c r="Y10264" s="41"/>
      <c r="AJ10264" s="41"/>
    </row>
    <row r="10265" spans="22:36" x14ac:dyDescent="0.35">
      <c r="V10265" s="41" t="str">
        <f t="shared" si="170"/>
        <v/>
      </c>
      <c r="W10265" s="41"/>
      <c r="X10265" s="41"/>
      <c r="Y10265" s="41"/>
      <c r="AJ10265" s="41"/>
    </row>
    <row r="10266" spans="22:36" x14ac:dyDescent="0.35">
      <c r="V10266" s="41" t="str">
        <f t="shared" si="170"/>
        <v/>
      </c>
      <c r="W10266" s="41"/>
      <c r="X10266" s="41"/>
      <c r="Y10266" s="41"/>
      <c r="AJ10266" s="41"/>
    </row>
    <row r="10267" spans="22:36" x14ac:dyDescent="0.35">
      <c r="V10267" s="41" t="str">
        <f t="shared" si="170"/>
        <v/>
      </c>
      <c r="W10267" s="41"/>
      <c r="X10267" s="41"/>
      <c r="Y10267" s="41"/>
      <c r="AJ10267" s="41"/>
    </row>
    <row r="10268" spans="22:36" x14ac:dyDescent="0.35">
      <c r="V10268" s="41" t="str">
        <f t="shared" si="170"/>
        <v/>
      </c>
      <c r="W10268" s="41"/>
      <c r="X10268" s="41"/>
      <c r="Y10268" s="41"/>
      <c r="AJ10268" s="41"/>
    </row>
    <row r="10269" spans="22:36" x14ac:dyDescent="0.35">
      <c r="V10269" s="41" t="str">
        <f t="shared" si="170"/>
        <v/>
      </c>
      <c r="W10269" s="41"/>
      <c r="X10269" s="41"/>
      <c r="Y10269" s="41"/>
      <c r="AJ10269" s="41"/>
    </row>
    <row r="10270" spans="22:36" x14ac:dyDescent="0.35">
      <c r="V10270" s="41" t="str">
        <f t="shared" si="170"/>
        <v/>
      </c>
      <c r="W10270" s="41"/>
      <c r="X10270" s="41"/>
      <c r="Y10270" s="41"/>
      <c r="AJ10270" s="41"/>
    </row>
    <row r="10271" spans="22:36" x14ac:dyDescent="0.35">
      <c r="V10271" s="41" t="str">
        <f t="shared" si="170"/>
        <v/>
      </c>
      <c r="W10271" s="41"/>
      <c r="X10271" s="41"/>
      <c r="Y10271" s="41"/>
      <c r="AJ10271" s="41"/>
    </row>
    <row r="10272" spans="22:36" x14ac:dyDescent="0.35">
      <c r="V10272" s="41" t="str">
        <f t="shared" si="170"/>
        <v/>
      </c>
      <c r="W10272" s="41"/>
      <c r="X10272" s="41"/>
      <c r="Y10272" s="41"/>
      <c r="AJ10272" s="41"/>
    </row>
    <row r="10273" spans="22:36" x14ac:dyDescent="0.35">
      <c r="V10273" s="41" t="str">
        <f t="shared" si="170"/>
        <v/>
      </c>
      <c r="W10273" s="41"/>
      <c r="X10273" s="41"/>
      <c r="Y10273" s="41"/>
      <c r="AJ10273" s="41"/>
    </row>
    <row r="10274" spans="22:36" x14ac:dyDescent="0.35">
      <c r="V10274" s="41" t="str">
        <f t="shared" si="170"/>
        <v/>
      </c>
      <c r="W10274" s="41"/>
      <c r="X10274" s="41"/>
      <c r="Y10274" s="41"/>
      <c r="AJ10274" s="41"/>
    </row>
    <row r="10275" spans="22:36" x14ac:dyDescent="0.35">
      <c r="V10275" s="41" t="str">
        <f t="shared" si="170"/>
        <v/>
      </c>
      <c r="W10275" s="41"/>
      <c r="X10275" s="41"/>
      <c r="Y10275" s="41"/>
      <c r="AJ10275" s="41"/>
    </row>
    <row r="10276" spans="22:36" x14ac:dyDescent="0.35">
      <c r="V10276" s="41" t="str">
        <f t="shared" si="170"/>
        <v/>
      </c>
      <c r="W10276" s="41"/>
      <c r="X10276" s="41"/>
      <c r="Y10276" s="41"/>
      <c r="AJ10276" s="41"/>
    </row>
    <row r="10277" spans="22:36" x14ac:dyDescent="0.35">
      <c r="V10277" s="41" t="str">
        <f t="shared" si="170"/>
        <v/>
      </c>
      <c r="W10277" s="41"/>
      <c r="X10277" s="41"/>
      <c r="Y10277" s="41"/>
      <c r="AJ10277" s="41"/>
    </row>
    <row r="10278" spans="22:36" x14ac:dyDescent="0.35">
      <c r="V10278" s="41" t="str">
        <f t="shared" si="170"/>
        <v/>
      </c>
      <c r="W10278" s="41"/>
      <c r="X10278" s="41"/>
      <c r="Y10278" s="41"/>
      <c r="AJ10278" s="41"/>
    </row>
    <row r="10279" spans="22:36" x14ac:dyDescent="0.35">
      <c r="V10279" s="41" t="str">
        <f t="shared" si="170"/>
        <v/>
      </c>
      <c r="W10279" s="41"/>
      <c r="X10279" s="41"/>
      <c r="Y10279" s="41"/>
      <c r="AJ10279" s="41"/>
    </row>
    <row r="10280" spans="22:36" x14ac:dyDescent="0.35">
      <c r="V10280" s="41" t="str">
        <f t="shared" si="170"/>
        <v/>
      </c>
      <c r="W10280" s="41"/>
      <c r="X10280" s="41"/>
      <c r="Y10280" s="41"/>
      <c r="AJ10280" s="41"/>
    </row>
    <row r="10281" spans="22:36" x14ac:dyDescent="0.35">
      <c r="V10281" s="41" t="str">
        <f t="shared" si="170"/>
        <v/>
      </c>
      <c r="W10281" s="41"/>
      <c r="X10281" s="41"/>
      <c r="Y10281" s="41"/>
      <c r="AJ10281" s="41"/>
    </row>
    <row r="10282" spans="22:36" x14ac:dyDescent="0.35">
      <c r="V10282" s="41" t="str">
        <f t="shared" si="170"/>
        <v/>
      </c>
      <c r="W10282" s="41"/>
      <c r="X10282" s="41"/>
      <c r="Y10282" s="41"/>
      <c r="AJ10282" s="41"/>
    </row>
    <row r="10283" spans="22:36" x14ac:dyDescent="0.35">
      <c r="V10283" s="41" t="str">
        <f t="shared" si="170"/>
        <v/>
      </c>
      <c r="W10283" s="41"/>
      <c r="X10283" s="41"/>
      <c r="Y10283" s="41"/>
      <c r="AJ10283" s="41"/>
    </row>
    <row r="10284" spans="22:36" x14ac:dyDescent="0.35">
      <c r="V10284" s="41" t="str">
        <f t="shared" si="170"/>
        <v/>
      </c>
      <c r="W10284" s="41"/>
      <c r="X10284" s="41"/>
      <c r="Y10284" s="41"/>
      <c r="AJ10284" s="41"/>
    </row>
    <row r="10285" spans="22:36" x14ac:dyDescent="0.35">
      <c r="V10285" s="41" t="str">
        <f t="shared" si="170"/>
        <v/>
      </c>
      <c r="W10285" s="41"/>
      <c r="X10285" s="41"/>
      <c r="Y10285" s="41"/>
      <c r="AJ10285" s="41"/>
    </row>
    <row r="10286" spans="22:36" x14ac:dyDescent="0.35">
      <c r="V10286" s="41" t="str">
        <f t="shared" si="170"/>
        <v/>
      </c>
      <c r="W10286" s="41"/>
      <c r="X10286" s="41"/>
      <c r="Y10286" s="41"/>
      <c r="AJ10286" s="41"/>
    </row>
    <row r="10287" spans="22:36" x14ac:dyDescent="0.35">
      <c r="V10287" s="41" t="str">
        <f t="shared" si="170"/>
        <v/>
      </c>
      <c r="W10287" s="41"/>
      <c r="X10287" s="41"/>
      <c r="Y10287" s="41"/>
      <c r="AJ10287" s="41"/>
    </row>
    <row r="10288" spans="22:36" x14ac:dyDescent="0.35">
      <c r="V10288" s="41" t="str">
        <f t="shared" si="170"/>
        <v/>
      </c>
      <c r="W10288" s="41"/>
      <c r="X10288" s="41"/>
      <c r="Y10288" s="41"/>
      <c r="AJ10288" s="41"/>
    </row>
    <row r="10289" spans="22:36" x14ac:dyDescent="0.35">
      <c r="V10289" s="41" t="str">
        <f t="shared" si="170"/>
        <v/>
      </c>
      <c r="W10289" s="41"/>
      <c r="X10289" s="41"/>
      <c r="Y10289" s="41"/>
      <c r="AJ10289" s="41"/>
    </row>
    <row r="10290" spans="22:36" x14ac:dyDescent="0.35">
      <c r="V10290" s="41" t="str">
        <f t="shared" si="170"/>
        <v/>
      </c>
      <c r="W10290" s="41"/>
      <c r="X10290" s="41"/>
      <c r="Y10290" s="41"/>
      <c r="AJ10290" s="41"/>
    </row>
    <row r="10291" spans="22:36" x14ac:dyDescent="0.35">
      <c r="V10291" s="41" t="str">
        <f t="shared" si="170"/>
        <v/>
      </c>
      <c r="W10291" s="41"/>
      <c r="X10291" s="41"/>
      <c r="Y10291" s="41"/>
      <c r="AJ10291" s="41"/>
    </row>
    <row r="10292" spans="22:36" x14ac:dyDescent="0.35">
      <c r="V10292" s="41" t="str">
        <f t="shared" si="170"/>
        <v/>
      </c>
      <c r="W10292" s="41"/>
      <c r="X10292" s="41"/>
      <c r="Y10292" s="41"/>
      <c r="AJ10292" s="41"/>
    </row>
    <row r="10293" spans="22:36" x14ac:dyDescent="0.35">
      <c r="V10293" s="41" t="str">
        <f t="shared" si="170"/>
        <v/>
      </c>
      <c r="W10293" s="41"/>
      <c r="X10293" s="41"/>
      <c r="Y10293" s="41"/>
      <c r="AJ10293" s="41"/>
    </row>
    <row r="10294" spans="22:36" x14ac:dyDescent="0.35">
      <c r="V10294" s="41" t="str">
        <f t="shared" si="170"/>
        <v/>
      </c>
      <c r="W10294" s="41"/>
      <c r="X10294" s="41"/>
      <c r="Y10294" s="41"/>
      <c r="AJ10294" s="41"/>
    </row>
    <row r="10295" spans="22:36" x14ac:dyDescent="0.35">
      <c r="V10295" s="41" t="str">
        <f t="shared" si="170"/>
        <v/>
      </c>
      <c r="W10295" s="41"/>
      <c r="X10295" s="41"/>
      <c r="Y10295" s="41"/>
      <c r="AJ10295" s="41"/>
    </row>
    <row r="10296" spans="22:36" x14ac:dyDescent="0.35">
      <c r="V10296" s="41" t="str">
        <f t="shared" si="170"/>
        <v/>
      </c>
      <c r="W10296" s="41"/>
      <c r="X10296" s="41"/>
      <c r="Y10296" s="41"/>
      <c r="AJ10296" s="41"/>
    </row>
    <row r="10297" spans="22:36" x14ac:dyDescent="0.35">
      <c r="V10297" s="41" t="str">
        <f t="shared" si="170"/>
        <v/>
      </c>
      <c r="W10297" s="41"/>
      <c r="X10297" s="41"/>
      <c r="Y10297" s="41"/>
      <c r="AJ10297" s="41"/>
    </row>
    <row r="10298" spans="22:36" x14ac:dyDescent="0.35">
      <c r="V10298" s="41" t="str">
        <f t="shared" si="170"/>
        <v/>
      </c>
      <c r="W10298" s="41"/>
      <c r="X10298" s="41"/>
      <c r="Y10298" s="41"/>
      <c r="AJ10298" s="41"/>
    </row>
    <row r="10299" spans="22:36" x14ac:dyDescent="0.35">
      <c r="V10299" s="41" t="str">
        <f t="shared" si="170"/>
        <v/>
      </c>
      <c r="W10299" s="41"/>
      <c r="X10299" s="41"/>
      <c r="Y10299" s="41"/>
      <c r="AJ10299" s="41"/>
    </row>
    <row r="10300" spans="22:36" x14ac:dyDescent="0.35">
      <c r="V10300" s="41" t="str">
        <f t="shared" si="170"/>
        <v/>
      </c>
      <c r="W10300" s="41"/>
      <c r="X10300" s="41"/>
      <c r="Y10300" s="41"/>
      <c r="AJ10300" s="41"/>
    </row>
    <row r="10301" spans="22:36" x14ac:dyDescent="0.35">
      <c r="V10301" s="41" t="str">
        <f t="shared" si="170"/>
        <v/>
      </c>
      <c r="W10301" s="41"/>
      <c r="X10301" s="41"/>
      <c r="Y10301" s="41"/>
      <c r="AJ10301" s="41"/>
    </row>
    <row r="10302" spans="22:36" x14ac:dyDescent="0.35">
      <c r="V10302" s="41" t="str">
        <f t="shared" si="170"/>
        <v/>
      </c>
      <c r="W10302" s="41"/>
      <c r="X10302" s="41"/>
      <c r="Y10302" s="41"/>
      <c r="AJ10302" s="41"/>
    </row>
    <row r="10303" spans="22:36" x14ac:dyDescent="0.35">
      <c r="V10303" s="41" t="str">
        <f t="shared" si="170"/>
        <v/>
      </c>
      <c r="W10303" s="41"/>
      <c r="X10303" s="41"/>
      <c r="Y10303" s="41"/>
      <c r="AJ10303" s="41"/>
    </row>
    <row r="10304" spans="22:36" x14ac:dyDescent="0.35">
      <c r="V10304" s="41" t="str">
        <f t="shared" si="170"/>
        <v/>
      </c>
      <c r="W10304" s="41"/>
      <c r="X10304" s="41"/>
      <c r="Y10304" s="41"/>
      <c r="AJ10304" s="41"/>
    </row>
    <row r="10305" spans="22:36" x14ac:dyDescent="0.35">
      <c r="V10305" s="41" t="str">
        <f t="shared" si="170"/>
        <v/>
      </c>
      <c r="W10305" s="41"/>
      <c r="X10305" s="41"/>
      <c r="Y10305" s="41"/>
      <c r="AJ10305" s="41"/>
    </row>
    <row r="10306" spans="22:36" x14ac:dyDescent="0.35">
      <c r="V10306" s="41" t="str">
        <f t="shared" si="170"/>
        <v/>
      </c>
      <c r="W10306" s="41"/>
      <c r="X10306" s="41"/>
      <c r="Y10306" s="41"/>
      <c r="AJ10306" s="41"/>
    </row>
    <row r="10307" spans="22:36" x14ac:dyDescent="0.35">
      <c r="V10307" s="41" t="str">
        <f t="shared" si="170"/>
        <v/>
      </c>
      <c r="W10307" s="41"/>
      <c r="X10307" s="41"/>
      <c r="Y10307" s="41"/>
      <c r="AJ10307" s="41"/>
    </row>
    <row r="10308" spans="22:36" x14ac:dyDescent="0.35">
      <c r="V10308" s="41" t="str">
        <f t="shared" si="170"/>
        <v/>
      </c>
      <c r="W10308" s="41"/>
      <c r="X10308" s="41"/>
      <c r="Y10308" s="41"/>
      <c r="AJ10308" s="41"/>
    </row>
    <row r="10309" spans="22:36" x14ac:dyDescent="0.35">
      <c r="V10309" s="41" t="str">
        <f t="shared" si="170"/>
        <v/>
      </c>
      <c r="W10309" s="41"/>
      <c r="X10309" s="41"/>
      <c r="Y10309" s="41"/>
      <c r="AJ10309" s="41"/>
    </row>
    <row r="10310" spans="22:36" x14ac:dyDescent="0.35">
      <c r="V10310" s="41" t="str">
        <f t="shared" si="170"/>
        <v/>
      </c>
      <c r="W10310" s="41"/>
      <c r="X10310" s="41"/>
      <c r="Y10310" s="41"/>
      <c r="AJ10310" s="41"/>
    </row>
    <row r="10311" spans="22:36" x14ac:dyDescent="0.35">
      <c r="V10311" s="41" t="str">
        <f t="shared" si="170"/>
        <v/>
      </c>
      <c r="W10311" s="41"/>
      <c r="X10311" s="41"/>
      <c r="Y10311" s="41"/>
      <c r="AJ10311" s="41"/>
    </row>
    <row r="10312" spans="22:36" x14ac:dyDescent="0.35">
      <c r="V10312" s="41" t="str">
        <f t="shared" si="170"/>
        <v/>
      </c>
      <c r="W10312" s="41"/>
      <c r="X10312" s="41"/>
      <c r="Y10312" s="41"/>
      <c r="AJ10312" s="41"/>
    </row>
    <row r="10313" spans="22:36" x14ac:dyDescent="0.35">
      <c r="V10313" s="41" t="str">
        <f t="shared" si="170"/>
        <v/>
      </c>
      <c r="W10313" s="41"/>
      <c r="X10313" s="41"/>
      <c r="Y10313" s="41"/>
      <c r="AJ10313" s="41"/>
    </row>
    <row r="10314" spans="22:36" x14ac:dyDescent="0.35">
      <c r="V10314" s="41" t="str">
        <f t="shared" ref="V10314:V10377" si="171">IF(AND(E10313&lt;&gt;"",J10313&lt;&gt;"",K10313&lt;&gt;""),
IF(AND(E10313="Ducted",J10313&lt;10,K10313&lt;3.5),"ERROR: AEER must be greater than 3.5",
IF(AND(E10313="Ducted",J10313&gt;=10,J10313&lt;25,K10313&lt;3.4),"ERROR: AEER must be greater than 3.4",
IF(AND(E10313="Ducted",J10313&gt;=25,J10313&lt;=39,K10313&lt;3.4),"ERROR: AEER must be greater than 3.4",
IF(AND(E10313="Ducted",J10313&gt;39,J10313&lt;=65,K10313&lt;3.2),"ERROR: AEER must be greater than 3.2",
IF(AND(E10313="Non-ducted",J10313&lt;4,K10313&lt;4.1),"ERROR: AEER must be greater than 4.1",
IF(AND(E10313="Non-ducted",J10313&gt;=4,J10313&lt;7,K10313&lt;3.7),"ERROR: AEER must be greater than 3.7",
IF(AND(E10313="Non-ducted",J10313&gt;=7,J10313&lt;10,K10313&lt;3.7),"ERROR: AEER must be greater than 3.7",
IF(AND(E10313="Non-ducted",J10313&gt;=10,J10313&lt;=39,K10313&lt;3.6),"ERROR: AEER must be greater than 3.6",
IF(AND(E10313="Non-ducted",J10313&gt;39,J10313&lt;=65,K10313&lt;3.4),"ERROR: AEER must be greater than 3.4",""))))))))),"")</f>
        <v/>
      </c>
      <c r="W10314" s="41"/>
      <c r="X10314" s="41"/>
      <c r="Y10314" s="41"/>
      <c r="AJ10314" s="41"/>
    </row>
    <row r="10315" spans="22:36" x14ac:dyDescent="0.35">
      <c r="V10315" s="41" t="str">
        <f t="shared" si="171"/>
        <v/>
      </c>
      <c r="W10315" s="41"/>
      <c r="X10315" s="41"/>
      <c r="Y10315" s="41"/>
      <c r="AJ10315" s="41"/>
    </row>
    <row r="10316" spans="22:36" x14ac:dyDescent="0.35">
      <c r="V10316" s="41" t="str">
        <f t="shared" si="171"/>
        <v/>
      </c>
      <c r="W10316" s="41"/>
      <c r="X10316" s="41"/>
      <c r="Y10316" s="41"/>
      <c r="AJ10316" s="41"/>
    </row>
    <row r="10317" spans="22:36" x14ac:dyDescent="0.35">
      <c r="V10317" s="41" t="str">
        <f t="shared" si="171"/>
        <v/>
      </c>
      <c r="W10317" s="41"/>
      <c r="X10317" s="41"/>
      <c r="Y10317" s="41"/>
      <c r="AJ10317" s="41"/>
    </row>
    <row r="10318" spans="22:36" x14ac:dyDescent="0.35">
      <c r="V10318" s="41" t="str">
        <f t="shared" si="171"/>
        <v/>
      </c>
      <c r="W10318" s="41"/>
      <c r="X10318" s="41"/>
      <c r="Y10318" s="41"/>
      <c r="AJ10318" s="41"/>
    </row>
    <row r="10319" spans="22:36" x14ac:dyDescent="0.35">
      <c r="V10319" s="41" t="str">
        <f t="shared" si="171"/>
        <v/>
      </c>
      <c r="W10319" s="41"/>
      <c r="X10319" s="41"/>
      <c r="Y10319" s="41"/>
      <c r="AJ10319" s="41"/>
    </row>
    <row r="10320" spans="22:36" x14ac:dyDescent="0.35">
      <c r="V10320" s="41" t="str">
        <f t="shared" si="171"/>
        <v/>
      </c>
      <c r="W10320" s="41"/>
      <c r="X10320" s="41"/>
      <c r="Y10320" s="41"/>
      <c r="AJ10320" s="41"/>
    </row>
    <row r="10321" spans="22:36" x14ac:dyDescent="0.35">
      <c r="V10321" s="41" t="str">
        <f t="shared" si="171"/>
        <v/>
      </c>
      <c r="W10321" s="41"/>
      <c r="X10321" s="41"/>
      <c r="Y10321" s="41"/>
      <c r="AJ10321" s="41"/>
    </row>
    <row r="10322" spans="22:36" x14ac:dyDescent="0.35">
      <c r="V10322" s="41" t="str">
        <f t="shared" si="171"/>
        <v/>
      </c>
      <c r="W10322" s="41"/>
      <c r="X10322" s="41"/>
      <c r="Y10322" s="41"/>
      <c r="AJ10322" s="41"/>
    </row>
    <row r="10323" spans="22:36" x14ac:dyDescent="0.35">
      <c r="V10323" s="41" t="str">
        <f t="shared" si="171"/>
        <v/>
      </c>
      <c r="W10323" s="41"/>
      <c r="X10323" s="41"/>
      <c r="Y10323" s="41"/>
      <c r="AJ10323" s="41"/>
    </row>
    <row r="10324" spans="22:36" x14ac:dyDescent="0.35">
      <c r="V10324" s="41" t="str">
        <f t="shared" si="171"/>
        <v/>
      </c>
      <c r="W10324" s="41"/>
      <c r="X10324" s="41"/>
      <c r="Y10324" s="41"/>
      <c r="AJ10324" s="41"/>
    </row>
    <row r="10325" spans="22:36" x14ac:dyDescent="0.35">
      <c r="V10325" s="41" t="str">
        <f t="shared" si="171"/>
        <v/>
      </c>
      <c r="W10325" s="41"/>
      <c r="X10325" s="41"/>
      <c r="Y10325" s="41"/>
      <c r="AJ10325" s="41"/>
    </row>
    <row r="10326" spans="22:36" x14ac:dyDescent="0.35">
      <c r="V10326" s="41" t="str">
        <f t="shared" si="171"/>
        <v/>
      </c>
      <c r="W10326" s="41"/>
      <c r="X10326" s="41"/>
      <c r="Y10326" s="41"/>
      <c r="AJ10326" s="41"/>
    </row>
    <row r="10327" spans="22:36" x14ac:dyDescent="0.35">
      <c r="V10327" s="41" t="str">
        <f t="shared" si="171"/>
        <v/>
      </c>
      <c r="W10327" s="41"/>
      <c r="X10327" s="41"/>
      <c r="Y10327" s="41"/>
      <c r="AJ10327" s="41"/>
    </row>
    <row r="10328" spans="22:36" x14ac:dyDescent="0.35">
      <c r="V10328" s="41" t="str">
        <f t="shared" si="171"/>
        <v/>
      </c>
      <c r="W10328" s="41"/>
      <c r="X10328" s="41"/>
      <c r="Y10328" s="41"/>
      <c r="AJ10328" s="41"/>
    </row>
    <row r="10329" spans="22:36" x14ac:dyDescent="0.35">
      <c r="V10329" s="41" t="str">
        <f t="shared" si="171"/>
        <v/>
      </c>
      <c r="W10329" s="41"/>
      <c r="X10329" s="41"/>
      <c r="Y10329" s="41"/>
      <c r="AJ10329" s="41"/>
    </row>
    <row r="10330" spans="22:36" x14ac:dyDescent="0.35">
      <c r="V10330" s="41" t="str">
        <f t="shared" si="171"/>
        <v/>
      </c>
      <c r="W10330" s="41"/>
      <c r="X10330" s="41"/>
      <c r="Y10330" s="41"/>
      <c r="AJ10330" s="41"/>
    </row>
    <row r="10331" spans="22:36" x14ac:dyDescent="0.35">
      <c r="V10331" s="41" t="str">
        <f t="shared" si="171"/>
        <v/>
      </c>
      <c r="W10331" s="41"/>
      <c r="X10331" s="41"/>
      <c r="Y10331" s="41"/>
      <c r="AJ10331" s="41"/>
    </row>
    <row r="10332" spans="22:36" x14ac:dyDescent="0.35">
      <c r="V10332" s="41" t="str">
        <f t="shared" si="171"/>
        <v/>
      </c>
      <c r="W10332" s="41"/>
      <c r="X10332" s="41"/>
      <c r="Y10332" s="41"/>
      <c r="AJ10332" s="41"/>
    </row>
    <row r="10333" spans="22:36" x14ac:dyDescent="0.35">
      <c r="V10333" s="41" t="str">
        <f t="shared" si="171"/>
        <v/>
      </c>
      <c r="W10333" s="41"/>
      <c r="X10333" s="41"/>
      <c r="Y10333" s="41"/>
      <c r="AJ10333" s="41"/>
    </row>
    <row r="10334" spans="22:36" x14ac:dyDescent="0.35">
      <c r="V10334" s="41" t="str">
        <f t="shared" si="171"/>
        <v/>
      </c>
      <c r="W10334" s="41"/>
      <c r="X10334" s="41"/>
      <c r="Y10334" s="41"/>
      <c r="AJ10334" s="41"/>
    </row>
    <row r="10335" spans="22:36" x14ac:dyDescent="0.35">
      <c r="V10335" s="41" t="str">
        <f t="shared" si="171"/>
        <v/>
      </c>
      <c r="W10335" s="41"/>
      <c r="X10335" s="41"/>
      <c r="Y10335" s="41"/>
      <c r="AJ10335" s="41"/>
    </row>
    <row r="10336" spans="22:36" x14ac:dyDescent="0.35">
      <c r="V10336" s="41" t="str">
        <f t="shared" si="171"/>
        <v/>
      </c>
      <c r="W10336" s="41"/>
      <c r="X10336" s="41"/>
      <c r="Y10336" s="41"/>
      <c r="AJ10336" s="41"/>
    </row>
    <row r="10337" spans="22:36" x14ac:dyDescent="0.35">
      <c r="V10337" s="41" t="str">
        <f t="shared" si="171"/>
        <v/>
      </c>
      <c r="W10337" s="41"/>
      <c r="X10337" s="41"/>
      <c r="Y10337" s="41"/>
      <c r="AJ10337" s="41"/>
    </row>
    <row r="10338" spans="22:36" x14ac:dyDescent="0.35">
      <c r="V10338" s="41" t="str">
        <f t="shared" si="171"/>
        <v/>
      </c>
      <c r="W10338" s="41"/>
      <c r="X10338" s="41"/>
      <c r="Y10338" s="41"/>
      <c r="AJ10338" s="41"/>
    </row>
    <row r="10339" spans="22:36" x14ac:dyDescent="0.35">
      <c r="V10339" s="41" t="str">
        <f t="shared" si="171"/>
        <v/>
      </c>
      <c r="W10339" s="41"/>
      <c r="X10339" s="41"/>
      <c r="Y10339" s="41"/>
      <c r="AJ10339" s="41"/>
    </row>
    <row r="10340" spans="22:36" x14ac:dyDescent="0.35">
      <c r="V10340" s="41" t="str">
        <f t="shared" si="171"/>
        <v/>
      </c>
      <c r="W10340" s="41"/>
      <c r="X10340" s="41"/>
      <c r="Y10340" s="41"/>
      <c r="AJ10340" s="41"/>
    </row>
    <row r="10341" spans="22:36" x14ac:dyDescent="0.35">
      <c r="V10341" s="41" t="str">
        <f t="shared" si="171"/>
        <v/>
      </c>
      <c r="W10341" s="41"/>
      <c r="X10341" s="41"/>
      <c r="Y10341" s="41"/>
      <c r="AJ10341" s="41"/>
    </row>
    <row r="10342" spans="22:36" x14ac:dyDescent="0.35">
      <c r="V10342" s="41" t="str">
        <f t="shared" si="171"/>
        <v/>
      </c>
      <c r="W10342" s="41"/>
      <c r="X10342" s="41"/>
      <c r="Y10342" s="41"/>
      <c r="AJ10342" s="41"/>
    </row>
    <row r="10343" spans="22:36" x14ac:dyDescent="0.35">
      <c r="V10343" s="41" t="str">
        <f t="shared" si="171"/>
        <v/>
      </c>
      <c r="W10343" s="41"/>
      <c r="X10343" s="41"/>
      <c r="Y10343" s="41"/>
      <c r="AJ10343" s="41"/>
    </row>
    <row r="10344" spans="22:36" x14ac:dyDescent="0.35">
      <c r="V10344" s="41" t="str">
        <f t="shared" si="171"/>
        <v/>
      </c>
      <c r="W10344" s="41"/>
      <c r="X10344" s="41"/>
      <c r="Y10344" s="41"/>
      <c r="AJ10344" s="41"/>
    </row>
    <row r="10345" spans="22:36" x14ac:dyDescent="0.35">
      <c r="V10345" s="41" t="str">
        <f t="shared" si="171"/>
        <v/>
      </c>
      <c r="W10345" s="41"/>
      <c r="X10345" s="41"/>
      <c r="Y10345" s="41"/>
      <c r="AJ10345" s="41"/>
    </row>
    <row r="10346" spans="22:36" x14ac:dyDescent="0.35">
      <c r="V10346" s="41" t="str">
        <f t="shared" si="171"/>
        <v/>
      </c>
      <c r="W10346" s="41"/>
      <c r="X10346" s="41"/>
      <c r="Y10346" s="41"/>
      <c r="AJ10346" s="41"/>
    </row>
    <row r="10347" spans="22:36" x14ac:dyDescent="0.35">
      <c r="V10347" s="41" t="str">
        <f t="shared" si="171"/>
        <v/>
      </c>
      <c r="W10347" s="41"/>
      <c r="X10347" s="41"/>
      <c r="Y10347" s="41"/>
      <c r="AJ10347" s="41"/>
    </row>
    <row r="10348" spans="22:36" x14ac:dyDescent="0.35">
      <c r="V10348" s="41" t="str">
        <f t="shared" si="171"/>
        <v/>
      </c>
      <c r="W10348" s="41"/>
      <c r="X10348" s="41"/>
      <c r="Y10348" s="41"/>
      <c r="AJ10348" s="41"/>
    </row>
    <row r="10349" spans="22:36" x14ac:dyDescent="0.35">
      <c r="V10349" s="41" t="str">
        <f t="shared" si="171"/>
        <v/>
      </c>
      <c r="W10349" s="41"/>
      <c r="X10349" s="41"/>
      <c r="Y10349" s="41"/>
      <c r="AJ10349" s="41"/>
    </row>
    <row r="10350" spans="22:36" x14ac:dyDescent="0.35">
      <c r="V10350" s="41" t="str">
        <f t="shared" si="171"/>
        <v/>
      </c>
      <c r="W10350" s="41"/>
      <c r="X10350" s="41"/>
      <c r="Y10350" s="41"/>
      <c r="AJ10350" s="41"/>
    </row>
    <row r="10351" spans="22:36" x14ac:dyDescent="0.35">
      <c r="V10351" s="41" t="str">
        <f t="shared" si="171"/>
        <v/>
      </c>
      <c r="W10351" s="41"/>
      <c r="X10351" s="41"/>
      <c r="Y10351" s="41"/>
      <c r="AJ10351" s="41"/>
    </row>
    <row r="10352" spans="22:36" x14ac:dyDescent="0.35">
      <c r="V10352" s="41" t="str">
        <f t="shared" si="171"/>
        <v/>
      </c>
      <c r="W10352" s="41"/>
      <c r="X10352" s="41"/>
      <c r="Y10352" s="41"/>
      <c r="AJ10352" s="41"/>
    </row>
    <row r="10353" spans="22:36" x14ac:dyDescent="0.35">
      <c r="V10353" s="41" t="str">
        <f t="shared" si="171"/>
        <v/>
      </c>
      <c r="W10353" s="41"/>
      <c r="X10353" s="41"/>
      <c r="Y10353" s="41"/>
      <c r="AJ10353" s="41"/>
    </row>
    <row r="10354" spans="22:36" x14ac:dyDescent="0.35">
      <c r="V10354" s="41" t="str">
        <f t="shared" si="171"/>
        <v/>
      </c>
      <c r="W10354" s="41"/>
      <c r="X10354" s="41"/>
      <c r="Y10354" s="41"/>
      <c r="AJ10354" s="41"/>
    </row>
    <row r="10355" spans="22:36" x14ac:dyDescent="0.35">
      <c r="V10355" s="41" t="str">
        <f t="shared" si="171"/>
        <v/>
      </c>
      <c r="W10355" s="41"/>
      <c r="X10355" s="41"/>
      <c r="Y10355" s="41"/>
      <c r="AJ10355" s="41"/>
    </row>
    <row r="10356" spans="22:36" x14ac:dyDescent="0.35">
      <c r="V10356" s="41" t="str">
        <f t="shared" si="171"/>
        <v/>
      </c>
      <c r="W10356" s="41"/>
      <c r="X10356" s="41"/>
      <c r="Y10356" s="41"/>
      <c r="AJ10356" s="41"/>
    </row>
    <row r="10357" spans="22:36" x14ac:dyDescent="0.35">
      <c r="V10357" s="41" t="str">
        <f t="shared" si="171"/>
        <v/>
      </c>
      <c r="W10357" s="41"/>
      <c r="X10357" s="41"/>
      <c r="Y10357" s="41"/>
      <c r="AJ10357" s="41"/>
    </row>
    <row r="10358" spans="22:36" x14ac:dyDescent="0.35">
      <c r="V10358" s="41" t="str">
        <f t="shared" si="171"/>
        <v/>
      </c>
      <c r="W10358" s="41"/>
      <c r="X10358" s="41"/>
      <c r="Y10358" s="41"/>
      <c r="AJ10358" s="41"/>
    </row>
    <row r="10359" spans="22:36" x14ac:dyDescent="0.35">
      <c r="V10359" s="41" t="str">
        <f t="shared" si="171"/>
        <v/>
      </c>
      <c r="W10359" s="41"/>
      <c r="X10359" s="41"/>
      <c r="Y10359" s="41"/>
      <c r="AJ10359" s="41"/>
    </row>
    <row r="10360" spans="22:36" x14ac:dyDescent="0.35">
      <c r="V10360" s="41" t="str">
        <f t="shared" si="171"/>
        <v/>
      </c>
      <c r="W10360" s="41"/>
      <c r="X10360" s="41"/>
      <c r="Y10360" s="41"/>
      <c r="AJ10360" s="41"/>
    </row>
    <row r="10361" spans="22:36" x14ac:dyDescent="0.35">
      <c r="V10361" s="41" t="str">
        <f t="shared" si="171"/>
        <v/>
      </c>
      <c r="W10361" s="41"/>
      <c r="X10361" s="41"/>
      <c r="Y10361" s="41"/>
      <c r="AJ10361" s="41"/>
    </row>
    <row r="10362" spans="22:36" x14ac:dyDescent="0.35">
      <c r="V10362" s="41" t="str">
        <f t="shared" si="171"/>
        <v/>
      </c>
      <c r="W10362" s="41"/>
      <c r="X10362" s="41"/>
      <c r="Y10362" s="41"/>
      <c r="AJ10362" s="41"/>
    </row>
    <row r="10363" spans="22:36" x14ac:dyDescent="0.35">
      <c r="V10363" s="41" t="str">
        <f t="shared" si="171"/>
        <v/>
      </c>
      <c r="W10363" s="41"/>
      <c r="X10363" s="41"/>
      <c r="Y10363" s="41"/>
      <c r="AJ10363" s="41"/>
    </row>
    <row r="10364" spans="22:36" x14ac:dyDescent="0.35">
      <c r="V10364" s="41" t="str">
        <f t="shared" si="171"/>
        <v/>
      </c>
      <c r="W10364" s="41"/>
      <c r="X10364" s="41"/>
      <c r="Y10364" s="41"/>
      <c r="AJ10364" s="41"/>
    </row>
    <row r="10365" spans="22:36" x14ac:dyDescent="0.35">
      <c r="V10365" s="41" t="str">
        <f t="shared" si="171"/>
        <v/>
      </c>
      <c r="W10365" s="41"/>
      <c r="X10365" s="41"/>
      <c r="Y10365" s="41"/>
      <c r="AJ10365" s="41"/>
    </row>
    <row r="10366" spans="22:36" x14ac:dyDescent="0.35">
      <c r="V10366" s="41" t="str">
        <f t="shared" si="171"/>
        <v/>
      </c>
      <c r="W10366" s="41"/>
      <c r="X10366" s="41"/>
      <c r="Y10366" s="41"/>
      <c r="AJ10366" s="41"/>
    </row>
    <row r="10367" spans="22:36" x14ac:dyDescent="0.35">
      <c r="V10367" s="41" t="str">
        <f t="shared" si="171"/>
        <v/>
      </c>
      <c r="W10367" s="41"/>
      <c r="X10367" s="41"/>
      <c r="Y10367" s="41"/>
      <c r="AJ10367" s="41"/>
    </row>
    <row r="10368" spans="22:36" x14ac:dyDescent="0.35">
      <c r="V10368" s="41" t="str">
        <f t="shared" si="171"/>
        <v/>
      </c>
      <c r="W10368" s="41"/>
      <c r="X10368" s="41"/>
      <c r="Y10368" s="41"/>
      <c r="AJ10368" s="41"/>
    </row>
    <row r="10369" spans="22:36" x14ac:dyDescent="0.35">
      <c r="V10369" s="41" t="str">
        <f t="shared" si="171"/>
        <v/>
      </c>
      <c r="W10369" s="41"/>
      <c r="X10369" s="41"/>
      <c r="Y10369" s="41"/>
      <c r="AJ10369" s="41"/>
    </row>
    <row r="10370" spans="22:36" x14ac:dyDescent="0.35">
      <c r="V10370" s="41" t="str">
        <f t="shared" si="171"/>
        <v/>
      </c>
      <c r="W10370" s="41"/>
      <c r="X10370" s="41"/>
      <c r="Y10370" s="41"/>
      <c r="AJ10370" s="41"/>
    </row>
    <row r="10371" spans="22:36" x14ac:dyDescent="0.35">
      <c r="V10371" s="41" t="str">
        <f t="shared" si="171"/>
        <v/>
      </c>
      <c r="W10371" s="41"/>
      <c r="X10371" s="41"/>
      <c r="Y10371" s="41"/>
      <c r="AJ10371" s="41"/>
    </row>
    <row r="10372" spans="22:36" x14ac:dyDescent="0.35">
      <c r="V10372" s="41" t="str">
        <f t="shared" si="171"/>
        <v/>
      </c>
      <c r="W10372" s="41"/>
      <c r="X10372" s="41"/>
      <c r="Y10372" s="41"/>
      <c r="AJ10372" s="41"/>
    </row>
    <row r="10373" spans="22:36" x14ac:dyDescent="0.35">
      <c r="V10373" s="41" t="str">
        <f t="shared" si="171"/>
        <v/>
      </c>
      <c r="W10373" s="41"/>
      <c r="X10373" s="41"/>
      <c r="Y10373" s="41"/>
      <c r="AJ10373" s="41"/>
    </row>
    <row r="10374" spans="22:36" x14ac:dyDescent="0.35">
      <c r="V10374" s="41" t="str">
        <f t="shared" si="171"/>
        <v/>
      </c>
      <c r="W10374" s="41"/>
      <c r="X10374" s="41"/>
      <c r="Y10374" s="41"/>
      <c r="AJ10374" s="41"/>
    </row>
    <row r="10375" spans="22:36" x14ac:dyDescent="0.35">
      <c r="V10375" s="41" t="str">
        <f t="shared" si="171"/>
        <v/>
      </c>
      <c r="W10375" s="41"/>
      <c r="X10375" s="41"/>
      <c r="Y10375" s="41"/>
      <c r="AJ10375" s="41"/>
    </row>
    <row r="10376" spans="22:36" x14ac:dyDescent="0.35">
      <c r="V10376" s="41" t="str">
        <f t="shared" si="171"/>
        <v/>
      </c>
      <c r="W10376" s="41"/>
      <c r="X10376" s="41"/>
      <c r="Y10376" s="41"/>
      <c r="AJ10376" s="41"/>
    </row>
    <row r="10377" spans="22:36" x14ac:dyDescent="0.35">
      <c r="V10377" s="41" t="str">
        <f t="shared" si="171"/>
        <v/>
      </c>
      <c r="W10377" s="41"/>
      <c r="X10377" s="41"/>
      <c r="Y10377" s="41"/>
      <c r="AJ10377" s="41"/>
    </row>
    <row r="10378" spans="22:36" x14ac:dyDescent="0.35">
      <c r="V10378" s="41" t="str">
        <f t="shared" ref="V10378:V10441" si="172">IF(AND(E10377&lt;&gt;"",J10377&lt;&gt;"",K10377&lt;&gt;""),
IF(AND(E10377="Ducted",J10377&lt;10,K10377&lt;3.5),"ERROR: AEER must be greater than 3.5",
IF(AND(E10377="Ducted",J10377&gt;=10,J10377&lt;25,K10377&lt;3.4),"ERROR: AEER must be greater than 3.4",
IF(AND(E10377="Ducted",J10377&gt;=25,J10377&lt;=39,K10377&lt;3.4),"ERROR: AEER must be greater than 3.4",
IF(AND(E10377="Ducted",J10377&gt;39,J10377&lt;=65,K10377&lt;3.2),"ERROR: AEER must be greater than 3.2",
IF(AND(E10377="Non-ducted",J10377&lt;4,K10377&lt;4.1),"ERROR: AEER must be greater than 4.1",
IF(AND(E10377="Non-ducted",J10377&gt;=4,J10377&lt;7,K10377&lt;3.7),"ERROR: AEER must be greater than 3.7",
IF(AND(E10377="Non-ducted",J10377&gt;=7,J10377&lt;10,K10377&lt;3.7),"ERROR: AEER must be greater than 3.7",
IF(AND(E10377="Non-ducted",J10377&gt;=10,J10377&lt;=39,K10377&lt;3.6),"ERROR: AEER must be greater than 3.6",
IF(AND(E10377="Non-ducted",J10377&gt;39,J10377&lt;=65,K10377&lt;3.4),"ERROR: AEER must be greater than 3.4",""))))))))),"")</f>
        <v/>
      </c>
      <c r="W10378" s="41"/>
      <c r="X10378" s="41"/>
      <c r="Y10378" s="41"/>
      <c r="AJ10378" s="41"/>
    </row>
    <row r="10379" spans="22:36" x14ac:dyDescent="0.35">
      <c r="V10379" s="41" t="str">
        <f t="shared" si="172"/>
        <v/>
      </c>
      <c r="W10379" s="41"/>
      <c r="X10379" s="41"/>
      <c r="Y10379" s="41"/>
      <c r="AJ10379" s="41"/>
    </row>
    <row r="10380" spans="22:36" x14ac:dyDescent="0.35">
      <c r="V10380" s="41" t="str">
        <f t="shared" si="172"/>
        <v/>
      </c>
      <c r="W10380" s="41"/>
      <c r="X10380" s="41"/>
      <c r="Y10380" s="41"/>
      <c r="AJ10380" s="41"/>
    </row>
    <row r="10381" spans="22:36" x14ac:dyDescent="0.35">
      <c r="V10381" s="41" t="str">
        <f t="shared" si="172"/>
        <v/>
      </c>
      <c r="W10381" s="41"/>
      <c r="X10381" s="41"/>
      <c r="Y10381" s="41"/>
      <c r="AJ10381" s="41"/>
    </row>
    <row r="10382" spans="22:36" x14ac:dyDescent="0.35">
      <c r="V10382" s="41" t="str">
        <f t="shared" si="172"/>
        <v/>
      </c>
      <c r="W10382" s="41"/>
      <c r="X10382" s="41"/>
      <c r="Y10382" s="41"/>
      <c r="AJ10382" s="41"/>
    </row>
    <row r="10383" spans="22:36" x14ac:dyDescent="0.35">
      <c r="V10383" s="41" t="str">
        <f t="shared" si="172"/>
        <v/>
      </c>
      <c r="W10383" s="41"/>
      <c r="X10383" s="41"/>
      <c r="Y10383" s="41"/>
      <c r="AJ10383" s="41"/>
    </row>
    <row r="10384" spans="22:36" x14ac:dyDescent="0.35">
      <c r="V10384" s="41" t="str">
        <f t="shared" si="172"/>
        <v/>
      </c>
      <c r="W10384" s="41"/>
      <c r="X10384" s="41"/>
      <c r="Y10384" s="41"/>
      <c r="AJ10384" s="41"/>
    </row>
    <row r="10385" spans="22:36" x14ac:dyDescent="0.35">
      <c r="V10385" s="41" t="str">
        <f t="shared" si="172"/>
        <v/>
      </c>
      <c r="W10385" s="41"/>
      <c r="X10385" s="41"/>
      <c r="Y10385" s="41"/>
      <c r="AJ10385" s="41"/>
    </row>
    <row r="10386" spans="22:36" x14ac:dyDescent="0.35">
      <c r="V10386" s="41" t="str">
        <f t="shared" si="172"/>
        <v/>
      </c>
      <c r="W10386" s="41"/>
      <c r="X10386" s="41"/>
      <c r="Y10386" s="41"/>
      <c r="AJ10386" s="41"/>
    </row>
    <row r="10387" spans="22:36" x14ac:dyDescent="0.35">
      <c r="V10387" s="41" t="str">
        <f t="shared" si="172"/>
        <v/>
      </c>
      <c r="W10387" s="41"/>
      <c r="X10387" s="41"/>
      <c r="Y10387" s="41"/>
      <c r="AJ10387" s="41"/>
    </row>
    <row r="10388" spans="22:36" x14ac:dyDescent="0.35">
      <c r="V10388" s="41" t="str">
        <f t="shared" si="172"/>
        <v/>
      </c>
      <c r="W10388" s="41"/>
      <c r="X10388" s="41"/>
      <c r="Y10388" s="41"/>
      <c r="AJ10388" s="41"/>
    </row>
    <row r="10389" spans="22:36" x14ac:dyDescent="0.35">
      <c r="V10389" s="41" t="str">
        <f t="shared" si="172"/>
        <v/>
      </c>
      <c r="W10389" s="41"/>
      <c r="X10389" s="41"/>
      <c r="Y10389" s="41"/>
      <c r="AJ10389" s="41"/>
    </row>
    <row r="10390" spans="22:36" x14ac:dyDescent="0.35">
      <c r="V10390" s="41" t="str">
        <f t="shared" si="172"/>
        <v/>
      </c>
      <c r="W10390" s="41"/>
      <c r="X10390" s="41"/>
      <c r="Y10390" s="41"/>
      <c r="AJ10390" s="41"/>
    </row>
    <row r="10391" spans="22:36" x14ac:dyDescent="0.35">
      <c r="V10391" s="41" t="str">
        <f t="shared" si="172"/>
        <v/>
      </c>
      <c r="W10391" s="41"/>
      <c r="X10391" s="41"/>
      <c r="Y10391" s="41"/>
      <c r="AJ10391" s="41"/>
    </row>
    <row r="10392" spans="22:36" x14ac:dyDescent="0.35">
      <c r="V10392" s="41" t="str">
        <f t="shared" si="172"/>
        <v/>
      </c>
      <c r="W10392" s="41"/>
      <c r="X10392" s="41"/>
      <c r="Y10392" s="41"/>
      <c r="AJ10392" s="41"/>
    </row>
    <row r="10393" spans="22:36" x14ac:dyDescent="0.35">
      <c r="V10393" s="41" t="str">
        <f t="shared" si="172"/>
        <v/>
      </c>
      <c r="W10393" s="41"/>
      <c r="X10393" s="41"/>
      <c r="Y10393" s="41"/>
      <c r="AJ10393" s="41"/>
    </row>
    <row r="10394" spans="22:36" x14ac:dyDescent="0.35">
      <c r="V10394" s="41" t="str">
        <f t="shared" si="172"/>
        <v/>
      </c>
      <c r="W10394" s="41"/>
      <c r="X10394" s="41"/>
      <c r="Y10394" s="41"/>
      <c r="AJ10394" s="41"/>
    </row>
    <row r="10395" spans="22:36" x14ac:dyDescent="0.35">
      <c r="V10395" s="41" t="str">
        <f t="shared" si="172"/>
        <v/>
      </c>
      <c r="W10395" s="41"/>
      <c r="X10395" s="41"/>
      <c r="Y10395" s="41"/>
      <c r="AJ10395" s="41"/>
    </row>
    <row r="10396" spans="22:36" x14ac:dyDescent="0.35">
      <c r="V10396" s="41" t="str">
        <f t="shared" si="172"/>
        <v/>
      </c>
      <c r="W10396" s="41"/>
      <c r="X10396" s="41"/>
      <c r="Y10396" s="41"/>
      <c r="AJ10396" s="41"/>
    </row>
    <row r="10397" spans="22:36" x14ac:dyDescent="0.35">
      <c r="V10397" s="41" t="str">
        <f t="shared" si="172"/>
        <v/>
      </c>
      <c r="W10397" s="41"/>
      <c r="X10397" s="41"/>
      <c r="Y10397" s="41"/>
      <c r="AJ10397" s="41"/>
    </row>
    <row r="10398" spans="22:36" x14ac:dyDescent="0.35">
      <c r="V10398" s="41" t="str">
        <f t="shared" si="172"/>
        <v/>
      </c>
      <c r="W10398" s="41"/>
      <c r="X10398" s="41"/>
      <c r="Y10398" s="41"/>
      <c r="AJ10398" s="41"/>
    </row>
    <row r="10399" spans="22:36" x14ac:dyDescent="0.35">
      <c r="V10399" s="41" t="str">
        <f t="shared" si="172"/>
        <v/>
      </c>
      <c r="W10399" s="41"/>
      <c r="X10399" s="41"/>
      <c r="Y10399" s="41"/>
      <c r="AJ10399" s="41"/>
    </row>
    <row r="10400" spans="22:36" x14ac:dyDescent="0.35">
      <c r="V10400" s="41" t="str">
        <f t="shared" si="172"/>
        <v/>
      </c>
      <c r="W10400" s="41"/>
      <c r="X10400" s="41"/>
      <c r="Y10400" s="41"/>
      <c r="AJ10400" s="41"/>
    </row>
    <row r="10401" spans="22:36" x14ac:dyDescent="0.35">
      <c r="V10401" s="41" t="str">
        <f t="shared" si="172"/>
        <v/>
      </c>
      <c r="W10401" s="41"/>
      <c r="X10401" s="41"/>
      <c r="Y10401" s="41"/>
      <c r="AJ10401" s="41"/>
    </row>
    <row r="10402" spans="22:36" x14ac:dyDescent="0.35">
      <c r="V10402" s="41" t="str">
        <f t="shared" si="172"/>
        <v/>
      </c>
      <c r="W10402" s="41"/>
      <c r="X10402" s="41"/>
      <c r="Y10402" s="41"/>
      <c r="AJ10402" s="41"/>
    </row>
    <row r="10403" spans="22:36" x14ac:dyDescent="0.35">
      <c r="V10403" s="41" t="str">
        <f t="shared" si="172"/>
        <v/>
      </c>
      <c r="W10403" s="41"/>
      <c r="X10403" s="41"/>
      <c r="Y10403" s="41"/>
      <c r="AJ10403" s="41"/>
    </row>
    <row r="10404" spans="22:36" x14ac:dyDescent="0.35">
      <c r="V10404" s="41" t="str">
        <f t="shared" si="172"/>
        <v/>
      </c>
      <c r="W10404" s="41"/>
      <c r="X10404" s="41"/>
      <c r="Y10404" s="41"/>
      <c r="AJ10404" s="41"/>
    </row>
    <row r="10405" spans="22:36" x14ac:dyDescent="0.35">
      <c r="V10405" s="41" t="str">
        <f t="shared" si="172"/>
        <v/>
      </c>
      <c r="W10405" s="41"/>
      <c r="X10405" s="41"/>
      <c r="Y10405" s="41"/>
      <c r="AJ10405" s="41"/>
    </row>
    <row r="10406" spans="22:36" x14ac:dyDescent="0.35">
      <c r="V10406" s="41" t="str">
        <f t="shared" si="172"/>
        <v/>
      </c>
      <c r="W10406" s="41"/>
      <c r="X10406" s="41"/>
      <c r="Y10406" s="41"/>
      <c r="AJ10406" s="41"/>
    </row>
    <row r="10407" spans="22:36" x14ac:dyDescent="0.35">
      <c r="V10407" s="41" t="str">
        <f t="shared" si="172"/>
        <v/>
      </c>
      <c r="W10407" s="41"/>
      <c r="X10407" s="41"/>
      <c r="Y10407" s="41"/>
      <c r="AJ10407" s="41"/>
    </row>
    <row r="10408" spans="22:36" x14ac:dyDescent="0.35">
      <c r="V10408" s="41" t="str">
        <f t="shared" si="172"/>
        <v/>
      </c>
      <c r="W10408" s="41"/>
      <c r="X10408" s="41"/>
      <c r="Y10408" s="41"/>
      <c r="AJ10408" s="41"/>
    </row>
    <row r="10409" spans="22:36" x14ac:dyDescent="0.35">
      <c r="V10409" s="41" t="str">
        <f t="shared" si="172"/>
        <v/>
      </c>
      <c r="W10409" s="41"/>
      <c r="X10409" s="41"/>
      <c r="Y10409" s="41"/>
      <c r="AJ10409" s="41"/>
    </row>
    <row r="10410" spans="22:36" x14ac:dyDescent="0.35">
      <c r="V10410" s="41" t="str">
        <f t="shared" si="172"/>
        <v/>
      </c>
      <c r="W10410" s="41"/>
      <c r="X10410" s="41"/>
      <c r="Y10410" s="41"/>
      <c r="AJ10410" s="41"/>
    </row>
    <row r="10411" spans="22:36" x14ac:dyDescent="0.35">
      <c r="V10411" s="41" t="str">
        <f t="shared" si="172"/>
        <v/>
      </c>
      <c r="W10411" s="41"/>
      <c r="X10411" s="41"/>
      <c r="Y10411" s="41"/>
      <c r="AJ10411" s="41"/>
    </row>
    <row r="10412" spans="22:36" x14ac:dyDescent="0.35">
      <c r="V10412" s="41" t="str">
        <f t="shared" si="172"/>
        <v/>
      </c>
      <c r="W10412" s="41"/>
      <c r="X10412" s="41"/>
      <c r="Y10412" s="41"/>
      <c r="AJ10412" s="41"/>
    </row>
    <row r="10413" spans="22:36" x14ac:dyDescent="0.35">
      <c r="V10413" s="41" t="str">
        <f t="shared" si="172"/>
        <v/>
      </c>
      <c r="W10413" s="41"/>
      <c r="X10413" s="41"/>
      <c r="Y10413" s="41"/>
      <c r="AJ10413" s="41"/>
    </row>
    <row r="10414" spans="22:36" x14ac:dyDescent="0.35">
      <c r="V10414" s="41" t="str">
        <f t="shared" si="172"/>
        <v/>
      </c>
      <c r="W10414" s="41"/>
      <c r="X10414" s="41"/>
      <c r="Y10414" s="41"/>
      <c r="AJ10414" s="41"/>
    </row>
    <row r="10415" spans="22:36" x14ac:dyDescent="0.35">
      <c r="V10415" s="41" t="str">
        <f t="shared" si="172"/>
        <v/>
      </c>
      <c r="W10415" s="41"/>
      <c r="X10415" s="41"/>
      <c r="Y10415" s="41"/>
      <c r="AJ10415" s="41"/>
    </row>
    <row r="10416" spans="22:36" x14ac:dyDescent="0.35">
      <c r="V10416" s="41" t="str">
        <f t="shared" si="172"/>
        <v/>
      </c>
      <c r="W10416" s="41"/>
      <c r="X10416" s="41"/>
      <c r="Y10416" s="41"/>
      <c r="AJ10416" s="41"/>
    </row>
    <row r="10417" spans="22:36" x14ac:dyDescent="0.35">
      <c r="V10417" s="41" t="str">
        <f t="shared" si="172"/>
        <v/>
      </c>
      <c r="W10417" s="41"/>
      <c r="X10417" s="41"/>
      <c r="Y10417" s="41"/>
      <c r="AJ10417" s="41"/>
    </row>
    <row r="10418" spans="22:36" x14ac:dyDescent="0.35">
      <c r="V10418" s="41" t="str">
        <f t="shared" si="172"/>
        <v/>
      </c>
      <c r="W10418" s="41"/>
      <c r="X10418" s="41"/>
      <c r="Y10418" s="41"/>
      <c r="AJ10418" s="41"/>
    </row>
    <row r="10419" spans="22:36" x14ac:dyDescent="0.35">
      <c r="V10419" s="41" t="str">
        <f t="shared" si="172"/>
        <v/>
      </c>
      <c r="W10419" s="41"/>
      <c r="X10419" s="41"/>
      <c r="Y10419" s="41"/>
      <c r="AJ10419" s="41"/>
    </row>
    <row r="10420" spans="22:36" x14ac:dyDescent="0.35">
      <c r="V10420" s="41" t="str">
        <f t="shared" si="172"/>
        <v/>
      </c>
      <c r="W10420" s="41"/>
      <c r="X10420" s="41"/>
      <c r="Y10420" s="41"/>
      <c r="AJ10420" s="41"/>
    </row>
    <row r="10421" spans="22:36" x14ac:dyDescent="0.35">
      <c r="V10421" s="41" t="str">
        <f t="shared" si="172"/>
        <v/>
      </c>
      <c r="W10421" s="41"/>
      <c r="X10421" s="41"/>
      <c r="Y10421" s="41"/>
      <c r="AJ10421" s="41"/>
    </row>
    <row r="10422" spans="22:36" x14ac:dyDescent="0.35">
      <c r="V10422" s="41" t="str">
        <f t="shared" si="172"/>
        <v/>
      </c>
      <c r="W10422" s="41"/>
      <c r="X10422" s="41"/>
      <c r="Y10422" s="41"/>
      <c r="AJ10422" s="41"/>
    </row>
    <row r="10423" spans="22:36" x14ac:dyDescent="0.35">
      <c r="V10423" s="41" t="str">
        <f t="shared" si="172"/>
        <v/>
      </c>
      <c r="W10423" s="41"/>
      <c r="X10423" s="41"/>
      <c r="Y10423" s="41"/>
      <c r="AJ10423" s="41"/>
    </row>
    <row r="10424" spans="22:36" x14ac:dyDescent="0.35">
      <c r="V10424" s="41" t="str">
        <f t="shared" si="172"/>
        <v/>
      </c>
      <c r="W10424" s="41"/>
      <c r="X10424" s="41"/>
      <c r="Y10424" s="41"/>
      <c r="AJ10424" s="41"/>
    </row>
    <row r="10425" spans="22:36" x14ac:dyDescent="0.35">
      <c r="V10425" s="41" t="str">
        <f t="shared" si="172"/>
        <v/>
      </c>
      <c r="W10425" s="41"/>
      <c r="X10425" s="41"/>
      <c r="Y10425" s="41"/>
      <c r="AJ10425" s="41"/>
    </row>
    <row r="10426" spans="22:36" x14ac:dyDescent="0.35">
      <c r="V10426" s="41" t="str">
        <f t="shared" si="172"/>
        <v/>
      </c>
      <c r="W10426" s="41"/>
      <c r="X10426" s="41"/>
      <c r="Y10426" s="41"/>
      <c r="AJ10426" s="41"/>
    </row>
    <row r="10427" spans="22:36" x14ac:dyDescent="0.35">
      <c r="V10427" s="41" t="str">
        <f t="shared" si="172"/>
        <v/>
      </c>
      <c r="W10427" s="41"/>
      <c r="X10427" s="41"/>
      <c r="Y10427" s="41"/>
      <c r="AJ10427" s="41"/>
    </row>
    <row r="10428" spans="22:36" x14ac:dyDescent="0.35">
      <c r="V10428" s="41" t="str">
        <f t="shared" si="172"/>
        <v/>
      </c>
      <c r="W10428" s="41"/>
      <c r="X10428" s="41"/>
      <c r="Y10428" s="41"/>
      <c r="AJ10428" s="41"/>
    </row>
    <row r="10429" spans="22:36" x14ac:dyDescent="0.35">
      <c r="V10429" s="41" t="str">
        <f t="shared" si="172"/>
        <v/>
      </c>
      <c r="W10429" s="41"/>
      <c r="X10429" s="41"/>
      <c r="Y10429" s="41"/>
      <c r="AJ10429" s="41"/>
    </row>
    <row r="10430" spans="22:36" x14ac:dyDescent="0.35">
      <c r="V10430" s="41" t="str">
        <f t="shared" si="172"/>
        <v/>
      </c>
      <c r="W10430" s="41"/>
      <c r="X10430" s="41"/>
      <c r="Y10430" s="41"/>
      <c r="AJ10430" s="41"/>
    </row>
    <row r="10431" spans="22:36" x14ac:dyDescent="0.35">
      <c r="V10431" s="41" t="str">
        <f t="shared" si="172"/>
        <v/>
      </c>
      <c r="W10431" s="41"/>
      <c r="X10431" s="41"/>
      <c r="Y10431" s="41"/>
      <c r="AJ10431" s="41"/>
    </row>
    <row r="10432" spans="22:36" x14ac:dyDescent="0.35">
      <c r="V10432" s="41" t="str">
        <f t="shared" si="172"/>
        <v/>
      </c>
      <c r="W10432" s="41"/>
      <c r="X10432" s="41"/>
      <c r="Y10432" s="41"/>
      <c r="AJ10432" s="41"/>
    </row>
    <row r="10433" spans="22:36" x14ac:dyDescent="0.35">
      <c r="V10433" s="41" t="str">
        <f t="shared" si="172"/>
        <v/>
      </c>
      <c r="W10433" s="41"/>
      <c r="X10433" s="41"/>
      <c r="Y10433" s="41"/>
      <c r="AJ10433" s="41"/>
    </row>
    <row r="10434" spans="22:36" x14ac:dyDescent="0.35">
      <c r="V10434" s="41" t="str">
        <f t="shared" si="172"/>
        <v/>
      </c>
      <c r="W10434" s="41"/>
      <c r="X10434" s="41"/>
      <c r="Y10434" s="41"/>
      <c r="AJ10434" s="41"/>
    </row>
    <row r="10435" spans="22:36" x14ac:dyDescent="0.35">
      <c r="V10435" s="41" t="str">
        <f t="shared" si="172"/>
        <v/>
      </c>
      <c r="W10435" s="41"/>
      <c r="X10435" s="41"/>
      <c r="Y10435" s="41"/>
      <c r="AJ10435" s="41"/>
    </row>
    <row r="10436" spans="22:36" x14ac:dyDescent="0.35">
      <c r="V10436" s="41" t="str">
        <f t="shared" si="172"/>
        <v/>
      </c>
      <c r="W10436" s="41"/>
      <c r="X10436" s="41"/>
      <c r="Y10436" s="41"/>
      <c r="AJ10436" s="41"/>
    </row>
    <row r="10437" spans="22:36" x14ac:dyDescent="0.35">
      <c r="V10437" s="41" t="str">
        <f t="shared" si="172"/>
        <v/>
      </c>
      <c r="W10437" s="41"/>
      <c r="X10437" s="41"/>
      <c r="Y10437" s="41"/>
      <c r="AJ10437" s="41"/>
    </row>
    <row r="10438" spans="22:36" x14ac:dyDescent="0.35">
      <c r="V10438" s="41" t="str">
        <f t="shared" si="172"/>
        <v/>
      </c>
      <c r="W10438" s="41"/>
      <c r="X10438" s="41"/>
      <c r="Y10438" s="41"/>
      <c r="AJ10438" s="41"/>
    </row>
    <row r="10439" spans="22:36" x14ac:dyDescent="0.35">
      <c r="V10439" s="41" t="str">
        <f t="shared" si="172"/>
        <v/>
      </c>
      <c r="W10439" s="41"/>
      <c r="X10439" s="41"/>
      <c r="Y10439" s="41"/>
      <c r="AJ10439" s="41"/>
    </row>
    <row r="10440" spans="22:36" x14ac:dyDescent="0.35">
      <c r="V10440" s="41" t="str">
        <f t="shared" si="172"/>
        <v/>
      </c>
      <c r="W10440" s="41"/>
      <c r="X10440" s="41"/>
      <c r="Y10440" s="41"/>
      <c r="AJ10440" s="41"/>
    </row>
    <row r="10441" spans="22:36" x14ac:dyDescent="0.35">
      <c r="V10441" s="41" t="str">
        <f t="shared" si="172"/>
        <v/>
      </c>
      <c r="W10441" s="41"/>
      <c r="X10441" s="41"/>
      <c r="Y10441" s="41"/>
      <c r="AJ10441" s="41"/>
    </row>
    <row r="10442" spans="22:36" x14ac:dyDescent="0.35">
      <c r="V10442" s="41" t="str">
        <f t="shared" ref="V10442:V10505" si="173">IF(AND(E10441&lt;&gt;"",J10441&lt;&gt;"",K10441&lt;&gt;""),
IF(AND(E10441="Ducted",J10441&lt;10,K10441&lt;3.5),"ERROR: AEER must be greater than 3.5",
IF(AND(E10441="Ducted",J10441&gt;=10,J10441&lt;25,K10441&lt;3.4),"ERROR: AEER must be greater than 3.4",
IF(AND(E10441="Ducted",J10441&gt;=25,J10441&lt;=39,K10441&lt;3.4),"ERROR: AEER must be greater than 3.4",
IF(AND(E10441="Ducted",J10441&gt;39,J10441&lt;=65,K10441&lt;3.2),"ERROR: AEER must be greater than 3.2",
IF(AND(E10441="Non-ducted",J10441&lt;4,K10441&lt;4.1),"ERROR: AEER must be greater than 4.1",
IF(AND(E10441="Non-ducted",J10441&gt;=4,J10441&lt;7,K10441&lt;3.7),"ERROR: AEER must be greater than 3.7",
IF(AND(E10441="Non-ducted",J10441&gt;=7,J10441&lt;10,K10441&lt;3.7),"ERROR: AEER must be greater than 3.7",
IF(AND(E10441="Non-ducted",J10441&gt;=10,J10441&lt;=39,K10441&lt;3.6),"ERROR: AEER must be greater than 3.6",
IF(AND(E10441="Non-ducted",J10441&gt;39,J10441&lt;=65,K10441&lt;3.4),"ERROR: AEER must be greater than 3.4",""))))))))),"")</f>
        <v/>
      </c>
      <c r="W10442" s="41"/>
      <c r="X10442" s="41"/>
      <c r="Y10442" s="41"/>
      <c r="AJ10442" s="41"/>
    </row>
    <row r="10443" spans="22:36" x14ac:dyDescent="0.35">
      <c r="V10443" s="41" t="str">
        <f t="shared" si="173"/>
        <v/>
      </c>
      <c r="W10443" s="41"/>
      <c r="X10443" s="41"/>
      <c r="Y10443" s="41"/>
      <c r="AJ10443" s="41"/>
    </row>
    <row r="10444" spans="22:36" x14ac:dyDescent="0.35">
      <c r="V10444" s="41" t="str">
        <f t="shared" si="173"/>
        <v/>
      </c>
      <c r="W10444" s="41"/>
      <c r="X10444" s="41"/>
      <c r="Y10444" s="41"/>
      <c r="AJ10444" s="41"/>
    </row>
    <row r="10445" spans="22:36" x14ac:dyDescent="0.35">
      <c r="V10445" s="41" t="str">
        <f t="shared" si="173"/>
        <v/>
      </c>
      <c r="W10445" s="41"/>
      <c r="X10445" s="41"/>
      <c r="Y10445" s="41"/>
      <c r="AJ10445" s="41"/>
    </row>
    <row r="10446" spans="22:36" x14ac:dyDescent="0.35">
      <c r="V10446" s="41" t="str">
        <f t="shared" si="173"/>
        <v/>
      </c>
      <c r="W10446" s="41"/>
      <c r="X10446" s="41"/>
      <c r="Y10446" s="41"/>
      <c r="AJ10446" s="41"/>
    </row>
    <row r="10447" spans="22:36" x14ac:dyDescent="0.35">
      <c r="V10447" s="41" t="str">
        <f t="shared" si="173"/>
        <v/>
      </c>
      <c r="W10447" s="41"/>
      <c r="X10447" s="41"/>
      <c r="Y10447" s="41"/>
      <c r="AJ10447" s="41"/>
    </row>
    <row r="10448" spans="22:36" x14ac:dyDescent="0.35">
      <c r="V10448" s="41" t="str">
        <f t="shared" si="173"/>
        <v/>
      </c>
      <c r="W10448" s="41"/>
      <c r="X10448" s="41"/>
      <c r="Y10448" s="41"/>
      <c r="AJ10448" s="41"/>
    </row>
    <row r="10449" spans="22:36" x14ac:dyDescent="0.35">
      <c r="V10449" s="41" t="str">
        <f t="shared" si="173"/>
        <v/>
      </c>
      <c r="W10449" s="41"/>
      <c r="X10449" s="41"/>
      <c r="Y10449" s="41"/>
      <c r="AJ10449" s="41"/>
    </row>
    <row r="10450" spans="22:36" x14ac:dyDescent="0.35">
      <c r="V10450" s="41" t="str">
        <f t="shared" si="173"/>
        <v/>
      </c>
      <c r="W10450" s="41"/>
      <c r="X10450" s="41"/>
      <c r="Y10450" s="41"/>
      <c r="AJ10450" s="41"/>
    </row>
    <row r="10451" spans="22:36" x14ac:dyDescent="0.35">
      <c r="V10451" s="41" t="str">
        <f t="shared" si="173"/>
        <v/>
      </c>
      <c r="W10451" s="41"/>
      <c r="X10451" s="41"/>
      <c r="Y10451" s="41"/>
      <c r="AJ10451" s="41"/>
    </row>
    <row r="10452" spans="22:36" x14ac:dyDescent="0.35">
      <c r="V10452" s="41" t="str">
        <f t="shared" si="173"/>
        <v/>
      </c>
      <c r="W10452" s="41"/>
      <c r="X10452" s="41"/>
      <c r="Y10452" s="41"/>
      <c r="AJ10452" s="41"/>
    </row>
    <row r="10453" spans="22:36" x14ac:dyDescent="0.35">
      <c r="V10453" s="41" t="str">
        <f t="shared" si="173"/>
        <v/>
      </c>
      <c r="W10453" s="41"/>
      <c r="X10453" s="41"/>
      <c r="Y10453" s="41"/>
      <c r="AJ10453" s="41"/>
    </row>
    <row r="10454" spans="22:36" x14ac:dyDescent="0.35">
      <c r="V10454" s="41" t="str">
        <f t="shared" si="173"/>
        <v/>
      </c>
      <c r="W10454" s="41"/>
      <c r="X10454" s="41"/>
      <c r="Y10454" s="41"/>
      <c r="AJ10454" s="41"/>
    </row>
    <row r="10455" spans="22:36" x14ac:dyDescent="0.35">
      <c r="V10455" s="41" t="str">
        <f t="shared" si="173"/>
        <v/>
      </c>
      <c r="W10455" s="41"/>
      <c r="X10455" s="41"/>
      <c r="Y10455" s="41"/>
      <c r="AJ10455" s="41"/>
    </row>
    <row r="10456" spans="22:36" x14ac:dyDescent="0.35">
      <c r="V10456" s="41" t="str">
        <f t="shared" si="173"/>
        <v/>
      </c>
      <c r="W10456" s="41"/>
      <c r="X10456" s="41"/>
      <c r="Y10456" s="41"/>
      <c r="AJ10456" s="41"/>
    </row>
    <row r="10457" spans="22:36" x14ac:dyDescent="0.35">
      <c r="V10457" s="41" t="str">
        <f t="shared" si="173"/>
        <v/>
      </c>
      <c r="W10457" s="41"/>
      <c r="X10457" s="41"/>
      <c r="Y10457" s="41"/>
      <c r="AJ10457" s="41"/>
    </row>
    <row r="10458" spans="22:36" x14ac:dyDescent="0.35">
      <c r="V10458" s="41" t="str">
        <f t="shared" si="173"/>
        <v/>
      </c>
      <c r="W10458" s="41"/>
      <c r="X10458" s="41"/>
      <c r="Y10458" s="41"/>
      <c r="AJ10458" s="41"/>
    </row>
    <row r="10459" spans="22:36" x14ac:dyDescent="0.35">
      <c r="V10459" s="41" t="str">
        <f t="shared" si="173"/>
        <v/>
      </c>
      <c r="W10459" s="41"/>
      <c r="X10459" s="41"/>
      <c r="Y10459" s="41"/>
      <c r="AJ10459" s="41"/>
    </row>
    <row r="10460" spans="22:36" x14ac:dyDescent="0.35">
      <c r="V10460" s="41" t="str">
        <f t="shared" si="173"/>
        <v/>
      </c>
      <c r="W10460" s="41"/>
      <c r="X10460" s="41"/>
      <c r="Y10460" s="41"/>
      <c r="AJ10460" s="41"/>
    </row>
    <row r="10461" spans="22:36" x14ac:dyDescent="0.35">
      <c r="V10461" s="41" t="str">
        <f t="shared" si="173"/>
        <v/>
      </c>
      <c r="W10461" s="41"/>
      <c r="X10461" s="41"/>
      <c r="Y10461" s="41"/>
      <c r="AJ10461" s="41"/>
    </row>
    <row r="10462" spans="22:36" x14ac:dyDescent="0.35">
      <c r="V10462" s="41" t="str">
        <f t="shared" si="173"/>
        <v/>
      </c>
      <c r="W10462" s="41"/>
      <c r="X10462" s="41"/>
      <c r="Y10462" s="41"/>
      <c r="AJ10462" s="41"/>
    </row>
    <row r="10463" spans="22:36" x14ac:dyDescent="0.35">
      <c r="V10463" s="41" t="str">
        <f t="shared" si="173"/>
        <v/>
      </c>
      <c r="W10463" s="41"/>
      <c r="X10463" s="41"/>
      <c r="Y10463" s="41"/>
      <c r="AJ10463" s="41"/>
    </row>
    <row r="10464" spans="22:36" x14ac:dyDescent="0.35">
      <c r="V10464" s="41" t="str">
        <f t="shared" si="173"/>
        <v/>
      </c>
      <c r="W10464" s="41"/>
      <c r="X10464" s="41"/>
      <c r="Y10464" s="41"/>
      <c r="AJ10464" s="41"/>
    </row>
    <row r="10465" spans="22:36" x14ac:dyDescent="0.35">
      <c r="V10465" s="41" t="str">
        <f t="shared" si="173"/>
        <v/>
      </c>
      <c r="W10465" s="41"/>
      <c r="X10465" s="41"/>
      <c r="Y10465" s="41"/>
      <c r="AJ10465" s="41"/>
    </row>
    <row r="10466" spans="22:36" x14ac:dyDescent="0.35">
      <c r="V10466" s="41" t="str">
        <f t="shared" si="173"/>
        <v/>
      </c>
      <c r="W10466" s="41"/>
      <c r="X10466" s="41"/>
      <c r="Y10466" s="41"/>
      <c r="AJ10466" s="41"/>
    </row>
    <row r="10467" spans="22:36" x14ac:dyDescent="0.35">
      <c r="V10467" s="41" t="str">
        <f t="shared" si="173"/>
        <v/>
      </c>
      <c r="W10467" s="41"/>
      <c r="X10467" s="41"/>
      <c r="Y10467" s="41"/>
      <c r="AJ10467" s="41"/>
    </row>
    <row r="10468" spans="22:36" x14ac:dyDescent="0.35">
      <c r="V10468" s="41" t="str">
        <f t="shared" si="173"/>
        <v/>
      </c>
      <c r="W10468" s="41"/>
      <c r="X10468" s="41"/>
      <c r="Y10468" s="41"/>
      <c r="AJ10468" s="41"/>
    </row>
    <row r="10469" spans="22:36" x14ac:dyDescent="0.35">
      <c r="V10469" s="41" t="str">
        <f t="shared" si="173"/>
        <v/>
      </c>
      <c r="W10469" s="41"/>
      <c r="X10469" s="41"/>
      <c r="Y10469" s="41"/>
      <c r="AJ10469" s="41"/>
    </row>
    <row r="10470" spans="22:36" x14ac:dyDescent="0.35">
      <c r="V10470" s="41" t="str">
        <f t="shared" si="173"/>
        <v/>
      </c>
      <c r="W10470" s="41"/>
      <c r="X10470" s="41"/>
      <c r="Y10470" s="41"/>
      <c r="AJ10470" s="41"/>
    </row>
    <row r="10471" spans="22:36" x14ac:dyDescent="0.35">
      <c r="V10471" s="41" t="str">
        <f t="shared" si="173"/>
        <v/>
      </c>
      <c r="W10471" s="41"/>
      <c r="X10471" s="41"/>
      <c r="Y10471" s="41"/>
      <c r="AJ10471" s="41"/>
    </row>
    <row r="10472" spans="22:36" x14ac:dyDescent="0.35">
      <c r="V10472" s="41" t="str">
        <f t="shared" si="173"/>
        <v/>
      </c>
      <c r="W10472" s="41"/>
      <c r="X10472" s="41"/>
      <c r="Y10472" s="41"/>
      <c r="AJ10472" s="41"/>
    </row>
    <row r="10473" spans="22:36" x14ac:dyDescent="0.35">
      <c r="V10473" s="41" t="str">
        <f t="shared" si="173"/>
        <v/>
      </c>
      <c r="W10473" s="41"/>
      <c r="X10473" s="41"/>
      <c r="Y10473" s="41"/>
      <c r="AJ10473" s="41"/>
    </row>
    <row r="10474" spans="22:36" x14ac:dyDescent="0.35">
      <c r="V10474" s="41" t="str">
        <f t="shared" si="173"/>
        <v/>
      </c>
      <c r="W10474" s="41"/>
      <c r="X10474" s="41"/>
      <c r="Y10474" s="41"/>
      <c r="AJ10474" s="41"/>
    </row>
    <row r="10475" spans="22:36" x14ac:dyDescent="0.35">
      <c r="V10475" s="41" t="str">
        <f t="shared" si="173"/>
        <v/>
      </c>
      <c r="W10475" s="41"/>
      <c r="X10475" s="41"/>
      <c r="Y10475" s="41"/>
      <c r="AJ10475" s="41"/>
    </row>
    <row r="10476" spans="22:36" x14ac:dyDescent="0.35">
      <c r="V10476" s="41" t="str">
        <f t="shared" si="173"/>
        <v/>
      </c>
      <c r="W10476" s="41"/>
      <c r="X10476" s="41"/>
      <c r="Y10476" s="41"/>
      <c r="AJ10476" s="41"/>
    </row>
    <row r="10477" spans="22:36" x14ac:dyDescent="0.35">
      <c r="V10477" s="41" t="str">
        <f t="shared" si="173"/>
        <v/>
      </c>
      <c r="W10477" s="41"/>
      <c r="X10477" s="41"/>
      <c r="Y10477" s="41"/>
      <c r="AJ10477" s="41"/>
    </row>
    <row r="10478" spans="22:36" x14ac:dyDescent="0.35">
      <c r="V10478" s="41" t="str">
        <f t="shared" si="173"/>
        <v/>
      </c>
      <c r="W10478" s="41"/>
      <c r="X10478" s="41"/>
      <c r="Y10478" s="41"/>
      <c r="AJ10478" s="41"/>
    </row>
    <row r="10479" spans="22:36" x14ac:dyDescent="0.35">
      <c r="V10479" s="41" t="str">
        <f t="shared" si="173"/>
        <v/>
      </c>
      <c r="W10479" s="41"/>
      <c r="X10479" s="41"/>
      <c r="Y10479" s="41"/>
      <c r="AJ10479" s="41"/>
    </row>
    <row r="10480" spans="22:36" x14ac:dyDescent="0.35">
      <c r="V10480" s="41" t="str">
        <f t="shared" si="173"/>
        <v/>
      </c>
      <c r="W10480" s="41"/>
      <c r="X10480" s="41"/>
      <c r="Y10480" s="41"/>
      <c r="AJ10480" s="41"/>
    </row>
    <row r="10481" spans="22:36" x14ac:dyDescent="0.35">
      <c r="V10481" s="41" t="str">
        <f t="shared" si="173"/>
        <v/>
      </c>
      <c r="W10481" s="41"/>
      <c r="X10481" s="41"/>
      <c r="Y10481" s="41"/>
      <c r="AJ10481" s="41"/>
    </row>
    <row r="10482" spans="22:36" x14ac:dyDescent="0.35">
      <c r="V10482" s="41" t="str">
        <f t="shared" si="173"/>
        <v/>
      </c>
      <c r="W10482" s="41"/>
      <c r="X10482" s="41"/>
      <c r="Y10482" s="41"/>
      <c r="AJ10482" s="41"/>
    </row>
    <row r="10483" spans="22:36" x14ac:dyDescent="0.35">
      <c r="V10483" s="41" t="str">
        <f t="shared" si="173"/>
        <v/>
      </c>
      <c r="W10483" s="41"/>
      <c r="X10483" s="41"/>
      <c r="Y10483" s="41"/>
      <c r="AJ10483" s="41"/>
    </row>
    <row r="10484" spans="22:36" x14ac:dyDescent="0.35">
      <c r="V10484" s="41" t="str">
        <f t="shared" si="173"/>
        <v/>
      </c>
      <c r="W10484" s="41"/>
      <c r="X10484" s="41"/>
      <c r="Y10484" s="41"/>
      <c r="AJ10484" s="41"/>
    </row>
    <row r="10485" spans="22:36" x14ac:dyDescent="0.35">
      <c r="V10485" s="41" t="str">
        <f t="shared" si="173"/>
        <v/>
      </c>
      <c r="W10485" s="41"/>
      <c r="X10485" s="41"/>
      <c r="Y10485" s="41"/>
      <c r="AJ10485" s="41"/>
    </row>
    <row r="10486" spans="22:36" x14ac:dyDescent="0.35">
      <c r="V10486" s="41" t="str">
        <f t="shared" si="173"/>
        <v/>
      </c>
      <c r="W10486" s="41"/>
      <c r="X10486" s="41"/>
      <c r="Y10486" s="41"/>
      <c r="AJ10486" s="41"/>
    </row>
    <row r="10487" spans="22:36" x14ac:dyDescent="0.35">
      <c r="V10487" s="41" t="str">
        <f t="shared" si="173"/>
        <v/>
      </c>
      <c r="W10487" s="41"/>
      <c r="X10487" s="41"/>
      <c r="Y10487" s="41"/>
      <c r="AJ10487" s="41"/>
    </row>
    <row r="10488" spans="22:36" x14ac:dyDescent="0.35">
      <c r="V10488" s="41" t="str">
        <f t="shared" si="173"/>
        <v/>
      </c>
      <c r="W10488" s="41"/>
      <c r="X10488" s="41"/>
      <c r="Y10488" s="41"/>
      <c r="AJ10488" s="41"/>
    </row>
    <row r="10489" spans="22:36" x14ac:dyDescent="0.35">
      <c r="V10489" s="41" t="str">
        <f t="shared" si="173"/>
        <v/>
      </c>
      <c r="W10489" s="41"/>
      <c r="X10489" s="41"/>
      <c r="Y10489" s="41"/>
      <c r="AJ10489" s="41"/>
    </row>
    <row r="10490" spans="22:36" x14ac:dyDescent="0.35">
      <c r="V10490" s="41" t="str">
        <f t="shared" si="173"/>
        <v/>
      </c>
      <c r="W10490" s="41"/>
      <c r="X10490" s="41"/>
      <c r="Y10490" s="41"/>
      <c r="AJ10490" s="41"/>
    </row>
    <row r="10491" spans="22:36" x14ac:dyDescent="0.35">
      <c r="V10491" s="41" t="str">
        <f t="shared" si="173"/>
        <v/>
      </c>
      <c r="W10491" s="41"/>
      <c r="X10491" s="41"/>
      <c r="Y10491" s="41"/>
      <c r="AJ10491" s="41"/>
    </row>
    <row r="10492" spans="22:36" x14ac:dyDescent="0.35">
      <c r="V10492" s="41" t="str">
        <f t="shared" si="173"/>
        <v/>
      </c>
      <c r="W10492" s="41"/>
      <c r="X10492" s="41"/>
      <c r="Y10492" s="41"/>
      <c r="AJ10492" s="41"/>
    </row>
    <row r="10493" spans="22:36" x14ac:dyDescent="0.35">
      <c r="V10493" s="41" t="str">
        <f t="shared" si="173"/>
        <v/>
      </c>
      <c r="W10493" s="41"/>
      <c r="X10493" s="41"/>
      <c r="Y10493" s="41"/>
      <c r="AJ10493" s="41"/>
    </row>
    <row r="10494" spans="22:36" x14ac:dyDescent="0.35">
      <c r="V10494" s="41" t="str">
        <f t="shared" si="173"/>
        <v/>
      </c>
      <c r="W10494" s="41"/>
      <c r="X10494" s="41"/>
      <c r="Y10494" s="41"/>
      <c r="AJ10494" s="41"/>
    </row>
    <row r="10495" spans="22:36" x14ac:dyDescent="0.35">
      <c r="V10495" s="41" t="str">
        <f t="shared" si="173"/>
        <v/>
      </c>
      <c r="W10495" s="41"/>
      <c r="X10495" s="41"/>
      <c r="Y10495" s="41"/>
      <c r="AJ10495" s="41"/>
    </row>
    <row r="10496" spans="22:36" x14ac:dyDescent="0.35">
      <c r="V10496" s="41" t="str">
        <f t="shared" si="173"/>
        <v/>
      </c>
      <c r="W10496" s="41"/>
      <c r="X10496" s="41"/>
      <c r="Y10496" s="41"/>
      <c r="AJ10496" s="41"/>
    </row>
    <row r="10497" spans="22:36" x14ac:dyDescent="0.35">
      <c r="V10497" s="41" t="str">
        <f t="shared" si="173"/>
        <v/>
      </c>
      <c r="W10497" s="41"/>
      <c r="X10497" s="41"/>
      <c r="Y10497" s="41"/>
      <c r="AJ10497" s="41"/>
    </row>
    <row r="10498" spans="22:36" x14ac:dyDescent="0.35">
      <c r="V10498" s="41" t="str">
        <f t="shared" si="173"/>
        <v/>
      </c>
      <c r="W10498" s="41"/>
      <c r="X10498" s="41"/>
      <c r="Y10498" s="41"/>
      <c r="AJ10498" s="41"/>
    </row>
    <row r="10499" spans="22:36" x14ac:dyDescent="0.35">
      <c r="V10499" s="41" t="str">
        <f t="shared" si="173"/>
        <v/>
      </c>
      <c r="W10499" s="41"/>
      <c r="X10499" s="41"/>
      <c r="Y10499" s="41"/>
      <c r="AJ10499" s="41"/>
    </row>
    <row r="10500" spans="22:36" x14ac:dyDescent="0.35">
      <c r="V10500" s="41" t="str">
        <f t="shared" si="173"/>
        <v/>
      </c>
      <c r="W10500" s="41"/>
      <c r="X10500" s="41"/>
      <c r="Y10500" s="41"/>
      <c r="AJ10500" s="41"/>
    </row>
    <row r="10501" spans="22:36" x14ac:dyDescent="0.35">
      <c r="V10501" s="41" t="str">
        <f t="shared" si="173"/>
        <v/>
      </c>
      <c r="W10501" s="41"/>
      <c r="X10501" s="41"/>
      <c r="Y10501" s="41"/>
      <c r="AJ10501" s="41"/>
    </row>
    <row r="10502" spans="22:36" x14ac:dyDescent="0.35">
      <c r="V10502" s="41" t="str">
        <f t="shared" si="173"/>
        <v/>
      </c>
      <c r="W10502" s="41"/>
      <c r="X10502" s="41"/>
      <c r="Y10502" s="41"/>
      <c r="AJ10502" s="41"/>
    </row>
    <row r="10503" spans="22:36" x14ac:dyDescent="0.35">
      <c r="V10503" s="41" t="str">
        <f t="shared" si="173"/>
        <v/>
      </c>
      <c r="W10503" s="41"/>
      <c r="X10503" s="41"/>
      <c r="Y10503" s="41"/>
      <c r="AJ10503" s="41"/>
    </row>
    <row r="10504" spans="22:36" x14ac:dyDescent="0.35">
      <c r="V10504" s="41" t="str">
        <f t="shared" si="173"/>
        <v/>
      </c>
      <c r="W10504" s="41"/>
      <c r="X10504" s="41"/>
      <c r="Y10504" s="41"/>
      <c r="AJ10504" s="41"/>
    </row>
    <row r="10505" spans="22:36" x14ac:dyDescent="0.35">
      <c r="V10505" s="41" t="str">
        <f t="shared" si="173"/>
        <v/>
      </c>
      <c r="W10505" s="41"/>
      <c r="X10505" s="41"/>
      <c r="Y10505" s="41"/>
      <c r="AJ10505" s="41"/>
    </row>
    <row r="10506" spans="22:36" x14ac:dyDescent="0.35">
      <c r="V10506" s="41" t="str">
        <f t="shared" ref="V10506:V10569" si="174">IF(AND(E10505&lt;&gt;"",J10505&lt;&gt;"",K10505&lt;&gt;""),
IF(AND(E10505="Ducted",J10505&lt;10,K10505&lt;3.5),"ERROR: AEER must be greater than 3.5",
IF(AND(E10505="Ducted",J10505&gt;=10,J10505&lt;25,K10505&lt;3.4),"ERROR: AEER must be greater than 3.4",
IF(AND(E10505="Ducted",J10505&gt;=25,J10505&lt;=39,K10505&lt;3.4),"ERROR: AEER must be greater than 3.4",
IF(AND(E10505="Ducted",J10505&gt;39,J10505&lt;=65,K10505&lt;3.2),"ERROR: AEER must be greater than 3.2",
IF(AND(E10505="Non-ducted",J10505&lt;4,K10505&lt;4.1),"ERROR: AEER must be greater than 4.1",
IF(AND(E10505="Non-ducted",J10505&gt;=4,J10505&lt;7,K10505&lt;3.7),"ERROR: AEER must be greater than 3.7",
IF(AND(E10505="Non-ducted",J10505&gt;=7,J10505&lt;10,K10505&lt;3.7),"ERROR: AEER must be greater than 3.7",
IF(AND(E10505="Non-ducted",J10505&gt;=10,J10505&lt;=39,K10505&lt;3.6),"ERROR: AEER must be greater than 3.6",
IF(AND(E10505="Non-ducted",J10505&gt;39,J10505&lt;=65,K10505&lt;3.4),"ERROR: AEER must be greater than 3.4",""))))))))),"")</f>
        <v/>
      </c>
      <c r="W10506" s="41"/>
      <c r="X10506" s="41"/>
      <c r="Y10506" s="41"/>
      <c r="AJ10506" s="41"/>
    </row>
    <row r="10507" spans="22:36" x14ac:dyDescent="0.35">
      <c r="V10507" s="41" t="str">
        <f t="shared" si="174"/>
        <v/>
      </c>
      <c r="W10507" s="41"/>
      <c r="X10507" s="41"/>
      <c r="Y10507" s="41"/>
      <c r="AJ10507" s="41"/>
    </row>
    <row r="10508" spans="22:36" x14ac:dyDescent="0.35">
      <c r="V10508" s="41" t="str">
        <f t="shared" si="174"/>
        <v/>
      </c>
      <c r="W10508" s="41"/>
      <c r="X10508" s="41"/>
      <c r="Y10508" s="41"/>
      <c r="AJ10508" s="41"/>
    </row>
    <row r="10509" spans="22:36" x14ac:dyDescent="0.35">
      <c r="V10509" s="41" t="str">
        <f t="shared" si="174"/>
        <v/>
      </c>
      <c r="W10509" s="41"/>
      <c r="X10509" s="41"/>
      <c r="Y10509" s="41"/>
      <c r="AJ10509" s="41"/>
    </row>
    <row r="10510" spans="22:36" x14ac:dyDescent="0.35">
      <c r="V10510" s="41" t="str">
        <f t="shared" si="174"/>
        <v/>
      </c>
      <c r="W10510" s="41"/>
      <c r="X10510" s="41"/>
      <c r="Y10510" s="41"/>
      <c r="AJ10510" s="41"/>
    </row>
    <row r="10511" spans="22:36" x14ac:dyDescent="0.35">
      <c r="V10511" s="41" t="str">
        <f t="shared" si="174"/>
        <v/>
      </c>
      <c r="W10511" s="41"/>
      <c r="X10511" s="41"/>
      <c r="Y10511" s="41"/>
      <c r="AJ10511" s="41"/>
    </row>
    <row r="10512" spans="22:36" x14ac:dyDescent="0.35">
      <c r="V10512" s="41" t="str">
        <f t="shared" si="174"/>
        <v/>
      </c>
      <c r="W10512" s="41"/>
      <c r="X10512" s="41"/>
      <c r="Y10512" s="41"/>
      <c r="AJ10512" s="41"/>
    </row>
    <row r="10513" spans="22:36" x14ac:dyDescent="0.35">
      <c r="V10513" s="41" t="str">
        <f t="shared" si="174"/>
        <v/>
      </c>
      <c r="W10513" s="41"/>
      <c r="X10513" s="41"/>
      <c r="Y10513" s="41"/>
      <c r="AJ10513" s="41"/>
    </row>
    <row r="10514" spans="22:36" x14ac:dyDescent="0.35">
      <c r="V10514" s="41" t="str">
        <f t="shared" si="174"/>
        <v/>
      </c>
      <c r="W10514" s="41"/>
      <c r="X10514" s="41"/>
      <c r="Y10514" s="41"/>
      <c r="AJ10514" s="41"/>
    </row>
    <row r="10515" spans="22:36" x14ac:dyDescent="0.35">
      <c r="V10515" s="41" t="str">
        <f t="shared" si="174"/>
        <v/>
      </c>
      <c r="W10515" s="41"/>
      <c r="X10515" s="41"/>
      <c r="Y10515" s="41"/>
      <c r="AJ10515" s="41"/>
    </row>
    <row r="10516" spans="22:36" x14ac:dyDescent="0.35">
      <c r="V10516" s="41" t="str">
        <f t="shared" si="174"/>
        <v/>
      </c>
      <c r="W10516" s="41"/>
      <c r="X10516" s="41"/>
      <c r="Y10516" s="41"/>
      <c r="AJ10516" s="41"/>
    </row>
    <row r="10517" spans="22:36" x14ac:dyDescent="0.35">
      <c r="V10517" s="41" t="str">
        <f t="shared" si="174"/>
        <v/>
      </c>
      <c r="W10517" s="41"/>
      <c r="X10517" s="41"/>
      <c r="Y10517" s="41"/>
      <c r="AJ10517" s="41"/>
    </row>
    <row r="10518" spans="22:36" x14ac:dyDescent="0.35">
      <c r="V10518" s="41" t="str">
        <f t="shared" si="174"/>
        <v/>
      </c>
      <c r="W10518" s="41"/>
      <c r="X10518" s="41"/>
      <c r="Y10518" s="41"/>
      <c r="AJ10518" s="41"/>
    </row>
    <row r="10519" spans="22:36" x14ac:dyDescent="0.35">
      <c r="V10519" s="41" t="str">
        <f t="shared" si="174"/>
        <v/>
      </c>
      <c r="W10519" s="41"/>
      <c r="X10519" s="41"/>
      <c r="Y10519" s="41"/>
      <c r="AJ10519" s="41"/>
    </row>
    <row r="10520" spans="22:36" x14ac:dyDescent="0.35">
      <c r="V10520" s="41" t="str">
        <f t="shared" si="174"/>
        <v/>
      </c>
      <c r="W10520" s="41"/>
      <c r="X10520" s="41"/>
      <c r="Y10520" s="41"/>
      <c r="AJ10520" s="41"/>
    </row>
    <row r="10521" spans="22:36" x14ac:dyDescent="0.35">
      <c r="V10521" s="41" t="str">
        <f t="shared" si="174"/>
        <v/>
      </c>
      <c r="W10521" s="41"/>
      <c r="X10521" s="41"/>
      <c r="Y10521" s="41"/>
      <c r="AJ10521" s="41"/>
    </row>
    <row r="10522" spans="22:36" x14ac:dyDescent="0.35">
      <c r="V10522" s="41" t="str">
        <f t="shared" si="174"/>
        <v/>
      </c>
      <c r="W10522" s="41"/>
      <c r="X10522" s="41"/>
      <c r="Y10522" s="41"/>
      <c r="AJ10522" s="41"/>
    </row>
    <row r="10523" spans="22:36" x14ac:dyDescent="0.35">
      <c r="V10523" s="41" t="str">
        <f t="shared" si="174"/>
        <v/>
      </c>
      <c r="W10523" s="41"/>
      <c r="X10523" s="41"/>
      <c r="Y10523" s="41"/>
      <c r="AJ10523" s="41"/>
    </row>
    <row r="10524" spans="22:36" x14ac:dyDescent="0.35">
      <c r="V10524" s="41" t="str">
        <f t="shared" si="174"/>
        <v/>
      </c>
      <c r="W10524" s="41"/>
      <c r="X10524" s="41"/>
      <c r="Y10524" s="41"/>
      <c r="AJ10524" s="41"/>
    </row>
    <row r="10525" spans="22:36" x14ac:dyDescent="0.35">
      <c r="V10525" s="41" t="str">
        <f t="shared" si="174"/>
        <v/>
      </c>
      <c r="W10525" s="41"/>
      <c r="X10525" s="41"/>
      <c r="Y10525" s="41"/>
      <c r="AJ10525" s="41"/>
    </row>
    <row r="10526" spans="22:36" x14ac:dyDescent="0.35">
      <c r="V10526" s="41" t="str">
        <f t="shared" si="174"/>
        <v/>
      </c>
      <c r="W10526" s="41"/>
      <c r="X10526" s="41"/>
      <c r="Y10526" s="41"/>
      <c r="AJ10526" s="41"/>
    </row>
    <row r="10527" spans="22:36" x14ac:dyDescent="0.35">
      <c r="V10527" s="41" t="str">
        <f t="shared" si="174"/>
        <v/>
      </c>
      <c r="W10527" s="41"/>
      <c r="X10527" s="41"/>
      <c r="Y10527" s="41"/>
      <c r="AJ10527" s="41"/>
    </row>
    <row r="10528" spans="22:36" x14ac:dyDescent="0.35">
      <c r="V10528" s="41" t="str">
        <f t="shared" si="174"/>
        <v/>
      </c>
      <c r="W10528" s="41"/>
      <c r="X10528" s="41"/>
      <c r="Y10528" s="41"/>
      <c r="AJ10528" s="41"/>
    </row>
    <row r="10529" spans="22:36" x14ac:dyDescent="0.35">
      <c r="V10529" s="41" t="str">
        <f t="shared" si="174"/>
        <v/>
      </c>
      <c r="W10529" s="41"/>
      <c r="X10529" s="41"/>
      <c r="Y10529" s="41"/>
      <c r="AJ10529" s="41"/>
    </row>
    <row r="10530" spans="22:36" x14ac:dyDescent="0.35">
      <c r="V10530" s="41" t="str">
        <f t="shared" si="174"/>
        <v/>
      </c>
      <c r="W10530" s="41"/>
      <c r="X10530" s="41"/>
      <c r="Y10530" s="41"/>
      <c r="AJ10530" s="41"/>
    </row>
    <row r="10531" spans="22:36" x14ac:dyDescent="0.35">
      <c r="V10531" s="41" t="str">
        <f t="shared" si="174"/>
        <v/>
      </c>
      <c r="W10531" s="41"/>
      <c r="X10531" s="41"/>
      <c r="Y10531" s="41"/>
      <c r="AJ10531" s="41"/>
    </row>
    <row r="10532" spans="22:36" x14ac:dyDescent="0.35">
      <c r="V10532" s="41" t="str">
        <f t="shared" si="174"/>
        <v/>
      </c>
      <c r="W10532" s="41"/>
      <c r="X10532" s="41"/>
      <c r="Y10532" s="41"/>
      <c r="AJ10532" s="41"/>
    </row>
    <row r="10533" spans="22:36" x14ac:dyDescent="0.35">
      <c r="V10533" s="41" t="str">
        <f t="shared" si="174"/>
        <v/>
      </c>
      <c r="W10533" s="41"/>
      <c r="X10533" s="41"/>
      <c r="Y10533" s="41"/>
      <c r="AJ10533" s="41"/>
    </row>
    <row r="10534" spans="22:36" x14ac:dyDescent="0.35">
      <c r="V10534" s="41" t="str">
        <f t="shared" si="174"/>
        <v/>
      </c>
      <c r="W10534" s="41"/>
      <c r="X10534" s="41"/>
      <c r="Y10534" s="41"/>
      <c r="AJ10534" s="41"/>
    </row>
    <row r="10535" spans="22:36" x14ac:dyDescent="0.35">
      <c r="V10535" s="41" t="str">
        <f t="shared" si="174"/>
        <v/>
      </c>
      <c r="W10535" s="41"/>
      <c r="X10535" s="41"/>
      <c r="Y10535" s="41"/>
      <c r="AJ10535" s="41"/>
    </row>
    <row r="10536" spans="22:36" x14ac:dyDescent="0.35">
      <c r="V10536" s="41" t="str">
        <f t="shared" si="174"/>
        <v/>
      </c>
      <c r="W10536" s="41"/>
      <c r="X10536" s="41"/>
      <c r="Y10536" s="41"/>
      <c r="AJ10536" s="41"/>
    </row>
    <row r="10537" spans="22:36" x14ac:dyDescent="0.35">
      <c r="V10537" s="41" t="str">
        <f t="shared" si="174"/>
        <v/>
      </c>
      <c r="W10537" s="41"/>
      <c r="X10537" s="41"/>
      <c r="Y10537" s="41"/>
      <c r="AJ10537" s="41"/>
    </row>
    <row r="10538" spans="22:36" x14ac:dyDescent="0.35">
      <c r="V10538" s="41" t="str">
        <f t="shared" si="174"/>
        <v/>
      </c>
      <c r="W10538" s="41"/>
      <c r="X10538" s="41"/>
      <c r="Y10538" s="41"/>
      <c r="AJ10538" s="41"/>
    </row>
    <row r="10539" spans="22:36" x14ac:dyDescent="0.35">
      <c r="V10539" s="41" t="str">
        <f t="shared" si="174"/>
        <v/>
      </c>
      <c r="W10539" s="41"/>
      <c r="X10539" s="41"/>
      <c r="Y10539" s="41"/>
      <c r="AJ10539" s="41"/>
    </row>
    <row r="10540" spans="22:36" x14ac:dyDescent="0.35">
      <c r="V10540" s="41" t="str">
        <f t="shared" si="174"/>
        <v/>
      </c>
      <c r="W10540" s="41"/>
      <c r="X10540" s="41"/>
      <c r="Y10540" s="41"/>
      <c r="AJ10540" s="41"/>
    </row>
    <row r="10541" spans="22:36" x14ac:dyDescent="0.35">
      <c r="V10541" s="41" t="str">
        <f t="shared" si="174"/>
        <v/>
      </c>
      <c r="W10541" s="41"/>
      <c r="X10541" s="41"/>
      <c r="Y10541" s="41"/>
      <c r="AJ10541" s="41"/>
    </row>
    <row r="10542" spans="22:36" x14ac:dyDescent="0.35">
      <c r="V10542" s="41" t="str">
        <f t="shared" si="174"/>
        <v/>
      </c>
      <c r="W10542" s="41"/>
      <c r="X10542" s="41"/>
      <c r="Y10542" s="41"/>
      <c r="AJ10542" s="41"/>
    </row>
    <row r="10543" spans="22:36" x14ac:dyDescent="0.35">
      <c r="V10543" s="41" t="str">
        <f t="shared" si="174"/>
        <v/>
      </c>
      <c r="W10543" s="41"/>
      <c r="X10543" s="41"/>
      <c r="Y10543" s="41"/>
      <c r="AJ10543" s="41"/>
    </row>
    <row r="10544" spans="22:36" x14ac:dyDescent="0.35">
      <c r="V10544" s="41" t="str">
        <f t="shared" si="174"/>
        <v/>
      </c>
      <c r="W10544" s="41"/>
      <c r="X10544" s="41"/>
      <c r="Y10544" s="41"/>
      <c r="AJ10544" s="41"/>
    </row>
    <row r="10545" spans="22:36" x14ac:dyDescent="0.35">
      <c r="V10545" s="41" t="str">
        <f t="shared" si="174"/>
        <v/>
      </c>
      <c r="W10545" s="41"/>
      <c r="X10545" s="41"/>
      <c r="Y10545" s="41"/>
      <c r="AJ10545" s="41"/>
    </row>
    <row r="10546" spans="22:36" x14ac:dyDescent="0.35">
      <c r="V10546" s="41" t="str">
        <f t="shared" si="174"/>
        <v/>
      </c>
      <c r="W10546" s="41"/>
      <c r="X10546" s="41"/>
      <c r="Y10546" s="41"/>
      <c r="AJ10546" s="41"/>
    </row>
    <row r="10547" spans="22:36" x14ac:dyDescent="0.35">
      <c r="V10547" s="41" t="str">
        <f t="shared" si="174"/>
        <v/>
      </c>
      <c r="W10547" s="41"/>
      <c r="X10547" s="41"/>
      <c r="Y10547" s="41"/>
      <c r="AJ10547" s="41"/>
    </row>
    <row r="10548" spans="22:36" x14ac:dyDescent="0.35">
      <c r="V10548" s="41" t="str">
        <f t="shared" si="174"/>
        <v/>
      </c>
      <c r="W10548" s="41"/>
      <c r="X10548" s="41"/>
      <c r="Y10548" s="41"/>
      <c r="AJ10548" s="41"/>
    </row>
    <row r="10549" spans="22:36" x14ac:dyDescent="0.35">
      <c r="V10549" s="41" t="str">
        <f t="shared" si="174"/>
        <v/>
      </c>
      <c r="W10549" s="41"/>
      <c r="X10549" s="41"/>
      <c r="Y10549" s="41"/>
      <c r="AJ10549" s="41"/>
    </row>
    <row r="10550" spans="22:36" x14ac:dyDescent="0.35">
      <c r="V10550" s="41" t="str">
        <f t="shared" si="174"/>
        <v/>
      </c>
      <c r="W10550" s="41"/>
      <c r="X10550" s="41"/>
      <c r="Y10550" s="41"/>
      <c r="AJ10550" s="41"/>
    </row>
    <row r="10551" spans="22:36" x14ac:dyDescent="0.35">
      <c r="V10551" s="41" t="str">
        <f t="shared" si="174"/>
        <v/>
      </c>
      <c r="W10551" s="41"/>
      <c r="X10551" s="41"/>
      <c r="Y10551" s="41"/>
      <c r="AJ10551" s="41"/>
    </row>
    <row r="10552" spans="22:36" x14ac:dyDescent="0.35">
      <c r="V10552" s="41" t="str">
        <f t="shared" si="174"/>
        <v/>
      </c>
      <c r="W10552" s="41"/>
      <c r="X10552" s="41"/>
      <c r="Y10552" s="41"/>
      <c r="AJ10552" s="41"/>
    </row>
    <row r="10553" spans="22:36" x14ac:dyDescent="0.35">
      <c r="V10553" s="41" t="str">
        <f t="shared" si="174"/>
        <v/>
      </c>
      <c r="W10553" s="41"/>
      <c r="X10553" s="41"/>
      <c r="Y10553" s="41"/>
      <c r="AJ10553" s="41"/>
    </row>
    <row r="10554" spans="22:36" x14ac:dyDescent="0.35">
      <c r="V10554" s="41" t="str">
        <f t="shared" si="174"/>
        <v/>
      </c>
      <c r="W10554" s="41"/>
      <c r="X10554" s="41"/>
      <c r="Y10554" s="41"/>
      <c r="AJ10554" s="41"/>
    </row>
    <row r="10555" spans="22:36" x14ac:dyDescent="0.35">
      <c r="V10555" s="41" t="str">
        <f t="shared" si="174"/>
        <v/>
      </c>
      <c r="W10555" s="41"/>
      <c r="X10555" s="41"/>
      <c r="Y10555" s="41"/>
      <c r="AJ10555" s="41"/>
    </row>
    <row r="10556" spans="22:36" x14ac:dyDescent="0.35">
      <c r="V10556" s="41" t="str">
        <f t="shared" si="174"/>
        <v/>
      </c>
      <c r="W10556" s="41"/>
      <c r="X10556" s="41"/>
      <c r="Y10556" s="41"/>
      <c r="AJ10556" s="41"/>
    </row>
    <row r="10557" spans="22:36" x14ac:dyDescent="0.35">
      <c r="V10557" s="41" t="str">
        <f t="shared" si="174"/>
        <v/>
      </c>
      <c r="W10557" s="41"/>
      <c r="X10557" s="41"/>
      <c r="Y10557" s="41"/>
      <c r="AJ10557" s="41"/>
    </row>
    <row r="10558" spans="22:36" x14ac:dyDescent="0.35">
      <c r="V10558" s="41" t="str">
        <f t="shared" si="174"/>
        <v/>
      </c>
      <c r="W10558" s="41"/>
      <c r="X10558" s="41"/>
      <c r="Y10558" s="41"/>
      <c r="AJ10558" s="41"/>
    </row>
    <row r="10559" spans="22:36" x14ac:dyDescent="0.35">
      <c r="V10559" s="41" t="str">
        <f t="shared" si="174"/>
        <v/>
      </c>
      <c r="W10559" s="41"/>
      <c r="X10559" s="41"/>
      <c r="Y10559" s="41"/>
      <c r="AJ10559" s="41"/>
    </row>
    <row r="10560" spans="22:36" x14ac:dyDescent="0.35">
      <c r="V10560" s="41" t="str">
        <f t="shared" si="174"/>
        <v/>
      </c>
      <c r="W10560" s="41"/>
      <c r="X10560" s="41"/>
      <c r="Y10560" s="41"/>
      <c r="AJ10560" s="41"/>
    </row>
    <row r="10561" spans="22:36" x14ac:dyDescent="0.35">
      <c r="V10561" s="41" t="str">
        <f t="shared" si="174"/>
        <v/>
      </c>
      <c r="W10561" s="41"/>
      <c r="X10561" s="41"/>
      <c r="Y10561" s="41"/>
      <c r="AJ10561" s="41"/>
    </row>
    <row r="10562" spans="22:36" x14ac:dyDescent="0.35">
      <c r="V10562" s="41" t="str">
        <f t="shared" si="174"/>
        <v/>
      </c>
      <c r="W10562" s="41"/>
      <c r="X10562" s="41"/>
      <c r="Y10562" s="41"/>
      <c r="AJ10562" s="41"/>
    </row>
    <row r="10563" spans="22:36" x14ac:dyDescent="0.35">
      <c r="V10563" s="41" t="str">
        <f t="shared" si="174"/>
        <v/>
      </c>
      <c r="W10563" s="41"/>
      <c r="X10563" s="41"/>
      <c r="Y10563" s="41"/>
      <c r="AJ10563" s="41"/>
    </row>
    <row r="10564" spans="22:36" x14ac:dyDescent="0.35">
      <c r="V10564" s="41" t="str">
        <f t="shared" si="174"/>
        <v/>
      </c>
      <c r="W10564" s="41"/>
      <c r="X10564" s="41"/>
      <c r="Y10564" s="41"/>
      <c r="AJ10564" s="41"/>
    </row>
    <row r="10565" spans="22:36" x14ac:dyDescent="0.35">
      <c r="V10565" s="41" t="str">
        <f t="shared" si="174"/>
        <v/>
      </c>
      <c r="W10565" s="41"/>
      <c r="X10565" s="41"/>
      <c r="Y10565" s="41"/>
      <c r="AJ10565" s="41"/>
    </row>
    <row r="10566" spans="22:36" x14ac:dyDescent="0.35">
      <c r="V10566" s="41" t="str">
        <f t="shared" si="174"/>
        <v/>
      </c>
      <c r="W10566" s="41"/>
      <c r="X10566" s="41"/>
      <c r="Y10566" s="41"/>
      <c r="AJ10566" s="41"/>
    </row>
    <row r="10567" spans="22:36" x14ac:dyDescent="0.35">
      <c r="V10567" s="41" t="str">
        <f t="shared" si="174"/>
        <v/>
      </c>
      <c r="W10567" s="41"/>
      <c r="X10567" s="41"/>
      <c r="Y10567" s="41"/>
      <c r="AJ10567" s="41"/>
    </row>
    <row r="10568" spans="22:36" x14ac:dyDescent="0.35">
      <c r="V10568" s="41" t="str">
        <f t="shared" si="174"/>
        <v/>
      </c>
      <c r="W10568" s="41"/>
      <c r="X10568" s="41"/>
      <c r="Y10568" s="41"/>
      <c r="AJ10568" s="41"/>
    </row>
    <row r="10569" spans="22:36" x14ac:dyDescent="0.35">
      <c r="V10569" s="41" t="str">
        <f t="shared" si="174"/>
        <v/>
      </c>
      <c r="W10569" s="41"/>
      <c r="X10569" s="41"/>
      <c r="Y10569" s="41"/>
      <c r="AJ10569" s="41"/>
    </row>
    <row r="10570" spans="22:36" x14ac:dyDescent="0.35">
      <c r="V10570" s="41" t="str">
        <f t="shared" ref="V10570:V10633" si="175">IF(AND(E10569&lt;&gt;"",J10569&lt;&gt;"",K10569&lt;&gt;""),
IF(AND(E10569="Ducted",J10569&lt;10,K10569&lt;3.5),"ERROR: AEER must be greater than 3.5",
IF(AND(E10569="Ducted",J10569&gt;=10,J10569&lt;25,K10569&lt;3.4),"ERROR: AEER must be greater than 3.4",
IF(AND(E10569="Ducted",J10569&gt;=25,J10569&lt;=39,K10569&lt;3.4),"ERROR: AEER must be greater than 3.4",
IF(AND(E10569="Ducted",J10569&gt;39,J10569&lt;=65,K10569&lt;3.2),"ERROR: AEER must be greater than 3.2",
IF(AND(E10569="Non-ducted",J10569&lt;4,K10569&lt;4.1),"ERROR: AEER must be greater than 4.1",
IF(AND(E10569="Non-ducted",J10569&gt;=4,J10569&lt;7,K10569&lt;3.7),"ERROR: AEER must be greater than 3.7",
IF(AND(E10569="Non-ducted",J10569&gt;=7,J10569&lt;10,K10569&lt;3.7),"ERROR: AEER must be greater than 3.7",
IF(AND(E10569="Non-ducted",J10569&gt;=10,J10569&lt;=39,K10569&lt;3.6),"ERROR: AEER must be greater than 3.6",
IF(AND(E10569="Non-ducted",J10569&gt;39,J10569&lt;=65,K10569&lt;3.4),"ERROR: AEER must be greater than 3.4",""))))))))),"")</f>
        <v/>
      </c>
      <c r="W10570" s="41"/>
      <c r="X10570" s="41"/>
      <c r="Y10570" s="41"/>
      <c r="AJ10570" s="41"/>
    </row>
    <row r="10571" spans="22:36" x14ac:dyDescent="0.35">
      <c r="V10571" s="41" t="str">
        <f t="shared" si="175"/>
        <v/>
      </c>
      <c r="W10571" s="41"/>
      <c r="X10571" s="41"/>
      <c r="Y10571" s="41"/>
      <c r="AJ10571" s="41"/>
    </row>
    <row r="10572" spans="22:36" x14ac:dyDescent="0.35">
      <c r="V10572" s="41" t="str">
        <f t="shared" si="175"/>
        <v/>
      </c>
      <c r="W10572" s="41"/>
      <c r="X10572" s="41"/>
      <c r="Y10572" s="41"/>
      <c r="AJ10572" s="41"/>
    </row>
    <row r="10573" spans="22:36" x14ac:dyDescent="0.35">
      <c r="V10573" s="41" t="str">
        <f t="shared" si="175"/>
        <v/>
      </c>
      <c r="W10573" s="41"/>
      <c r="X10573" s="41"/>
      <c r="Y10573" s="41"/>
      <c r="AJ10573" s="41"/>
    </row>
    <row r="10574" spans="22:36" x14ac:dyDescent="0.35">
      <c r="V10574" s="41" t="str">
        <f t="shared" si="175"/>
        <v/>
      </c>
      <c r="W10574" s="41"/>
      <c r="X10574" s="41"/>
      <c r="Y10574" s="41"/>
      <c r="AJ10574" s="41"/>
    </row>
    <row r="10575" spans="22:36" x14ac:dyDescent="0.35">
      <c r="V10575" s="41" t="str">
        <f t="shared" si="175"/>
        <v/>
      </c>
      <c r="W10575" s="41"/>
      <c r="X10575" s="41"/>
      <c r="Y10575" s="41"/>
      <c r="AJ10575" s="41"/>
    </row>
    <row r="10576" spans="22:36" x14ac:dyDescent="0.35">
      <c r="V10576" s="41" t="str">
        <f t="shared" si="175"/>
        <v/>
      </c>
      <c r="W10576" s="41"/>
      <c r="X10576" s="41"/>
      <c r="Y10576" s="41"/>
      <c r="AJ10576" s="41"/>
    </row>
    <row r="10577" spans="22:36" x14ac:dyDescent="0.35">
      <c r="V10577" s="41" t="str">
        <f t="shared" si="175"/>
        <v/>
      </c>
      <c r="W10577" s="41"/>
      <c r="X10577" s="41"/>
      <c r="Y10577" s="41"/>
      <c r="AJ10577" s="41"/>
    </row>
    <row r="10578" spans="22:36" x14ac:dyDescent="0.35">
      <c r="V10578" s="41" t="str">
        <f t="shared" si="175"/>
        <v/>
      </c>
      <c r="W10578" s="41"/>
      <c r="X10578" s="41"/>
      <c r="Y10578" s="41"/>
      <c r="AJ10578" s="41"/>
    </row>
    <row r="10579" spans="22:36" x14ac:dyDescent="0.35">
      <c r="V10579" s="41" t="str">
        <f t="shared" si="175"/>
        <v/>
      </c>
      <c r="W10579" s="41"/>
      <c r="X10579" s="41"/>
      <c r="Y10579" s="41"/>
      <c r="AJ10579" s="41"/>
    </row>
    <row r="10580" spans="22:36" x14ac:dyDescent="0.35">
      <c r="V10580" s="41" t="str">
        <f t="shared" si="175"/>
        <v/>
      </c>
      <c r="W10580" s="41"/>
      <c r="X10580" s="41"/>
      <c r="Y10580" s="41"/>
      <c r="AJ10580" s="41"/>
    </row>
    <row r="10581" spans="22:36" x14ac:dyDescent="0.35">
      <c r="V10581" s="41" t="str">
        <f t="shared" si="175"/>
        <v/>
      </c>
      <c r="W10581" s="41"/>
      <c r="X10581" s="41"/>
      <c r="Y10581" s="41"/>
      <c r="AJ10581" s="41"/>
    </row>
    <row r="10582" spans="22:36" x14ac:dyDescent="0.35">
      <c r="V10582" s="41" t="str">
        <f t="shared" si="175"/>
        <v/>
      </c>
      <c r="W10582" s="41"/>
      <c r="X10582" s="41"/>
      <c r="Y10582" s="41"/>
      <c r="AJ10582" s="41"/>
    </row>
    <row r="10583" spans="22:36" x14ac:dyDescent="0.35">
      <c r="V10583" s="41" t="str">
        <f t="shared" si="175"/>
        <v/>
      </c>
      <c r="W10583" s="41"/>
      <c r="X10583" s="41"/>
      <c r="Y10583" s="41"/>
      <c r="AJ10583" s="41"/>
    </row>
    <row r="10584" spans="22:36" x14ac:dyDescent="0.35">
      <c r="V10584" s="41" t="str">
        <f t="shared" si="175"/>
        <v/>
      </c>
      <c r="W10584" s="41"/>
      <c r="X10584" s="41"/>
      <c r="Y10584" s="41"/>
      <c r="AJ10584" s="41"/>
    </row>
    <row r="10585" spans="22:36" x14ac:dyDescent="0.35">
      <c r="V10585" s="41" t="str">
        <f t="shared" si="175"/>
        <v/>
      </c>
      <c r="W10585" s="41"/>
      <c r="X10585" s="41"/>
      <c r="Y10585" s="41"/>
      <c r="AJ10585" s="41"/>
    </row>
    <row r="10586" spans="22:36" x14ac:dyDescent="0.35">
      <c r="V10586" s="41" t="str">
        <f t="shared" si="175"/>
        <v/>
      </c>
      <c r="W10586" s="41"/>
      <c r="X10586" s="41"/>
      <c r="Y10586" s="41"/>
      <c r="AJ10586" s="41"/>
    </row>
    <row r="10587" spans="22:36" x14ac:dyDescent="0.35">
      <c r="V10587" s="41" t="str">
        <f t="shared" si="175"/>
        <v/>
      </c>
      <c r="W10587" s="41"/>
      <c r="X10587" s="41"/>
      <c r="Y10587" s="41"/>
      <c r="AJ10587" s="41"/>
    </row>
    <row r="10588" spans="22:36" x14ac:dyDescent="0.35">
      <c r="V10588" s="41" t="str">
        <f t="shared" si="175"/>
        <v/>
      </c>
      <c r="W10588" s="41"/>
      <c r="X10588" s="41"/>
      <c r="Y10588" s="41"/>
      <c r="AJ10588" s="41"/>
    </row>
    <row r="10589" spans="22:36" x14ac:dyDescent="0.35">
      <c r="V10589" s="41" t="str">
        <f t="shared" si="175"/>
        <v/>
      </c>
      <c r="W10589" s="41"/>
      <c r="X10589" s="41"/>
      <c r="Y10589" s="41"/>
      <c r="AJ10589" s="41"/>
    </row>
    <row r="10590" spans="22:36" x14ac:dyDescent="0.35">
      <c r="V10590" s="41" t="str">
        <f t="shared" si="175"/>
        <v/>
      </c>
      <c r="W10590" s="41"/>
      <c r="X10590" s="41"/>
      <c r="Y10590" s="41"/>
      <c r="AJ10590" s="41"/>
    </row>
    <row r="10591" spans="22:36" x14ac:dyDescent="0.35">
      <c r="V10591" s="41" t="str">
        <f t="shared" si="175"/>
        <v/>
      </c>
      <c r="W10591" s="41"/>
      <c r="X10591" s="41"/>
      <c r="Y10591" s="41"/>
      <c r="AJ10591" s="41"/>
    </row>
    <row r="10592" spans="22:36" x14ac:dyDescent="0.35">
      <c r="V10592" s="41" t="str">
        <f t="shared" si="175"/>
        <v/>
      </c>
      <c r="W10592" s="41"/>
      <c r="X10592" s="41"/>
      <c r="Y10592" s="41"/>
      <c r="AJ10592" s="41"/>
    </row>
    <row r="10593" spans="22:36" x14ac:dyDescent="0.35">
      <c r="V10593" s="41" t="str">
        <f t="shared" si="175"/>
        <v/>
      </c>
      <c r="W10593" s="41"/>
      <c r="X10593" s="41"/>
      <c r="Y10593" s="41"/>
      <c r="AJ10593" s="41"/>
    </row>
    <row r="10594" spans="22:36" x14ac:dyDescent="0.35">
      <c r="V10594" s="41" t="str">
        <f t="shared" si="175"/>
        <v/>
      </c>
      <c r="W10594" s="41"/>
      <c r="X10594" s="41"/>
      <c r="Y10594" s="41"/>
      <c r="AJ10594" s="41"/>
    </row>
    <row r="10595" spans="22:36" x14ac:dyDescent="0.35">
      <c r="V10595" s="41" t="str">
        <f t="shared" si="175"/>
        <v/>
      </c>
      <c r="W10595" s="41"/>
      <c r="X10595" s="41"/>
      <c r="Y10595" s="41"/>
      <c r="AJ10595" s="41"/>
    </row>
    <row r="10596" spans="22:36" x14ac:dyDescent="0.35">
      <c r="V10596" s="41" t="str">
        <f t="shared" si="175"/>
        <v/>
      </c>
      <c r="W10596" s="41"/>
      <c r="X10596" s="41"/>
      <c r="Y10596" s="41"/>
      <c r="AJ10596" s="41"/>
    </row>
    <row r="10597" spans="22:36" x14ac:dyDescent="0.35">
      <c r="V10597" s="41" t="str">
        <f t="shared" si="175"/>
        <v/>
      </c>
      <c r="W10597" s="41"/>
      <c r="X10597" s="41"/>
      <c r="Y10597" s="41"/>
      <c r="AJ10597" s="41"/>
    </row>
    <row r="10598" spans="22:36" x14ac:dyDescent="0.35">
      <c r="V10598" s="41" t="str">
        <f t="shared" si="175"/>
        <v/>
      </c>
      <c r="W10598" s="41"/>
      <c r="X10598" s="41"/>
      <c r="Y10598" s="41"/>
      <c r="AJ10598" s="41"/>
    </row>
    <row r="10599" spans="22:36" x14ac:dyDescent="0.35">
      <c r="V10599" s="41" t="str">
        <f t="shared" si="175"/>
        <v/>
      </c>
      <c r="W10599" s="41"/>
      <c r="X10599" s="41"/>
      <c r="Y10599" s="41"/>
      <c r="AJ10599" s="41"/>
    </row>
    <row r="10600" spans="22:36" x14ac:dyDescent="0.35">
      <c r="V10600" s="41" t="str">
        <f t="shared" si="175"/>
        <v/>
      </c>
      <c r="W10600" s="41"/>
      <c r="X10600" s="41"/>
      <c r="Y10600" s="41"/>
      <c r="AJ10600" s="41"/>
    </row>
    <row r="10601" spans="22:36" x14ac:dyDescent="0.35">
      <c r="V10601" s="41" t="str">
        <f t="shared" si="175"/>
        <v/>
      </c>
      <c r="W10601" s="41"/>
      <c r="X10601" s="41"/>
      <c r="Y10601" s="41"/>
      <c r="AJ10601" s="41"/>
    </row>
    <row r="10602" spans="22:36" x14ac:dyDescent="0.35">
      <c r="V10602" s="41" t="str">
        <f t="shared" si="175"/>
        <v/>
      </c>
      <c r="W10602" s="41"/>
      <c r="X10602" s="41"/>
      <c r="Y10602" s="41"/>
      <c r="AJ10602" s="41"/>
    </row>
    <row r="10603" spans="22:36" x14ac:dyDescent="0.35">
      <c r="V10603" s="41" t="str">
        <f t="shared" si="175"/>
        <v/>
      </c>
      <c r="W10603" s="41"/>
      <c r="X10603" s="41"/>
      <c r="Y10603" s="41"/>
      <c r="AJ10603" s="41"/>
    </row>
    <row r="10604" spans="22:36" x14ac:dyDescent="0.35">
      <c r="V10604" s="41" t="str">
        <f t="shared" si="175"/>
        <v/>
      </c>
      <c r="W10604" s="41"/>
      <c r="X10604" s="41"/>
      <c r="Y10604" s="41"/>
      <c r="AJ10604" s="41"/>
    </row>
    <row r="10605" spans="22:36" x14ac:dyDescent="0.35">
      <c r="V10605" s="41" t="str">
        <f t="shared" si="175"/>
        <v/>
      </c>
      <c r="W10605" s="41"/>
      <c r="X10605" s="41"/>
      <c r="Y10605" s="41"/>
      <c r="AJ10605" s="41"/>
    </row>
    <row r="10606" spans="22:36" x14ac:dyDescent="0.35">
      <c r="V10606" s="41" t="str">
        <f t="shared" si="175"/>
        <v/>
      </c>
      <c r="W10606" s="41"/>
      <c r="X10606" s="41"/>
      <c r="Y10606" s="41"/>
      <c r="AJ10606" s="41"/>
    </row>
    <row r="10607" spans="22:36" x14ac:dyDescent="0.35">
      <c r="V10607" s="41" t="str">
        <f t="shared" si="175"/>
        <v/>
      </c>
      <c r="W10607" s="41"/>
      <c r="X10607" s="41"/>
      <c r="Y10607" s="41"/>
      <c r="AJ10607" s="41"/>
    </row>
    <row r="10608" spans="22:36" x14ac:dyDescent="0.35">
      <c r="V10608" s="41" t="str">
        <f t="shared" si="175"/>
        <v/>
      </c>
      <c r="W10608" s="41"/>
      <c r="X10608" s="41"/>
      <c r="Y10608" s="41"/>
      <c r="AJ10608" s="41"/>
    </row>
    <row r="10609" spans="22:36" x14ac:dyDescent="0.35">
      <c r="V10609" s="41" t="str">
        <f t="shared" si="175"/>
        <v/>
      </c>
      <c r="W10609" s="41"/>
      <c r="X10609" s="41"/>
      <c r="Y10609" s="41"/>
      <c r="AJ10609" s="41"/>
    </row>
    <row r="10610" spans="22:36" x14ac:dyDescent="0.35">
      <c r="V10610" s="41" t="str">
        <f t="shared" si="175"/>
        <v/>
      </c>
      <c r="W10610" s="41"/>
      <c r="X10610" s="41"/>
      <c r="Y10610" s="41"/>
      <c r="AJ10610" s="41"/>
    </row>
    <row r="10611" spans="22:36" x14ac:dyDescent="0.35">
      <c r="V10611" s="41" t="str">
        <f t="shared" si="175"/>
        <v/>
      </c>
      <c r="W10611" s="41"/>
      <c r="X10611" s="41"/>
      <c r="Y10611" s="41"/>
      <c r="AJ10611" s="41"/>
    </row>
    <row r="10612" spans="22:36" x14ac:dyDescent="0.35">
      <c r="V10612" s="41" t="str">
        <f t="shared" si="175"/>
        <v/>
      </c>
      <c r="W10612" s="41"/>
      <c r="X10612" s="41"/>
      <c r="Y10612" s="41"/>
      <c r="AJ10612" s="41"/>
    </row>
    <row r="10613" spans="22:36" x14ac:dyDescent="0.35">
      <c r="V10613" s="41" t="str">
        <f t="shared" si="175"/>
        <v/>
      </c>
      <c r="W10613" s="41"/>
      <c r="X10613" s="41"/>
      <c r="Y10613" s="41"/>
      <c r="AJ10613" s="41"/>
    </row>
    <row r="10614" spans="22:36" x14ac:dyDescent="0.35">
      <c r="V10614" s="41" t="str">
        <f t="shared" si="175"/>
        <v/>
      </c>
      <c r="W10614" s="41"/>
      <c r="X10614" s="41"/>
      <c r="Y10614" s="41"/>
      <c r="AJ10614" s="41"/>
    </row>
    <row r="10615" spans="22:36" x14ac:dyDescent="0.35">
      <c r="V10615" s="41" t="str">
        <f t="shared" si="175"/>
        <v/>
      </c>
      <c r="W10615" s="41"/>
      <c r="X10615" s="41"/>
      <c r="Y10615" s="41"/>
      <c r="AJ10615" s="41"/>
    </row>
    <row r="10616" spans="22:36" x14ac:dyDescent="0.35">
      <c r="V10616" s="41" t="str">
        <f t="shared" si="175"/>
        <v/>
      </c>
      <c r="W10616" s="41"/>
      <c r="X10616" s="41"/>
      <c r="Y10616" s="41"/>
      <c r="AJ10616" s="41"/>
    </row>
    <row r="10617" spans="22:36" x14ac:dyDescent="0.35">
      <c r="V10617" s="41" t="str">
        <f t="shared" si="175"/>
        <v/>
      </c>
      <c r="W10617" s="41"/>
      <c r="X10617" s="41"/>
      <c r="Y10617" s="41"/>
      <c r="AJ10617" s="41"/>
    </row>
    <row r="10618" spans="22:36" x14ac:dyDescent="0.35">
      <c r="V10618" s="41" t="str">
        <f t="shared" si="175"/>
        <v/>
      </c>
      <c r="W10618" s="41"/>
      <c r="X10618" s="41"/>
      <c r="Y10618" s="41"/>
      <c r="AJ10618" s="41"/>
    </row>
    <row r="10619" spans="22:36" x14ac:dyDescent="0.35">
      <c r="V10619" s="41" t="str">
        <f t="shared" si="175"/>
        <v/>
      </c>
      <c r="W10619" s="41"/>
      <c r="X10619" s="41"/>
      <c r="Y10619" s="41"/>
      <c r="AJ10619" s="41"/>
    </row>
    <row r="10620" spans="22:36" x14ac:dyDescent="0.35">
      <c r="V10620" s="41" t="str">
        <f t="shared" si="175"/>
        <v/>
      </c>
      <c r="W10620" s="41"/>
      <c r="X10620" s="41"/>
      <c r="Y10620" s="41"/>
      <c r="AJ10620" s="41"/>
    </row>
    <row r="10621" spans="22:36" x14ac:dyDescent="0.35">
      <c r="V10621" s="41" t="str">
        <f t="shared" si="175"/>
        <v/>
      </c>
      <c r="W10621" s="41"/>
      <c r="X10621" s="41"/>
      <c r="Y10621" s="41"/>
      <c r="AJ10621" s="41"/>
    </row>
    <row r="10622" spans="22:36" x14ac:dyDescent="0.35">
      <c r="V10622" s="41" t="str">
        <f t="shared" si="175"/>
        <v/>
      </c>
      <c r="W10622" s="41"/>
      <c r="X10622" s="41"/>
      <c r="Y10622" s="41"/>
      <c r="AJ10622" s="41"/>
    </row>
    <row r="10623" spans="22:36" x14ac:dyDescent="0.35">
      <c r="V10623" s="41" t="str">
        <f t="shared" si="175"/>
        <v/>
      </c>
      <c r="W10623" s="41"/>
      <c r="X10623" s="41"/>
      <c r="Y10623" s="41"/>
      <c r="AJ10623" s="41"/>
    </row>
    <row r="10624" spans="22:36" x14ac:dyDescent="0.35">
      <c r="V10624" s="41" t="str">
        <f t="shared" si="175"/>
        <v/>
      </c>
      <c r="W10624" s="41"/>
      <c r="X10624" s="41"/>
      <c r="Y10624" s="41"/>
      <c r="AJ10624" s="41"/>
    </row>
    <row r="10625" spans="22:36" x14ac:dyDescent="0.35">
      <c r="V10625" s="41" t="str">
        <f t="shared" si="175"/>
        <v/>
      </c>
      <c r="W10625" s="41"/>
      <c r="X10625" s="41"/>
      <c r="Y10625" s="41"/>
      <c r="AJ10625" s="41"/>
    </row>
    <row r="10626" spans="22:36" x14ac:dyDescent="0.35">
      <c r="V10626" s="41" t="str">
        <f t="shared" si="175"/>
        <v/>
      </c>
      <c r="W10626" s="41"/>
      <c r="X10626" s="41"/>
      <c r="Y10626" s="41"/>
      <c r="AJ10626" s="41"/>
    </row>
    <row r="10627" spans="22:36" x14ac:dyDescent="0.35">
      <c r="V10627" s="41" t="str">
        <f t="shared" si="175"/>
        <v/>
      </c>
      <c r="W10627" s="41"/>
      <c r="X10627" s="41"/>
      <c r="Y10627" s="41"/>
      <c r="AJ10627" s="41"/>
    </row>
    <row r="10628" spans="22:36" x14ac:dyDescent="0.35">
      <c r="V10628" s="41" t="str">
        <f t="shared" si="175"/>
        <v/>
      </c>
      <c r="W10628" s="41"/>
      <c r="X10628" s="41"/>
      <c r="Y10628" s="41"/>
      <c r="AJ10628" s="41"/>
    </row>
    <row r="10629" spans="22:36" x14ac:dyDescent="0.35">
      <c r="V10629" s="41" t="str">
        <f t="shared" si="175"/>
        <v/>
      </c>
      <c r="W10629" s="41"/>
      <c r="X10629" s="41"/>
      <c r="Y10629" s="41"/>
      <c r="AJ10629" s="41"/>
    </row>
    <row r="10630" spans="22:36" x14ac:dyDescent="0.35">
      <c r="V10630" s="41" t="str">
        <f t="shared" si="175"/>
        <v/>
      </c>
      <c r="W10630" s="41"/>
      <c r="X10630" s="41"/>
      <c r="Y10630" s="41"/>
      <c r="AJ10630" s="41"/>
    </row>
    <row r="10631" spans="22:36" x14ac:dyDescent="0.35">
      <c r="V10631" s="41" t="str">
        <f t="shared" si="175"/>
        <v/>
      </c>
      <c r="W10631" s="41"/>
      <c r="X10631" s="41"/>
      <c r="Y10631" s="41"/>
      <c r="AJ10631" s="41"/>
    </row>
    <row r="10632" spans="22:36" x14ac:dyDescent="0.35">
      <c r="V10632" s="41" t="str">
        <f t="shared" si="175"/>
        <v/>
      </c>
      <c r="W10632" s="41"/>
      <c r="X10632" s="41"/>
      <c r="Y10632" s="41"/>
      <c r="AJ10632" s="41"/>
    </row>
    <row r="10633" spans="22:36" x14ac:dyDescent="0.35">
      <c r="V10633" s="41" t="str">
        <f t="shared" si="175"/>
        <v/>
      </c>
      <c r="W10633" s="41"/>
      <c r="X10633" s="41"/>
      <c r="Y10633" s="41"/>
      <c r="AJ10633" s="41"/>
    </row>
    <row r="10634" spans="22:36" x14ac:dyDescent="0.35">
      <c r="V10634" s="41" t="str">
        <f t="shared" ref="V10634:V10697" si="176">IF(AND(E10633&lt;&gt;"",J10633&lt;&gt;"",K10633&lt;&gt;""),
IF(AND(E10633="Ducted",J10633&lt;10,K10633&lt;3.5),"ERROR: AEER must be greater than 3.5",
IF(AND(E10633="Ducted",J10633&gt;=10,J10633&lt;25,K10633&lt;3.4),"ERROR: AEER must be greater than 3.4",
IF(AND(E10633="Ducted",J10633&gt;=25,J10633&lt;=39,K10633&lt;3.4),"ERROR: AEER must be greater than 3.4",
IF(AND(E10633="Ducted",J10633&gt;39,J10633&lt;=65,K10633&lt;3.2),"ERROR: AEER must be greater than 3.2",
IF(AND(E10633="Non-ducted",J10633&lt;4,K10633&lt;4.1),"ERROR: AEER must be greater than 4.1",
IF(AND(E10633="Non-ducted",J10633&gt;=4,J10633&lt;7,K10633&lt;3.7),"ERROR: AEER must be greater than 3.7",
IF(AND(E10633="Non-ducted",J10633&gt;=7,J10633&lt;10,K10633&lt;3.7),"ERROR: AEER must be greater than 3.7",
IF(AND(E10633="Non-ducted",J10633&gt;=10,J10633&lt;=39,K10633&lt;3.6),"ERROR: AEER must be greater than 3.6",
IF(AND(E10633="Non-ducted",J10633&gt;39,J10633&lt;=65,K10633&lt;3.4),"ERROR: AEER must be greater than 3.4",""))))))))),"")</f>
        <v/>
      </c>
      <c r="W10634" s="41"/>
      <c r="X10634" s="41"/>
      <c r="Y10634" s="41"/>
      <c r="AJ10634" s="41"/>
    </row>
    <row r="10635" spans="22:36" x14ac:dyDescent="0.35">
      <c r="V10635" s="41" t="str">
        <f t="shared" si="176"/>
        <v/>
      </c>
      <c r="W10635" s="41"/>
      <c r="X10635" s="41"/>
      <c r="Y10635" s="41"/>
      <c r="AJ10635" s="41"/>
    </row>
    <row r="10636" spans="22:36" x14ac:dyDescent="0.35">
      <c r="V10636" s="41" t="str">
        <f t="shared" si="176"/>
        <v/>
      </c>
      <c r="W10636" s="41"/>
      <c r="X10636" s="41"/>
      <c r="Y10636" s="41"/>
      <c r="AJ10636" s="41"/>
    </row>
    <row r="10637" spans="22:36" x14ac:dyDescent="0.35">
      <c r="V10637" s="41" t="str">
        <f t="shared" si="176"/>
        <v/>
      </c>
      <c r="W10637" s="41"/>
      <c r="X10637" s="41"/>
      <c r="Y10637" s="41"/>
      <c r="AJ10637" s="41"/>
    </row>
    <row r="10638" spans="22:36" x14ac:dyDescent="0.35">
      <c r="V10638" s="41" t="str">
        <f t="shared" si="176"/>
        <v/>
      </c>
      <c r="W10638" s="41"/>
      <c r="X10638" s="41"/>
      <c r="Y10638" s="41"/>
      <c r="AJ10638" s="41"/>
    </row>
    <row r="10639" spans="22:36" x14ac:dyDescent="0.35">
      <c r="V10639" s="41" t="str">
        <f t="shared" si="176"/>
        <v/>
      </c>
      <c r="W10639" s="41"/>
      <c r="X10639" s="41"/>
      <c r="Y10639" s="41"/>
      <c r="AJ10639" s="41"/>
    </row>
    <row r="10640" spans="22:36" x14ac:dyDescent="0.35">
      <c r="V10640" s="41" t="str">
        <f t="shared" si="176"/>
        <v/>
      </c>
      <c r="W10640" s="41"/>
      <c r="X10640" s="41"/>
      <c r="Y10640" s="41"/>
      <c r="AJ10640" s="41"/>
    </row>
    <row r="10641" spans="22:36" x14ac:dyDescent="0.35">
      <c r="V10641" s="41" t="str">
        <f t="shared" si="176"/>
        <v/>
      </c>
      <c r="W10641" s="41"/>
      <c r="X10641" s="41"/>
      <c r="Y10641" s="41"/>
      <c r="AJ10641" s="41"/>
    </row>
    <row r="10642" spans="22:36" x14ac:dyDescent="0.35">
      <c r="V10642" s="41" t="str">
        <f t="shared" si="176"/>
        <v/>
      </c>
      <c r="W10642" s="41"/>
      <c r="X10642" s="41"/>
      <c r="Y10642" s="41"/>
      <c r="AJ10642" s="41"/>
    </row>
    <row r="10643" spans="22:36" x14ac:dyDescent="0.35">
      <c r="V10643" s="41" t="str">
        <f t="shared" si="176"/>
        <v/>
      </c>
      <c r="W10643" s="41"/>
      <c r="X10643" s="41"/>
      <c r="Y10643" s="41"/>
      <c r="AJ10643" s="41"/>
    </row>
    <row r="10644" spans="22:36" x14ac:dyDescent="0.35">
      <c r="V10644" s="41" t="str">
        <f t="shared" si="176"/>
        <v/>
      </c>
      <c r="W10644" s="41"/>
      <c r="X10644" s="41"/>
      <c r="Y10644" s="41"/>
      <c r="AJ10644" s="41"/>
    </row>
    <row r="10645" spans="22:36" x14ac:dyDescent="0.35">
      <c r="V10645" s="41" t="str">
        <f t="shared" si="176"/>
        <v/>
      </c>
      <c r="W10645" s="41"/>
      <c r="X10645" s="41"/>
      <c r="Y10645" s="41"/>
      <c r="AJ10645" s="41"/>
    </row>
    <row r="10646" spans="22:36" x14ac:dyDescent="0.35">
      <c r="V10646" s="41" t="str">
        <f t="shared" si="176"/>
        <v/>
      </c>
      <c r="W10646" s="41"/>
      <c r="X10646" s="41"/>
      <c r="Y10646" s="41"/>
      <c r="AJ10646" s="41"/>
    </row>
    <row r="10647" spans="22:36" x14ac:dyDescent="0.35">
      <c r="V10647" s="41" t="str">
        <f t="shared" si="176"/>
        <v/>
      </c>
      <c r="W10647" s="41"/>
      <c r="X10647" s="41"/>
      <c r="Y10647" s="41"/>
      <c r="AJ10647" s="41"/>
    </row>
    <row r="10648" spans="22:36" x14ac:dyDescent="0.35">
      <c r="V10648" s="41" t="str">
        <f t="shared" si="176"/>
        <v/>
      </c>
      <c r="W10648" s="41"/>
      <c r="X10648" s="41"/>
      <c r="Y10648" s="41"/>
      <c r="AJ10648" s="41"/>
    </row>
    <row r="10649" spans="22:36" x14ac:dyDescent="0.35">
      <c r="V10649" s="41" t="str">
        <f t="shared" si="176"/>
        <v/>
      </c>
      <c r="W10649" s="41"/>
      <c r="X10649" s="41"/>
      <c r="Y10649" s="41"/>
      <c r="AJ10649" s="41"/>
    </row>
    <row r="10650" spans="22:36" x14ac:dyDescent="0.35">
      <c r="V10650" s="41" t="str">
        <f t="shared" si="176"/>
        <v/>
      </c>
      <c r="W10650" s="41"/>
      <c r="X10650" s="41"/>
      <c r="Y10650" s="41"/>
      <c r="AJ10650" s="41"/>
    </row>
    <row r="10651" spans="22:36" x14ac:dyDescent="0.35">
      <c r="V10651" s="41" t="str">
        <f t="shared" si="176"/>
        <v/>
      </c>
      <c r="W10651" s="41"/>
      <c r="X10651" s="41"/>
      <c r="Y10651" s="41"/>
      <c r="AJ10651" s="41"/>
    </row>
    <row r="10652" spans="22:36" x14ac:dyDescent="0.35">
      <c r="V10652" s="41" t="str">
        <f t="shared" si="176"/>
        <v/>
      </c>
      <c r="W10652" s="41"/>
      <c r="X10652" s="41"/>
      <c r="Y10652" s="41"/>
      <c r="AJ10652" s="41"/>
    </row>
    <row r="10653" spans="22:36" x14ac:dyDescent="0.35">
      <c r="V10653" s="41" t="str">
        <f t="shared" si="176"/>
        <v/>
      </c>
      <c r="W10653" s="41"/>
      <c r="X10653" s="41"/>
      <c r="Y10653" s="41"/>
      <c r="AJ10653" s="41"/>
    </row>
    <row r="10654" spans="22:36" x14ac:dyDescent="0.35">
      <c r="V10654" s="41" t="str">
        <f t="shared" si="176"/>
        <v/>
      </c>
      <c r="W10654" s="41"/>
      <c r="X10654" s="41"/>
      <c r="Y10654" s="41"/>
      <c r="AJ10654" s="41"/>
    </row>
    <row r="10655" spans="22:36" x14ac:dyDescent="0.35">
      <c r="V10655" s="41" t="str">
        <f t="shared" si="176"/>
        <v/>
      </c>
      <c r="W10655" s="41"/>
      <c r="X10655" s="41"/>
      <c r="Y10655" s="41"/>
      <c r="AJ10655" s="41"/>
    </row>
    <row r="10656" spans="22:36" x14ac:dyDescent="0.35">
      <c r="V10656" s="41" t="str">
        <f t="shared" si="176"/>
        <v/>
      </c>
      <c r="W10656" s="41"/>
      <c r="X10656" s="41"/>
      <c r="Y10656" s="41"/>
      <c r="AJ10656" s="41"/>
    </row>
    <row r="10657" spans="22:36" x14ac:dyDescent="0.35">
      <c r="V10657" s="41" t="str">
        <f t="shared" si="176"/>
        <v/>
      </c>
      <c r="W10657" s="41"/>
      <c r="X10657" s="41"/>
      <c r="Y10657" s="41"/>
      <c r="AJ10657" s="41"/>
    </row>
    <row r="10658" spans="22:36" x14ac:dyDescent="0.35">
      <c r="V10658" s="41" t="str">
        <f t="shared" si="176"/>
        <v/>
      </c>
      <c r="W10658" s="41"/>
      <c r="X10658" s="41"/>
      <c r="Y10658" s="41"/>
      <c r="AJ10658" s="41"/>
    </row>
    <row r="10659" spans="22:36" x14ac:dyDescent="0.35">
      <c r="V10659" s="41" t="str">
        <f t="shared" si="176"/>
        <v/>
      </c>
      <c r="W10659" s="41"/>
      <c r="X10659" s="41"/>
      <c r="Y10659" s="41"/>
      <c r="AJ10659" s="41"/>
    </row>
    <row r="10660" spans="22:36" x14ac:dyDescent="0.35">
      <c r="V10660" s="41" t="str">
        <f t="shared" si="176"/>
        <v/>
      </c>
      <c r="W10660" s="41"/>
      <c r="X10660" s="41"/>
      <c r="Y10660" s="41"/>
      <c r="AJ10660" s="41"/>
    </row>
    <row r="10661" spans="22:36" x14ac:dyDescent="0.35">
      <c r="V10661" s="41" t="str">
        <f t="shared" si="176"/>
        <v/>
      </c>
      <c r="W10661" s="41"/>
      <c r="X10661" s="41"/>
      <c r="Y10661" s="41"/>
      <c r="AJ10661" s="41"/>
    </row>
    <row r="10662" spans="22:36" x14ac:dyDescent="0.35">
      <c r="V10662" s="41" t="str">
        <f t="shared" si="176"/>
        <v/>
      </c>
      <c r="W10662" s="41"/>
      <c r="X10662" s="41"/>
      <c r="Y10662" s="41"/>
      <c r="AJ10662" s="41"/>
    </row>
    <row r="10663" spans="22:36" x14ac:dyDescent="0.35">
      <c r="V10663" s="41" t="str">
        <f t="shared" si="176"/>
        <v/>
      </c>
      <c r="W10663" s="41"/>
      <c r="X10663" s="41"/>
      <c r="Y10663" s="41"/>
      <c r="AJ10663" s="41"/>
    </row>
    <row r="10664" spans="22:36" x14ac:dyDescent="0.35">
      <c r="V10664" s="41" t="str">
        <f t="shared" si="176"/>
        <v/>
      </c>
      <c r="W10664" s="41"/>
      <c r="X10664" s="41"/>
      <c r="Y10664" s="41"/>
      <c r="AJ10664" s="41"/>
    </row>
    <row r="10665" spans="22:36" x14ac:dyDescent="0.35">
      <c r="V10665" s="41" t="str">
        <f t="shared" si="176"/>
        <v/>
      </c>
      <c r="W10665" s="41"/>
      <c r="X10665" s="41"/>
      <c r="Y10665" s="41"/>
      <c r="AJ10665" s="41"/>
    </row>
    <row r="10666" spans="22:36" x14ac:dyDescent="0.35">
      <c r="V10666" s="41" t="str">
        <f t="shared" si="176"/>
        <v/>
      </c>
      <c r="W10666" s="41"/>
      <c r="X10666" s="41"/>
      <c r="Y10666" s="41"/>
      <c r="AJ10666" s="41"/>
    </row>
    <row r="10667" spans="22:36" x14ac:dyDescent="0.35">
      <c r="V10667" s="41" t="str">
        <f t="shared" si="176"/>
        <v/>
      </c>
      <c r="W10667" s="41"/>
      <c r="X10667" s="41"/>
      <c r="Y10667" s="41"/>
      <c r="AJ10667" s="41"/>
    </row>
    <row r="10668" spans="22:36" x14ac:dyDescent="0.35">
      <c r="V10668" s="41" t="str">
        <f t="shared" si="176"/>
        <v/>
      </c>
      <c r="W10668" s="41"/>
      <c r="X10668" s="41"/>
      <c r="Y10668" s="41"/>
      <c r="AJ10668" s="41"/>
    </row>
    <row r="10669" spans="22:36" x14ac:dyDescent="0.35">
      <c r="V10669" s="41" t="str">
        <f t="shared" si="176"/>
        <v/>
      </c>
      <c r="W10669" s="41"/>
      <c r="X10669" s="41"/>
      <c r="Y10669" s="41"/>
      <c r="AJ10669" s="41"/>
    </row>
    <row r="10670" spans="22:36" x14ac:dyDescent="0.35">
      <c r="V10670" s="41" t="str">
        <f t="shared" si="176"/>
        <v/>
      </c>
      <c r="W10670" s="41"/>
      <c r="X10670" s="41"/>
      <c r="Y10670" s="41"/>
      <c r="AJ10670" s="41"/>
    </row>
    <row r="10671" spans="22:36" x14ac:dyDescent="0.35">
      <c r="V10671" s="41" t="str">
        <f t="shared" si="176"/>
        <v/>
      </c>
      <c r="W10671" s="41"/>
      <c r="X10671" s="41"/>
      <c r="Y10671" s="41"/>
      <c r="AJ10671" s="41"/>
    </row>
    <row r="10672" spans="22:36" x14ac:dyDescent="0.35">
      <c r="V10672" s="41" t="str">
        <f t="shared" si="176"/>
        <v/>
      </c>
      <c r="W10672" s="41"/>
      <c r="X10672" s="41"/>
      <c r="Y10672" s="41"/>
      <c r="AJ10672" s="41"/>
    </row>
    <row r="10673" spans="22:36" x14ac:dyDescent="0.35">
      <c r="V10673" s="41" t="str">
        <f t="shared" si="176"/>
        <v/>
      </c>
      <c r="W10673" s="41"/>
      <c r="X10673" s="41"/>
      <c r="Y10673" s="41"/>
      <c r="AJ10673" s="41"/>
    </row>
    <row r="10674" spans="22:36" x14ac:dyDescent="0.35">
      <c r="V10674" s="41" t="str">
        <f t="shared" si="176"/>
        <v/>
      </c>
      <c r="W10674" s="41"/>
      <c r="X10674" s="41"/>
      <c r="Y10674" s="41"/>
      <c r="AJ10674" s="41"/>
    </row>
    <row r="10675" spans="22:36" x14ac:dyDescent="0.35">
      <c r="V10675" s="41" t="str">
        <f t="shared" si="176"/>
        <v/>
      </c>
      <c r="W10675" s="41"/>
      <c r="X10675" s="41"/>
      <c r="Y10675" s="41"/>
      <c r="AJ10675" s="41"/>
    </row>
    <row r="10676" spans="22:36" x14ac:dyDescent="0.35">
      <c r="V10676" s="41" t="str">
        <f t="shared" si="176"/>
        <v/>
      </c>
      <c r="W10676" s="41"/>
      <c r="X10676" s="41"/>
      <c r="Y10676" s="41"/>
      <c r="AJ10676" s="41"/>
    </row>
    <row r="10677" spans="22:36" x14ac:dyDescent="0.35">
      <c r="V10677" s="41" t="str">
        <f t="shared" si="176"/>
        <v/>
      </c>
      <c r="W10677" s="41"/>
      <c r="X10677" s="41"/>
      <c r="Y10677" s="41"/>
      <c r="AJ10677" s="41"/>
    </row>
    <row r="10678" spans="22:36" x14ac:dyDescent="0.35">
      <c r="V10678" s="41" t="str">
        <f t="shared" si="176"/>
        <v/>
      </c>
      <c r="W10678" s="41"/>
      <c r="X10678" s="41"/>
      <c r="Y10678" s="41"/>
      <c r="AJ10678" s="41"/>
    </row>
    <row r="10679" spans="22:36" x14ac:dyDescent="0.35">
      <c r="V10679" s="41" t="str">
        <f t="shared" si="176"/>
        <v/>
      </c>
      <c r="W10679" s="41"/>
      <c r="X10679" s="41"/>
      <c r="Y10679" s="41"/>
      <c r="AJ10679" s="41"/>
    </row>
    <row r="10680" spans="22:36" x14ac:dyDescent="0.35">
      <c r="V10680" s="41" t="str">
        <f t="shared" si="176"/>
        <v/>
      </c>
      <c r="W10680" s="41"/>
      <c r="X10680" s="41"/>
      <c r="Y10680" s="41"/>
      <c r="AJ10680" s="41"/>
    </row>
    <row r="10681" spans="22:36" x14ac:dyDescent="0.35">
      <c r="V10681" s="41" t="str">
        <f t="shared" si="176"/>
        <v/>
      </c>
      <c r="W10681" s="41"/>
      <c r="X10681" s="41"/>
      <c r="Y10681" s="41"/>
      <c r="AJ10681" s="41"/>
    </row>
    <row r="10682" spans="22:36" x14ac:dyDescent="0.35">
      <c r="V10682" s="41" t="str">
        <f t="shared" si="176"/>
        <v/>
      </c>
      <c r="W10682" s="41"/>
      <c r="X10682" s="41"/>
      <c r="Y10682" s="41"/>
      <c r="AJ10682" s="41"/>
    </row>
    <row r="10683" spans="22:36" x14ac:dyDescent="0.35">
      <c r="V10683" s="41" t="str">
        <f t="shared" si="176"/>
        <v/>
      </c>
      <c r="W10683" s="41"/>
      <c r="X10683" s="41"/>
      <c r="Y10683" s="41"/>
      <c r="AJ10683" s="41"/>
    </row>
    <row r="10684" spans="22:36" x14ac:dyDescent="0.35">
      <c r="V10684" s="41" t="str">
        <f t="shared" si="176"/>
        <v/>
      </c>
      <c r="W10684" s="41"/>
      <c r="X10684" s="41"/>
      <c r="Y10684" s="41"/>
      <c r="AJ10684" s="41"/>
    </row>
    <row r="10685" spans="22:36" x14ac:dyDescent="0.35">
      <c r="V10685" s="41" t="str">
        <f t="shared" si="176"/>
        <v/>
      </c>
      <c r="W10685" s="41"/>
      <c r="X10685" s="41"/>
      <c r="Y10685" s="41"/>
      <c r="AJ10685" s="41"/>
    </row>
    <row r="10686" spans="22:36" x14ac:dyDescent="0.35">
      <c r="V10686" s="41" t="str">
        <f t="shared" si="176"/>
        <v/>
      </c>
      <c r="W10686" s="41"/>
      <c r="X10686" s="41"/>
      <c r="Y10686" s="41"/>
      <c r="AJ10686" s="41"/>
    </row>
    <row r="10687" spans="22:36" x14ac:dyDescent="0.35">
      <c r="V10687" s="41" t="str">
        <f t="shared" si="176"/>
        <v/>
      </c>
      <c r="W10687" s="41"/>
      <c r="X10687" s="41"/>
      <c r="Y10687" s="41"/>
      <c r="AJ10687" s="41"/>
    </row>
    <row r="10688" spans="22:36" x14ac:dyDescent="0.35">
      <c r="V10688" s="41" t="str">
        <f t="shared" si="176"/>
        <v/>
      </c>
      <c r="W10688" s="41"/>
      <c r="X10688" s="41"/>
      <c r="Y10688" s="41"/>
      <c r="AJ10688" s="41"/>
    </row>
    <row r="10689" spans="22:36" x14ac:dyDescent="0.35">
      <c r="V10689" s="41" t="str">
        <f t="shared" si="176"/>
        <v/>
      </c>
      <c r="W10689" s="41"/>
      <c r="X10689" s="41"/>
      <c r="Y10689" s="41"/>
      <c r="AJ10689" s="41"/>
    </row>
    <row r="10690" spans="22:36" x14ac:dyDescent="0.35">
      <c r="V10690" s="41" t="str">
        <f t="shared" si="176"/>
        <v/>
      </c>
      <c r="W10690" s="41"/>
      <c r="X10690" s="41"/>
      <c r="Y10690" s="41"/>
      <c r="AJ10690" s="41"/>
    </row>
    <row r="10691" spans="22:36" x14ac:dyDescent="0.35">
      <c r="V10691" s="41" t="str">
        <f t="shared" si="176"/>
        <v/>
      </c>
      <c r="W10691" s="41"/>
      <c r="X10691" s="41"/>
      <c r="Y10691" s="41"/>
      <c r="AJ10691" s="41"/>
    </row>
    <row r="10692" spans="22:36" x14ac:dyDescent="0.35">
      <c r="V10692" s="41" t="str">
        <f t="shared" si="176"/>
        <v/>
      </c>
      <c r="W10692" s="41"/>
      <c r="X10692" s="41"/>
      <c r="Y10692" s="41"/>
      <c r="AJ10692" s="41"/>
    </row>
    <row r="10693" spans="22:36" x14ac:dyDescent="0.35">
      <c r="V10693" s="41" t="str">
        <f t="shared" si="176"/>
        <v/>
      </c>
      <c r="W10693" s="41"/>
      <c r="X10693" s="41"/>
      <c r="Y10693" s="41"/>
      <c r="AJ10693" s="41"/>
    </row>
    <row r="10694" spans="22:36" x14ac:dyDescent="0.35">
      <c r="V10694" s="41" t="str">
        <f t="shared" si="176"/>
        <v/>
      </c>
      <c r="W10694" s="41"/>
      <c r="X10694" s="41"/>
      <c r="Y10694" s="41"/>
      <c r="AJ10694" s="41"/>
    </row>
    <row r="10695" spans="22:36" x14ac:dyDescent="0.35">
      <c r="V10695" s="41" t="str">
        <f t="shared" si="176"/>
        <v/>
      </c>
      <c r="W10695" s="41"/>
      <c r="X10695" s="41"/>
      <c r="Y10695" s="41"/>
      <c r="AJ10695" s="41"/>
    </row>
    <row r="10696" spans="22:36" x14ac:dyDescent="0.35">
      <c r="V10696" s="41" t="str">
        <f t="shared" si="176"/>
        <v/>
      </c>
      <c r="W10696" s="41"/>
      <c r="X10696" s="41"/>
      <c r="Y10696" s="41"/>
      <c r="AJ10696" s="41"/>
    </row>
    <row r="10697" spans="22:36" x14ac:dyDescent="0.35">
      <c r="V10697" s="41" t="str">
        <f t="shared" si="176"/>
        <v/>
      </c>
      <c r="W10697" s="41"/>
      <c r="X10697" s="41"/>
      <c r="Y10697" s="41"/>
      <c r="AJ10697" s="41"/>
    </row>
    <row r="10698" spans="22:36" x14ac:dyDescent="0.35">
      <c r="V10698" s="41" t="str">
        <f t="shared" ref="V10698:V10761" si="177">IF(AND(E10697&lt;&gt;"",J10697&lt;&gt;"",K10697&lt;&gt;""),
IF(AND(E10697="Ducted",J10697&lt;10,K10697&lt;3.5),"ERROR: AEER must be greater than 3.5",
IF(AND(E10697="Ducted",J10697&gt;=10,J10697&lt;25,K10697&lt;3.4),"ERROR: AEER must be greater than 3.4",
IF(AND(E10697="Ducted",J10697&gt;=25,J10697&lt;=39,K10697&lt;3.4),"ERROR: AEER must be greater than 3.4",
IF(AND(E10697="Ducted",J10697&gt;39,J10697&lt;=65,K10697&lt;3.2),"ERROR: AEER must be greater than 3.2",
IF(AND(E10697="Non-ducted",J10697&lt;4,K10697&lt;4.1),"ERROR: AEER must be greater than 4.1",
IF(AND(E10697="Non-ducted",J10697&gt;=4,J10697&lt;7,K10697&lt;3.7),"ERROR: AEER must be greater than 3.7",
IF(AND(E10697="Non-ducted",J10697&gt;=7,J10697&lt;10,K10697&lt;3.7),"ERROR: AEER must be greater than 3.7",
IF(AND(E10697="Non-ducted",J10697&gt;=10,J10697&lt;=39,K10697&lt;3.6),"ERROR: AEER must be greater than 3.6",
IF(AND(E10697="Non-ducted",J10697&gt;39,J10697&lt;=65,K10697&lt;3.4),"ERROR: AEER must be greater than 3.4",""))))))))),"")</f>
        <v/>
      </c>
      <c r="W10698" s="41"/>
      <c r="X10698" s="41"/>
      <c r="Y10698" s="41"/>
      <c r="AJ10698" s="41"/>
    </row>
    <row r="10699" spans="22:36" x14ac:dyDescent="0.35">
      <c r="V10699" s="41" t="str">
        <f t="shared" si="177"/>
        <v/>
      </c>
      <c r="W10699" s="41"/>
      <c r="X10699" s="41"/>
      <c r="Y10699" s="41"/>
      <c r="AJ10699" s="41"/>
    </row>
    <row r="10700" spans="22:36" x14ac:dyDescent="0.35">
      <c r="V10700" s="41" t="str">
        <f t="shared" si="177"/>
        <v/>
      </c>
      <c r="W10700" s="41"/>
      <c r="X10700" s="41"/>
      <c r="Y10700" s="41"/>
      <c r="AJ10700" s="41"/>
    </row>
    <row r="10701" spans="22:36" x14ac:dyDescent="0.35">
      <c r="V10701" s="41" t="str">
        <f t="shared" si="177"/>
        <v/>
      </c>
      <c r="W10701" s="41"/>
      <c r="X10701" s="41"/>
      <c r="Y10701" s="41"/>
      <c r="AJ10701" s="41"/>
    </row>
    <row r="10702" spans="22:36" x14ac:dyDescent="0.35">
      <c r="V10702" s="41" t="str">
        <f t="shared" si="177"/>
        <v/>
      </c>
      <c r="W10702" s="41"/>
      <c r="X10702" s="41"/>
      <c r="Y10702" s="41"/>
      <c r="AJ10702" s="41"/>
    </row>
    <row r="10703" spans="22:36" x14ac:dyDescent="0.35">
      <c r="V10703" s="41" t="str">
        <f t="shared" si="177"/>
        <v/>
      </c>
      <c r="W10703" s="41"/>
      <c r="X10703" s="41"/>
      <c r="Y10703" s="41"/>
      <c r="AJ10703" s="41"/>
    </row>
    <row r="10704" spans="22:36" x14ac:dyDescent="0.35">
      <c r="V10704" s="41" t="str">
        <f t="shared" si="177"/>
        <v/>
      </c>
      <c r="W10704" s="41"/>
      <c r="X10704" s="41"/>
      <c r="Y10704" s="41"/>
      <c r="AJ10704" s="41"/>
    </row>
    <row r="10705" spans="22:36" x14ac:dyDescent="0.35">
      <c r="V10705" s="41" t="str">
        <f t="shared" si="177"/>
        <v/>
      </c>
      <c r="W10705" s="41"/>
      <c r="X10705" s="41"/>
      <c r="Y10705" s="41"/>
      <c r="AJ10705" s="41"/>
    </row>
    <row r="10706" spans="22:36" x14ac:dyDescent="0.35">
      <c r="V10706" s="41" t="str">
        <f t="shared" si="177"/>
        <v/>
      </c>
      <c r="W10706" s="41"/>
      <c r="X10706" s="41"/>
      <c r="Y10706" s="41"/>
      <c r="AJ10706" s="41"/>
    </row>
    <row r="10707" spans="22:36" x14ac:dyDescent="0.35">
      <c r="V10707" s="41" t="str">
        <f t="shared" si="177"/>
        <v/>
      </c>
      <c r="W10707" s="41"/>
      <c r="X10707" s="41"/>
      <c r="Y10707" s="41"/>
      <c r="AJ10707" s="41"/>
    </row>
    <row r="10708" spans="22:36" x14ac:dyDescent="0.35">
      <c r="V10708" s="41" t="str">
        <f t="shared" si="177"/>
        <v/>
      </c>
      <c r="W10708" s="41"/>
      <c r="X10708" s="41"/>
      <c r="Y10708" s="41"/>
      <c r="AJ10708" s="41"/>
    </row>
    <row r="10709" spans="22:36" x14ac:dyDescent="0.35">
      <c r="V10709" s="41" t="str">
        <f t="shared" si="177"/>
        <v/>
      </c>
      <c r="W10709" s="41"/>
      <c r="X10709" s="41"/>
      <c r="Y10709" s="41"/>
      <c r="AJ10709" s="41"/>
    </row>
    <row r="10710" spans="22:36" x14ac:dyDescent="0.35">
      <c r="V10710" s="41" t="str">
        <f t="shared" si="177"/>
        <v/>
      </c>
      <c r="W10710" s="41"/>
      <c r="X10710" s="41"/>
      <c r="Y10710" s="41"/>
      <c r="AJ10710" s="41"/>
    </row>
    <row r="10711" spans="22:36" x14ac:dyDescent="0.35">
      <c r="V10711" s="41" t="str">
        <f t="shared" si="177"/>
        <v/>
      </c>
      <c r="W10711" s="41"/>
      <c r="X10711" s="41"/>
      <c r="Y10711" s="41"/>
      <c r="AJ10711" s="41"/>
    </row>
    <row r="10712" spans="22:36" x14ac:dyDescent="0.35">
      <c r="V10712" s="41" t="str">
        <f t="shared" si="177"/>
        <v/>
      </c>
      <c r="W10712" s="41"/>
      <c r="X10712" s="41"/>
      <c r="Y10712" s="41"/>
      <c r="AJ10712" s="41"/>
    </row>
    <row r="10713" spans="22:36" x14ac:dyDescent="0.35">
      <c r="V10713" s="41" t="str">
        <f t="shared" si="177"/>
        <v/>
      </c>
      <c r="W10713" s="41"/>
      <c r="X10713" s="41"/>
      <c r="Y10713" s="41"/>
      <c r="AJ10713" s="41"/>
    </row>
    <row r="10714" spans="22:36" x14ac:dyDescent="0.35">
      <c r="V10714" s="41" t="str">
        <f t="shared" si="177"/>
        <v/>
      </c>
      <c r="W10714" s="41"/>
      <c r="X10714" s="41"/>
      <c r="Y10714" s="41"/>
      <c r="AJ10714" s="41"/>
    </row>
    <row r="10715" spans="22:36" x14ac:dyDescent="0.35">
      <c r="V10715" s="41" t="str">
        <f t="shared" si="177"/>
        <v/>
      </c>
      <c r="W10715" s="41"/>
      <c r="X10715" s="41"/>
      <c r="Y10715" s="41"/>
      <c r="AJ10715" s="41"/>
    </row>
    <row r="10716" spans="22:36" x14ac:dyDescent="0.35">
      <c r="V10716" s="41" t="str">
        <f t="shared" si="177"/>
        <v/>
      </c>
      <c r="W10716" s="41"/>
      <c r="X10716" s="41"/>
      <c r="Y10716" s="41"/>
      <c r="AJ10716" s="41"/>
    </row>
    <row r="10717" spans="22:36" x14ac:dyDescent="0.35">
      <c r="V10717" s="41" t="str">
        <f t="shared" si="177"/>
        <v/>
      </c>
      <c r="W10717" s="41"/>
      <c r="X10717" s="41"/>
      <c r="Y10717" s="41"/>
      <c r="AJ10717" s="41"/>
    </row>
    <row r="10718" spans="22:36" x14ac:dyDescent="0.35">
      <c r="V10718" s="41" t="str">
        <f t="shared" si="177"/>
        <v/>
      </c>
      <c r="W10718" s="41"/>
      <c r="X10718" s="41"/>
      <c r="Y10718" s="41"/>
      <c r="AJ10718" s="41"/>
    </row>
    <row r="10719" spans="22:36" x14ac:dyDescent="0.35">
      <c r="V10719" s="41" t="str">
        <f t="shared" si="177"/>
        <v/>
      </c>
      <c r="W10719" s="41"/>
      <c r="X10719" s="41"/>
      <c r="Y10719" s="41"/>
      <c r="AJ10719" s="41"/>
    </row>
    <row r="10720" spans="22:36" x14ac:dyDescent="0.35">
      <c r="V10720" s="41" t="str">
        <f t="shared" si="177"/>
        <v/>
      </c>
      <c r="W10720" s="41"/>
      <c r="X10720" s="41"/>
      <c r="Y10720" s="41"/>
      <c r="AJ10720" s="41"/>
    </row>
    <row r="10721" spans="22:36" x14ac:dyDescent="0.35">
      <c r="V10721" s="41" t="str">
        <f t="shared" si="177"/>
        <v/>
      </c>
      <c r="W10721" s="41"/>
      <c r="X10721" s="41"/>
      <c r="Y10721" s="41"/>
      <c r="AJ10721" s="41"/>
    </row>
    <row r="10722" spans="22:36" x14ac:dyDescent="0.35">
      <c r="V10722" s="41" t="str">
        <f t="shared" si="177"/>
        <v/>
      </c>
      <c r="W10722" s="41"/>
      <c r="X10722" s="41"/>
      <c r="Y10722" s="41"/>
      <c r="AJ10722" s="41"/>
    </row>
    <row r="10723" spans="22:36" x14ac:dyDescent="0.35">
      <c r="V10723" s="41" t="str">
        <f t="shared" si="177"/>
        <v/>
      </c>
      <c r="W10723" s="41"/>
      <c r="X10723" s="41"/>
      <c r="Y10723" s="41"/>
      <c r="AJ10723" s="41"/>
    </row>
    <row r="10724" spans="22:36" x14ac:dyDescent="0.35">
      <c r="V10724" s="41" t="str">
        <f t="shared" si="177"/>
        <v/>
      </c>
      <c r="W10724" s="41"/>
      <c r="X10724" s="41"/>
      <c r="Y10724" s="41"/>
      <c r="AJ10724" s="41"/>
    </row>
    <row r="10725" spans="22:36" x14ac:dyDescent="0.35">
      <c r="V10725" s="41" t="str">
        <f t="shared" si="177"/>
        <v/>
      </c>
      <c r="W10725" s="41"/>
      <c r="X10725" s="41"/>
      <c r="Y10725" s="41"/>
      <c r="AJ10725" s="41"/>
    </row>
    <row r="10726" spans="22:36" x14ac:dyDescent="0.35">
      <c r="V10726" s="41" t="str">
        <f t="shared" si="177"/>
        <v/>
      </c>
      <c r="W10726" s="41"/>
      <c r="X10726" s="41"/>
      <c r="Y10726" s="41"/>
      <c r="AJ10726" s="41"/>
    </row>
    <row r="10727" spans="22:36" x14ac:dyDescent="0.35">
      <c r="V10727" s="41" t="str">
        <f t="shared" si="177"/>
        <v/>
      </c>
      <c r="W10727" s="41"/>
      <c r="X10727" s="41"/>
      <c r="Y10727" s="41"/>
      <c r="AJ10727" s="41"/>
    </row>
    <row r="10728" spans="22:36" x14ac:dyDescent="0.35">
      <c r="V10728" s="41" t="str">
        <f t="shared" si="177"/>
        <v/>
      </c>
      <c r="W10728" s="41"/>
      <c r="X10728" s="41"/>
      <c r="Y10728" s="41"/>
      <c r="AJ10728" s="41"/>
    </row>
    <row r="10729" spans="22:36" x14ac:dyDescent="0.35">
      <c r="V10729" s="41" t="str">
        <f t="shared" si="177"/>
        <v/>
      </c>
      <c r="W10729" s="41"/>
      <c r="X10729" s="41"/>
      <c r="Y10729" s="41"/>
      <c r="AJ10729" s="41"/>
    </row>
    <row r="10730" spans="22:36" x14ac:dyDescent="0.35">
      <c r="V10730" s="41" t="str">
        <f t="shared" si="177"/>
        <v/>
      </c>
      <c r="W10730" s="41"/>
      <c r="X10730" s="41"/>
      <c r="Y10730" s="41"/>
      <c r="AJ10730" s="41"/>
    </row>
    <row r="10731" spans="22:36" x14ac:dyDescent="0.35">
      <c r="V10731" s="41" t="str">
        <f t="shared" si="177"/>
        <v/>
      </c>
      <c r="W10731" s="41"/>
      <c r="X10731" s="41"/>
      <c r="Y10731" s="41"/>
      <c r="AJ10731" s="41"/>
    </row>
    <row r="10732" spans="22:36" x14ac:dyDescent="0.35">
      <c r="V10732" s="41" t="str">
        <f t="shared" si="177"/>
        <v/>
      </c>
      <c r="W10732" s="41"/>
      <c r="X10732" s="41"/>
      <c r="Y10732" s="41"/>
      <c r="AJ10732" s="41"/>
    </row>
    <row r="10733" spans="22:36" x14ac:dyDescent="0.35">
      <c r="V10733" s="41" t="str">
        <f t="shared" si="177"/>
        <v/>
      </c>
      <c r="W10733" s="41"/>
      <c r="X10733" s="41"/>
      <c r="Y10733" s="41"/>
      <c r="AJ10733" s="41"/>
    </row>
    <row r="10734" spans="22:36" x14ac:dyDescent="0.35">
      <c r="V10734" s="41" t="str">
        <f t="shared" si="177"/>
        <v/>
      </c>
      <c r="W10734" s="41"/>
      <c r="X10734" s="41"/>
      <c r="Y10734" s="41"/>
      <c r="AJ10734" s="41"/>
    </row>
    <row r="10735" spans="22:36" x14ac:dyDescent="0.35">
      <c r="V10735" s="41" t="str">
        <f t="shared" si="177"/>
        <v/>
      </c>
      <c r="W10735" s="41"/>
      <c r="X10735" s="41"/>
      <c r="Y10735" s="41"/>
      <c r="AJ10735" s="41"/>
    </row>
    <row r="10736" spans="22:36" x14ac:dyDescent="0.35">
      <c r="V10736" s="41" t="str">
        <f t="shared" si="177"/>
        <v/>
      </c>
      <c r="W10736" s="41"/>
      <c r="X10736" s="41"/>
      <c r="Y10736" s="41"/>
      <c r="AJ10736" s="41"/>
    </row>
    <row r="10737" spans="22:36" x14ac:dyDescent="0.35">
      <c r="V10737" s="41" t="str">
        <f t="shared" si="177"/>
        <v/>
      </c>
      <c r="W10737" s="41"/>
      <c r="X10737" s="41"/>
      <c r="Y10737" s="41"/>
      <c r="AJ10737" s="41"/>
    </row>
    <row r="10738" spans="22:36" x14ac:dyDescent="0.35">
      <c r="V10738" s="41" t="str">
        <f t="shared" si="177"/>
        <v/>
      </c>
      <c r="W10738" s="41"/>
      <c r="X10738" s="41"/>
      <c r="Y10738" s="41"/>
      <c r="AJ10738" s="41"/>
    </row>
    <row r="10739" spans="22:36" x14ac:dyDescent="0.35">
      <c r="V10739" s="41" t="str">
        <f t="shared" si="177"/>
        <v/>
      </c>
      <c r="W10739" s="41"/>
      <c r="X10739" s="41"/>
      <c r="Y10739" s="41"/>
      <c r="AJ10739" s="41"/>
    </row>
    <row r="10740" spans="22:36" x14ac:dyDescent="0.35">
      <c r="V10740" s="41" t="str">
        <f t="shared" si="177"/>
        <v/>
      </c>
      <c r="W10740" s="41"/>
      <c r="X10740" s="41"/>
      <c r="Y10740" s="41"/>
      <c r="AJ10740" s="41"/>
    </row>
    <row r="10741" spans="22:36" x14ac:dyDescent="0.35">
      <c r="V10741" s="41" t="str">
        <f t="shared" si="177"/>
        <v/>
      </c>
      <c r="W10741" s="41"/>
      <c r="X10741" s="41"/>
      <c r="Y10741" s="41"/>
      <c r="AJ10741" s="41"/>
    </row>
    <row r="10742" spans="22:36" x14ac:dyDescent="0.35">
      <c r="V10742" s="41" t="str">
        <f t="shared" si="177"/>
        <v/>
      </c>
      <c r="W10742" s="41"/>
      <c r="X10742" s="41"/>
      <c r="Y10742" s="41"/>
      <c r="AJ10742" s="41"/>
    </row>
    <row r="10743" spans="22:36" x14ac:dyDescent="0.35">
      <c r="V10743" s="41" t="str">
        <f t="shared" si="177"/>
        <v/>
      </c>
      <c r="W10743" s="41"/>
      <c r="X10743" s="41"/>
      <c r="Y10743" s="41"/>
      <c r="AJ10743" s="41"/>
    </row>
    <row r="10744" spans="22:36" x14ac:dyDescent="0.35">
      <c r="V10744" s="41" t="str">
        <f t="shared" si="177"/>
        <v/>
      </c>
      <c r="W10744" s="41"/>
      <c r="X10744" s="41"/>
      <c r="Y10744" s="41"/>
      <c r="AJ10744" s="41"/>
    </row>
    <row r="10745" spans="22:36" x14ac:dyDescent="0.35">
      <c r="V10745" s="41" t="str">
        <f t="shared" si="177"/>
        <v/>
      </c>
      <c r="W10745" s="41"/>
      <c r="X10745" s="41"/>
      <c r="Y10745" s="41"/>
      <c r="AJ10745" s="41"/>
    </row>
    <row r="10746" spans="22:36" x14ac:dyDescent="0.35">
      <c r="V10746" s="41" t="str">
        <f t="shared" si="177"/>
        <v/>
      </c>
      <c r="W10746" s="41"/>
      <c r="X10746" s="41"/>
      <c r="Y10746" s="41"/>
      <c r="AJ10746" s="41"/>
    </row>
    <row r="10747" spans="22:36" x14ac:dyDescent="0.35">
      <c r="V10747" s="41" t="str">
        <f t="shared" si="177"/>
        <v/>
      </c>
      <c r="W10747" s="41"/>
      <c r="X10747" s="41"/>
      <c r="Y10747" s="41"/>
      <c r="AJ10747" s="41"/>
    </row>
    <row r="10748" spans="22:36" x14ac:dyDescent="0.35">
      <c r="V10748" s="41" t="str">
        <f t="shared" si="177"/>
        <v/>
      </c>
      <c r="W10748" s="41"/>
      <c r="X10748" s="41"/>
      <c r="Y10748" s="41"/>
      <c r="AJ10748" s="41"/>
    </row>
    <row r="10749" spans="22:36" x14ac:dyDescent="0.35">
      <c r="V10749" s="41" t="str">
        <f t="shared" si="177"/>
        <v/>
      </c>
      <c r="W10749" s="41"/>
      <c r="X10749" s="41"/>
      <c r="Y10749" s="41"/>
      <c r="AJ10749" s="41"/>
    </row>
    <row r="10750" spans="22:36" x14ac:dyDescent="0.35">
      <c r="V10750" s="41" t="str">
        <f t="shared" si="177"/>
        <v/>
      </c>
      <c r="W10750" s="41"/>
      <c r="X10750" s="41"/>
      <c r="Y10750" s="41"/>
      <c r="AJ10750" s="41"/>
    </row>
    <row r="10751" spans="22:36" x14ac:dyDescent="0.35">
      <c r="V10751" s="41" t="str">
        <f t="shared" si="177"/>
        <v/>
      </c>
      <c r="W10751" s="41"/>
      <c r="X10751" s="41"/>
      <c r="Y10751" s="41"/>
      <c r="AJ10751" s="41"/>
    </row>
    <row r="10752" spans="22:36" x14ac:dyDescent="0.35">
      <c r="V10752" s="41" t="str">
        <f t="shared" si="177"/>
        <v/>
      </c>
      <c r="W10752" s="41"/>
      <c r="X10752" s="41"/>
      <c r="Y10752" s="41"/>
      <c r="AJ10752" s="41"/>
    </row>
    <row r="10753" spans="22:36" x14ac:dyDescent="0.35">
      <c r="V10753" s="41" t="str">
        <f t="shared" si="177"/>
        <v/>
      </c>
      <c r="W10753" s="41"/>
      <c r="X10753" s="41"/>
      <c r="Y10753" s="41"/>
      <c r="AJ10753" s="41"/>
    </row>
    <row r="10754" spans="22:36" x14ac:dyDescent="0.35">
      <c r="V10754" s="41" t="str">
        <f t="shared" si="177"/>
        <v/>
      </c>
      <c r="W10754" s="41"/>
      <c r="X10754" s="41"/>
      <c r="Y10754" s="41"/>
      <c r="AJ10754" s="41"/>
    </row>
    <row r="10755" spans="22:36" x14ac:dyDescent="0.35">
      <c r="V10755" s="41" t="str">
        <f t="shared" si="177"/>
        <v/>
      </c>
      <c r="W10755" s="41"/>
      <c r="X10755" s="41"/>
      <c r="Y10755" s="41"/>
      <c r="AJ10755" s="41"/>
    </row>
    <row r="10756" spans="22:36" x14ac:dyDescent="0.35">
      <c r="V10756" s="41" t="str">
        <f t="shared" si="177"/>
        <v/>
      </c>
      <c r="W10756" s="41"/>
      <c r="X10756" s="41"/>
      <c r="Y10756" s="41"/>
      <c r="AJ10756" s="41"/>
    </row>
    <row r="10757" spans="22:36" x14ac:dyDescent="0.35">
      <c r="V10757" s="41" t="str">
        <f t="shared" si="177"/>
        <v/>
      </c>
      <c r="W10757" s="41"/>
      <c r="X10757" s="41"/>
      <c r="Y10757" s="41"/>
      <c r="AJ10757" s="41"/>
    </row>
    <row r="10758" spans="22:36" x14ac:dyDescent="0.35">
      <c r="V10758" s="41" t="str">
        <f t="shared" si="177"/>
        <v/>
      </c>
      <c r="W10758" s="41"/>
      <c r="X10758" s="41"/>
      <c r="Y10758" s="41"/>
      <c r="AJ10758" s="41"/>
    </row>
    <row r="10759" spans="22:36" x14ac:dyDescent="0.35">
      <c r="V10759" s="41" t="str">
        <f t="shared" si="177"/>
        <v/>
      </c>
      <c r="W10759" s="41"/>
      <c r="X10759" s="41"/>
      <c r="Y10759" s="41"/>
      <c r="AJ10759" s="41"/>
    </row>
    <row r="10760" spans="22:36" x14ac:dyDescent="0.35">
      <c r="V10760" s="41" t="str">
        <f t="shared" si="177"/>
        <v/>
      </c>
      <c r="W10760" s="41"/>
      <c r="X10760" s="41"/>
      <c r="Y10760" s="41"/>
      <c r="AJ10760" s="41"/>
    </row>
    <row r="10761" spans="22:36" x14ac:dyDescent="0.35">
      <c r="V10761" s="41" t="str">
        <f t="shared" si="177"/>
        <v/>
      </c>
      <c r="W10761" s="41"/>
      <c r="X10761" s="41"/>
      <c r="Y10761" s="41"/>
      <c r="AJ10761" s="41"/>
    </row>
    <row r="10762" spans="22:36" x14ac:dyDescent="0.35">
      <c r="V10762" s="41" t="str">
        <f t="shared" ref="V10762:V10825" si="178">IF(AND(E10761&lt;&gt;"",J10761&lt;&gt;"",K10761&lt;&gt;""),
IF(AND(E10761="Ducted",J10761&lt;10,K10761&lt;3.5),"ERROR: AEER must be greater than 3.5",
IF(AND(E10761="Ducted",J10761&gt;=10,J10761&lt;25,K10761&lt;3.4),"ERROR: AEER must be greater than 3.4",
IF(AND(E10761="Ducted",J10761&gt;=25,J10761&lt;=39,K10761&lt;3.4),"ERROR: AEER must be greater than 3.4",
IF(AND(E10761="Ducted",J10761&gt;39,J10761&lt;=65,K10761&lt;3.2),"ERROR: AEER must be greater than 3.2",
IF(AND(E10761="Non-ducted",J10761&lt;4,K10761&lt;4.1),"ERROR: AEER must be greater than 4.1",
IF(AND(E10761="Non-ducted",J10761&gt;=4,J10761&lt;7,K10761&lt;3.7),"ERROR: AEER must be greater than 3.7",
IF(AND(E10761="Non-ducted",J10761&gt;=7,J10761&lt;10,K10761&lt;3.7),"ERROR: AEER must be greater than 3.7",
IF(AND(E10761="Non-ducted",J10761&gt;=10,J10761&lt;=39,K10761&lt;3.6),"ERROR: AEER must be greater than 3.6",
IF(AND(E10761="Non-ducted",J10761&gt;39,J10761&lt;=65,K10761&lt;3.4),"ERROR: AEER must be greater than 3.4",""))))))))),"")</f>
        <v/>
      </c>
      <c r="W10762" s="41"/>
      <c r="X10762" s="41"/>
      <c r="Y10762" s="41"/>
      <c r="AJ10762" s="41"/>
    </row>
    <row r="10763" spans="22:36" x14ac:dyDescent="0.35">
      <c r="V10763" s="41" t="str">
        <f t="shared" si="178"/>
        <v/>
      </c>
      <c r="W10763" s="41"/>
      <c r="X10763" s="41"/>
      <c r="Y10763" s="41"/>
      <c r="AJ10763" s="41"/>
    </row>
    <row r="10764" spans="22:36" x14ac:dyDescent="0.35">
      <c r="V10764" s="41" t="str">
        <f t="shared" si="178"/>
        <v/>
      </c>
      <c r="W10764" s="41"/>
      <c r="X10764" s="41"/>
      <c r="Y10764" s="41"/>
      <c r="AJ10764" s="41"/>
    </row>
    <row r="10765" spans="22:36" x14ac:dyDescent="0.35">
      <c r="V10765" s="41" t="str">
        <f t="shared" si="178"/>
        <v/>
      </c>
      <c r="W10765" s="41"/>
      <c r="X10765" s="41"/>
      <c r="Y10765" s="41"/>
      <c r="AJ10765" s="41"/>
    </row>
    <row r="10766" spans="22:36" x14ac:dyDescent="0.35">
      <c r="V10766" s="41" t="str">
        <f t="shared" si="178"/>
        <v/>
      </c>
      <c r="W10766" s="41"/>
      <c r="X10766" s="41"/>
      <c r="Y10766" s="41"/>
      <c r="AJ10766" s="41"/>
    </row>
    <row r="10767" spans="22:36" x14ac:dyDescent="0.35">
      <c r="V10767" s="41" t="str">
        <f t="shared" si="178"/>
        <v/>
      </c>
      <c r="W10767" s="41"/>
      <c r="X10767" s="41"/>
      <c r="Y10767" s="41"/>
      <c r="AJ10767" s="41"/>
    </row>
    <row r="10768" spans="22:36" x14ac:dyDescent="0.35">
      <c r="V10768" s="41" t="str">
        <f t="shared" si="178"/>
        <v/>
      </c>
      <c r="W10768" s="41"/>
      <c r="X10768" s="41"/>
      <c r="Y10768" s="41"/>
      <c r="AJ10768" s="41"/>
    </row>
    <row r="10769" spans="22:36" x14ac:dyDescent="0.35">
      <c r="V10769" s="41" t="str">
        <f t="shared" si="178"/>
        <v/>
      </c>
      <c r="W10769" s="41"/>
      <c r="X10769" s="41"/>
      <c r="Y10769" s="41"/>
      <c r="AJ10769" s="41"/>
    </row>
    <row r="10770" spans="22:36" x14ac:dyDescent="0.35">
      <c r="V10770" s="41" t="str">
        <f t="shared" si="178"/>
        <v/>
      </c>
      <c r="W10770" s="41"/>
      <c r="X10770" s="41"/>
      <c r="Y10770" s="41"/>
      <c r="AJ10770" s="41"/>
    </row>
    <row r="10771" spans="22:36" x14ac:dyDescent="0.35">
      <c r="V10771" s="41" t="str">
        <f t="shared" si="178"/>
        <v/>
      </c>
      <c r="W10771" s="41"/>
      <c r="X10771" s="41"/>
      <c r="Y10771" s="41"/>
      <c r="AJ10771" s="41"/>
    </row>
    <row r="10772" spans="22:36" x14ac:dyDescent="0.35">
      <c r="V10772" s="41" t="str">
        <f t="shared" si="178"/>
        <v/>
      </c>
      <c r="W10772" s="41"/>
      <c r="X10772" s="41"/>
      <c r="Y10772" s="41"/>
      <c r="AJ10772" s="41"/>
    </row>
    <row r="10773" spans="22:36" x14ac:dyDescent="0.35">
      <c r="V10773" s="41" t="str">
        <f t="shared" si="178"/>
        <v/>
      </c>
      <c r="W10773" s="41"/>
      <c r="X10773" s="41"/>
      <c r="Y10773" s="41"/>
      <c r="AJ10773" s="41"/>
    </row>
    <row r="10774" spans="22:36" x14ac:dyDescent="0.35">
      <c r="V10774" s="41" t="str">
        <f t="shared" si="178"/>
        <v/>
      </c>
      <c r="W10774" s="41"/>
      <c r="X10774" s="41"/>
      <c r="Y10774" s="41"/>
      <c r="AJ10774" s="41"/>
    </row>
    <row r="10775" spans="22:36" x14ac:dyDescent="0.35">
      <c r="V10775" s="41" t="str">
        <f t="shared" si="178"/>
        <v/>
      </c>
      <c r="W10775" s="41"/>
      <c r="X10775" s="41"/>
      <c r="Y10775" s="41"/>
      <c r="AJ10775" s="41"/>
    </row>
    <row r="10776" spans="22:36" x14ac:dyDescent="0.35">
      <c r="V10776" s="41" t="str">
        <f t="shared" si="178"/>
        <v/>
      </c>
      <c r="W10776" s="41"/>
      <c r="X10776" s="41"/>
      <c r="Y10776" s="41"/>
      <c r="AJ10776" s="41"/>
    </row>
    <row r="10777" spans="22:36" x14ac:dyDescent="0.35">
      <c r="V10777" s="41" t="str">
        <f t="shared" si="178"/>
        <v/>
      </c>
      <c r="W10777" s="41"/>
      <c r="X10777" s="41"/>
      <c r="Y10777" s="41"/>
      <c r="AJ10777" s="41"/>
    </row>
    <row r="10778" spans="22:36" x14ac:dyDescent="0.35">
      <c r="V10778" s="41" t="str">
        <f t="shared" si="178"/>
        <v/>
      </c>
      <c r="W10778" s="41"/>
      <c r="X10778" s="41"/>
      <c r="Y10778" s="41"/>
      <c r="AJ10778" s="41"/>
    </row>
    <row r="10779" spans="22:36" x14ac:dyDescent="0.35">
      <c r="V10779" s="41" t="str">
        <f t="shared" si="178"/>
        <v/>
      </c>
      <c r="W10779" s="41"/>
      <c r="X10779" s="41"/>
      <c r="Y10779" s="41"/>
      <c r="AJ10779" s="41"/>
    </row>
    <row r="10780" spans="22:36" x14ac:dyDescent="0.35">
      <c r="V10780" s="41" t="str">
        <f t="shared" si="178"/>
        <v/>
      </c>
      <c r="W10780" s="41"/>
      <c r="X10780" s="41"/>
      <c r="Y10780" s="41"/>
      <c r="AJ10780" s="41"/>
    </row>
    <row r="10781" spans="22:36" x14ac:dyDescent="0.35">
      <c r="V10781" s="41" t="str">
        <f t="shared" si="178"/>
        <v/>
      </c>
      <c r="W10781" s="41"/>
      <c r="X10781" s="41"/>
      <c r="Y10781" s="41"/>
      <c r="AJ10781" s="41"/>
    </row>
    <row r="10782" spans="22:36" x14ac:dyDescent="0.35">
      <c r="V10782" s="41" t="str">
        <f t="shared" si="178"/>
        <v/>
      </c>
      <c r="W10782" s="41"/>
      <c r="X10782" s="41"/>
      <c r="Y10782" s="41"/>
      <c r="AJ10782" s="41"/>
    </row>
    <row r="10783" spans="22:36" x14ac:dyDescent="0.35">
      <c r="V10783" s="41" t="str">
        <f t="shared" si="178"/>
        <v/>
      </c>
      <c r="W10783" s="41"/>
      <c r="X10783" s="41"/>
      <c r="Y10783" s="41"/>
      <c r="AJ10783" s="41"/>
    </row>
    <row r="10784" spans="22:36" x14ac:dyDescent="0.35">
      <c r="V10784" s="41" t="str">
        <f t="shared" si="178"/>
        <v/>
      </c>
      <c r="W10784" s="41"/>
      <c r="X10784" s="41"/>
      <c r="Y10784" s="41"/>
      <c r="AJ10784" s="41"/>
    </row>
    <row r="10785" spans="22:36" x14ac:dyDescent="0.35">
      <c r="V10785" s="41" t="str">
        <f t="shared" si="178"/>
        <v/>
      </c>
      <c r="W10785" s="41"/>
      <c r="X10785" s="41"/>
      <c r="Y10785" s="41"/>
      <c r="AJ10785" s="41"/>
    </row>
    <row r="10786" spans="22:36" x14ac:dyDescent="0.35">
      <c r="V10786" s="41" t="str">
        <f t="shared" si="178"/>
        <v/>
      </c>
      <c r="W10786" s="41"/>
      <c r="X10786" s="41"/>
      <c r="Y10786" s="41"/>
      <c r="AJ10786" s="41"/>
    </row>
    <row r="10787" spans="22:36" x14ac:dyDescent="0.35">
      <c r="V10787" s="41" t="str">
        <f t="shared" si="178"/>
        <v/>
      </c>
      <c r="W10787" s="41"/>
      <c r="X10787" s="41"/>
      <c r="Y10787" s="41"/>
      <c r="AJ10787" s="41"/>
    </row>
    <row r="10788" spans="22:36" x14ac:dyDescent="0.35">
      <c r="V10788" s="41" t="str">
        <f t="shared" si="178"/>
        <v/>
      </c>
      <c r="W10788" s="41"/>
      <c r="X10788" s="41"/>
      <c r="Y10788" s="41"/>
      <c r="AJ10788" s="41"/>
    </row>
    <row r="10789" spans="22:36" x14ac:dyDescent="0.35">
      <c r="V10789" s="41" t="str">
        <f t="shared" si="178"/>
        <v/>
      </c>
      <c r="W10789" s="41"/>
      <c r="X10789" s="41"/>
      <c r="Y10789" s="41"/>
      <c r="AJ10789" s="41"/>
    </row>
    <row r="10790" spans="22:36" x14ac:dyDescent="0.35">
      <c r="V10790" s="41" t="str">
        <f t="shared" si="178"/>
        <v/>
      </c>
      <c r="W10790" s="41"/>
      <c r="X10790" s="41"/>
      <c r="Y10790" s="41"/>
      <c r="AJ10790" s="41"/>
    </row>
    <row r="10791" spans="22:36" x14ac:dyDescent="0.35">
      <c r="V10791" s="41" t="str">
        <f t="shared" si="178"/>
        <v/>
      </c>
      <c r="W10791" s="41"/>
      <c r="X10791" s="41"/>
      <c r="Y10791" s="41"/>
      <c r="AJ10791" s="41"/>
    </row>
    <row r="10792" spans="22:36" x14ac:dyDescent="0.35">
      <c r="V10792" s="41" t="str">
        <f t="shared" si="178"/>
        <v/>
      </c>
      <c r="W10792" s="41"/>
      <c r="X10792" s="41"/>
      <c r="Y10792" s="41"/>
      <c r="AJ10792" s="41"/>
    </row>
    <row r="10793" spans="22:36" x14ac:dyDescent="0.35">
      <c r="V10793" s="41" t="str">
        <f t="shared" si="178"/>
        <v/>
      </c>
      <c r="W10793" s="41"/>
      <c r="X10793" s="41"/>
      <c r="Y10793" s="41"/>
      <c r="AJ10793" s="41"/>
    </row>
    <row r="10794" spans="22:36" x14ac:dyDescent="0.35">
      <c r="V10794" s="41" t="str">
        <f t="shared" si="178"/>
        <v/>
      </c>
      <c r="W10794" s="41"/>
      <c r="X10794" s="41"/>
      <c r="Y10794" s="41"/>
      <c r="AJ10794" s="41"/>
    </row>
    <row r="10795" spans="22:36" x14ac:dyDescent="0.35">
      <c r="V10795" s="41" t="str">
        <f t="shared" si="178"/>
        <v/>
      </c>
      <c r="W10795" s="41"/>
      <c r="X10795" s="41"/>
      <c r="Y10795" s="41"/>
      <c r="AJ10795" s="41"/>
    </row>
    <row r="10796" spans="22:36" x14ac:dyDescent="0.35">
      <c r="V10796" s="41" t="str">
        <f t="shared" si="178"/>
        <v/>
      </c>
      <c r="W10796" s="41"/>
      <c r="X10796" s="41"/>
      <c r="Y10796" s="41"/>
      <c r="AJ10796" s="41"/>
    </row>
    <row r="10797" spans="22:36" x14ac:dyDescent="0.35">
      <c r="V10797" s="41" t="str">
        <f t="shared" si="178"/>
        <v/>
      </c>
      <c r="W10797" s="41"/>
      <c r="X10797" s="41"/>
      <c r="Y10797" s="41"/>
      <c r="AJ10797" s="41"/>
    </row>
    <row r="10798" spans="22:36" x14ac:dyDescent="0.35">
      <c r="V10798" s="41" t="str">
        <f t="shared" si="178"/>
        <v/>
      </c>
      <c r="W10798" s="41"/>
      <c r="X10798" s="41"/>
      <c r="Y10798" s="41"/>
      <c r="AJ10798" s="41"/>
    </row>
    <row r="10799" spans="22:36" x14ac:dyDescent="0.35">
      <c r="V10799" s="41" t="str">
        <f t="shared" si="178"/>
        <v/>
      </c>
      <c r="W10799" s="41"/>
      <c r="X10799" s="41"/>
      <c r="Y10799" s="41"/>
      <c r="AJ10799" s="41"/>
    </row>
    <row r="10800" spans="22:36" x14ac:dyDescent="0.35">
      <c r="V10800" s="41" t="str">
        <f t="shared" si="178"/>
        <v/>
      </c>
      <c r="W10800" s="41"/>
      <c r="X10800" s="41"/>
      <c r="Y10800" s="41"/>
      <c r="AJ10800" s="41"/>
    </row>
    <row r="10801" spans="22:36" x14ac:dyDescent="0.35">
      <c r="V10801" s="41" t="str">
        <f t="shared" si="178"/>
        <v/>
      </c>
      <c r="W10801" s="41"/>
      <c r="X10801" s="41"/>
      <c r="Y10801" s="41"/>
      <c r="AJ10801" s="41"/>
    </row>
    <row r="10802" spans="22:36" x14ac:dyDescent="0.35">
      <c r="V10802" s="41" t="str">
        <f t="shared" si="178"/>
        <v/>
      </c>
      <c r="W10802" s="41"/>
      <c r="X10802" s="41"/>
      <c r="Y10802" s="41"/>
      <c r="AJ10802" s="41"/>
    </row>
    <row r="10803" spans="22:36" x14ac:dyDescent="0.35">
      <c r="V10803" s="41" t="str">
        <f t="shared" si="178"/>
        <v/>
      </c>
      <c r="W10803" s="41"/>
      <c r="X10803" s="41"/>
      <c r="Y10803" s="41"/>
      <c r="AJ10803" s="41"/>
    </row>
    <row r="10804" spans="22:36" x14ac:dyDescent="0.35">
      <c r="V10804" s="41" t="str">
        <f t="shared" si="178"/>
        <v/>
      </c>
      <c r="W10804" s="41"/>
      <c r="X10804" s="41"/>
      <c r="Y10804" s="41"/>
      <c r="AJ10804" s="41"/>
    </row>
    <row r="10805" spans="22:36" x14ac:dyDescent="0.35">
      <c r="V10805" s="41" t="str">
        <f t="shared" si="178"/>
        <v/>
      </c>
      <c r="W10805" s="41"/>
      <c r="X10805" s="41"/>
      <c r="Y10805" s="41"/>
      <c r="AJ10805" s="41"/>
    </row>
    <row r="10806" spans="22:36" x14ac:dyDescent="0.35">
      <c r="V10806" s="41" t="str">
        <f t="shared" si="178"/>
        <v/>
      </c>
      <c r="W10806" s="41"/>
      <c r="X10806" s="41"/>
      <c r="Y10806" s="41"/>
      <c r="AJ10806" s="41"/>
    </row>
    <row r="10807" spans="22:36" x14ac:dyDescent="0.35">
      <c r="V10807" s="41" t="str">
        <f t="shared" si="178"/>
        <v/>
      </c>
      <c r="W10807" s="41"/>
      <c r="X10807" s="41"/>
      <c r="Y10807" s="41"/>
      <c r="AJ10807" s="41"/>
    </row>
    <row r="10808" spans="22:36" x14ac:dyDescent="0.35">
      <c r="V10808" s="41" t="str">
        <f t="shared" si="178"/>
        <v/>
      </c>
      <c r="W10808" s="41"/>
      <c r="X10808" s="41"/>
      <c r="Y10808" s="41"/>
      <c r="AJ10808" s="41"/>
    </row>
    <row r="10809" spans="22:36" x14ac:dyDescent="0.35">
      <c r="V10809" s="41" t="str">
        <f t="shared" si="178"/>
        <v/>
      </c>
      <c r="W10809" s="41"/>
      <c r="X10809" s="41"/>
      <c r="Y10809" s="41"/>
      <c r="AJ10809" s="41"/>
    </row>
    <row r="10810" spans="22:36" x14ac:dyDescent="0.35">
      <c r="V10810" s="41" t="str">
        <f t="shared" si="178"/>
        <v/>
      </c>
      <c r="W10810" s="41"/>
      <c r="X10810" s="41"/>
      <c r="Y10810" s="41"/>
      <c r="AJ10810" s="41"/>
    </row>
    <row r="10811" spans="22:36" x14ac:dyDescent="0.35">
      <c r="V10811" s="41" t="str">
        <f t="shared" si="178"/>
        <v/>
      </c>
      <c r="W10811" s="41"/>
      <c r="X10811" s="41"/>
      <c r="Y10811" s="41"/>
      <c r="AJ10811" s="41"/>
    </row>
    <row r="10812" spans="22:36" x14ac:dyDescent="0.35">
      <c r="V10812" s="41" t="str">
        <f t="shared" si="178"/>
        <v/>
      </c>
      <c r="W10812" s="41"/>
      <c r="X10812" s="41"/>
      <c r="Y10812" s="41"/>
      <c r="AJ10812" s="41"/>
    </row>
    <row r="10813" spans="22:36" x14ac:dyDescent="0.35">
      <c r="V10813" s="41" t="str">
        <f t="shared" si="178"/>
        <v/>
      </c>
      <c r="W10813" s="41"/>
      <c r="X10813" s="41"/>
      <c r="Y10813" s="41"/>
      <c r="AJ10813" s="41"/>
    </row>
    <row r="10814" spans="22:36" x14ac:dyDescent="0.35">
      <c r="V10814" s="41" t="str">
        <f t="shared" si="178"/>
        <v/>
      </c>
      <c r="W10814" s="41"/>
      <c r="X10814" s="41"/>
      <c r="Y10814" s="41"/>
      <c r="AJ10814" s="41"/>
    </row>
    <row r="10815" spans="22:36" x14ac:dyDescent="0.35">
      <c r="V10815" s="41" t="str">
        <f t="shared" si="178"/>
        <v/>
      </c>
      <c r="W10815" s="41"/>
      <c r="X10815" s="41"/>
      <c r="Y10815" s="41"/>
      <c r="AJ10815" s="41"/>
    </row>
    <row r="10816" spans="22:36" x14ac:dyDescent="0.35">
      <c r="V10816" s="41" t="str">
        <f t="shared" si="178"/>
        <v/>
      </c>
      <c r="W10816" s="41"/>
      <c r="X10816" s="41"/>
      <c r="Y10816" s="41"/>
      <c r="AJ10816" s="41"/>
    </row>
    <row r="10817" spans="22:36" x14ac:dyDescent="0.35">
      <c r="V10817" s="41" t="str">
        <f t="shared" si="178"/>
        <v/>
      </c>
      <c r="W10817" s="41"/>
      <c r="X10817" s="41"/>
      <c r="Y10817" s="41"/>
      <c r="AJ10817" s="41"/>
    </row>
    <row r="10818" spans="22:36" x14ac:dyDescent="0.35">
      <c r="V10818" s="41" t="str">
        <f t="shared" si="178"/>
        <v/>
      </c>
      <c r="W10818" s="41"/>
      <c r="X10818" s="41"/>
      <c r="Y10818" s="41"/>
      <c r="AJ10818" s="41"/>
    </row>
    <row r="10819" spans="22:36" x14ac:dyDescent="0.35">
      <c r="V10819" s="41" t="str">
        <f t="shared" si="178"/>
        <v/>
      </c>
      <c r="W10819" s="41"/>
      <c r="X10819" s="41"/>
      <c r="Y10819" s="41"/>
      <c r="AJ10819" s="41"/>
    </row>
    <row r="10820" spans="22:36" x14ac:dyDescent="0.35">
      <c r="V10820" s="41" t="str">
        <f t="shared" si="178"/>
        <v/>
      </c>
      <c r="W10820" s="41"/>
      <c r="X10820" s="41"/>
      <c r="Y10820" s="41"/>
      <c r="AJ10820" s="41"/>
    </row>
    <row r="10821" spans="22:36" x14ac:dyDescent="0.35">
      <c r="V10821" s="41" t="str">
        <f t="shared" si="178"/>
        <v/>
      </c>
      <c r="W10821" s="41"/>
      <c r="X10821" s="41"/>
      <c r="Y10821" s="41"/>
      <c r="AJ10821" s="41"/>
    </row>
    <row r="10822" spans="22:36" x14ac:dyDescent="0.35">
      <c r="V10822" s="41" t="str">
        <f t="shared" si="178"/>
        <v/>
      </c>
      <c r="W10822" s="41"/>
      <c r="X10822" s="41"/>
      <c r="Y10822" s="41"/>
      <c r="AJ10822" s="41"/>
    </row>
    <row r="10823" spans="22:36" x14ac:dyDescent="0.35">
      <c r="V10823" s="41" t="str">
        <f t="shared" si="178"/>
        <v/>
      </c>
      <c r="W10823" s="41"/>
      <c r="X10823" s="41"/>
      <c r="Y10823" s="41"/>
      <c r="AJ10823" s="41"/>
    </row>
    <row r="10824" spans="22:36" x14ac:dyDescent="0.35">
      <c r="V10824" s="41" t="str">
        <f t="shared" si="178"/>
        <v/>
      </c>
      <c r="W10824" s="41"/>
      <c r="X10824" s="41"/>
      <c r="Y10824" s="41"/>
      <c r="AJ10824" s="41"/>
    </row>
    <row r="10825" spans="22:36" x14ac:dyDescent="0.35">
      <c r="V10825" s="41" t="str">
        <f t="shared" si="178"/>
        <v/>
      </c>
      <c r="W10825" s="41"/>
      <c r="X10825" s="41"/>
      <c r="Y10825" s="41"/>
      <c r="AJ10825" s="41"/>
    </row>
    <row r="10826" spans="22:36" x14ac:dyDescent="0.35">
      <c r="V10826" s="41" t="str">
        <f t="shared" ref="V10826:V10889" si="179">IF(AND(E10825&lt;&gt;"",J10825&lt;&gt;"",K10825&lt;&gt;""),
IF(AND(E10825="Ducted",J10825&lt;10,K10825&lt;3.5),"ERROR: AEER must be greater than 3.5",
IF(AND(E10825="Ducted",J10825&gt;=10,J10825&lt;25,K10825&lt;3.4),"ERROR: AEER must be greater than 3.4",
IF(AND(E10825="Ducted",J10825&gt;=25,J10825&lt;=39,K10825&lt;3.4),"ERROR: AEER must be greater than 3.4",
IF(AND(E10825="Ducted",J10825&gt;39,J10825&lt;=65,K10825&lt;3.2),"ERROR: AEER must be greater than 3.2",
IF(AND(E10825="Non-ducted",J10825&lt;4,K10825&lt;4.1),"ERROR: AEER must be greater than 4.1",
IF(AND(E10825="Non-ducted",J10825&gt;=4,J10825&lt;7,K10825&lt;3.7),"ERROR: AEER must be greater than 3.7",
IF(AND(E10825="Non-ducted",J10825&gt;=7,J10825&lt;10,K10825&lt;3.7),"ERROR: AEER must be greater than 3.7",
IF(AND(E10825="Non-ducted",J10825&gt;=10,J10825&lt;=39,K10825&lt;3.6),"ERROR: AEER must be greater than 3.6",
IF(AND(E10825="Non-ducted",J10825&gt;39,J10825&lt;=65,K10825&lt;3.4),"ERROR: AEER must be greater than 3.4",""))))))))),"")</f>
        <v/>
      </c>
      <c r="W10826" s="41"/>
      <c r="X10826" s="41"/>
      <c r="Y10826" s="41"/>
      <c r="AJ10826" s="41"/>
    </row>
    <row r="10827" spans="22:36" x14ac:dyDescent="0.35">
      <c r="V10827" s="41" t="str">
        <f t="shared" si="179"/>
        <v/>
      </c>
      <c r="W10827" s="41"/>
      <c r="X10827" s="41"/>
      <c r="Y10827" s="41"/>
      <c r="AJ10827" s="41"/>
    </row>
    <row r="10828" spans="22:36" x14ac:dyDescent="0.35">
      <c r="V10828" s="41" t="str">
        <f t="shared" si="179"/>
        <v/>
      </c>
      <c r="W10828" s="41"/>
      <c r="X10828" s="41"/>
      <c r="Y10828" s="41"/>
      <c r="AJ10828" s="41"/>
    </row>
    <row r="10829" spans="22:36" x14ac:dyDescent="0.35">
      <c r="V10829" s="41" t="str">
        <f t="shared" si="179"/>
        <v/>
      </c>
      <c r="W10829" s="41"/>
      <c r="X10829" s="41"/>
      <c r="Y10829" s="41"/>
      <c r="AJ10829" s="41"/>
    </row>
    <row r="10830" spans="22:36" x14ac:dyDescent="0.35">
      <c r="V10830" s="41" t="str">
        <f t="shared" si="179"/>
        <v/>
      </c>
      <c r="W10830" s="41"/>
      <c r="X10830" s="41"/>
      <c r="Y10830" s="41"/>
      <c r="AJ10830" s="41"/>
    </row>
    <row r="10831" spans="22:36" x14ac:dyDescent="0.35">
      <c r="V10831" s="41" t="str">
        <f t="shared" si="179"/>
        <v/>
      </c>
      <c r="W10831" s="41"/>
      <c r="X10831" s="41"/>
      <c r="Y10831" s="41"/>
      <c r="AJ10831" s="41"/>
    </row>
    <row r="10832" spans="22:36" x14ac:dyDescent="0.35">
      <c r="V10832" s="41" t="str">
        <f t="shared" si="179"/>
        <v/>
      </c>
      <c r="W10832" s="41"/>
      <c r="X10832" s="41"/>
      <c r="Y10832" s="41"/>
      <c r="AJ10832" s="41"/>
    </row>
    <row r="10833" spans="22:36" x14ac:dyDescent="0.35">
      <c r="V10833" s="41" t="str">
        <f t="shared" si="179"/>
        <v/>
      </c>
      <c r="W10833" s="41"/>
      <c r="X10833" s="41"/>
      <c r="Y10833" s="41"/>
      <c r="AJ10833" s="41"/>
    </row>
    <row r="10834" spans="22:36" x14ac:dyDescent="0.35">
      <c r="V10834" s="41" t="str">
        <f t="shared" si="179"/>
        <v/>
      </c>
      <c r="W10834" s="41"/>
      <c r="X10834" s="41"/>
      <c r="Y10834" s="41"/>
      <c r="AJ10834" s="41"/>
    </row>
    <row r="10835" spans="22:36" x14ac:dyDescent="0.35">
      <c r="V10835" s="41" t="str">
        <f t="shared" si="179"/>
        <v/>
      </c>
      <c r="W10835" s="41"/>
      <c r="X10835" s="41"/>
      <c r="Y10835" s="41"/>
      <c r="AJ10835" s="41"/>
    </row>
    <row r="10836" spans="22:36" x14ac:dyDescent="0.35">
      <c r="V10836" s="41" t="str">
        <f t="shared" si="179"/>
        <v/>
      </c>
      <c r="W10836" s="41"/>
      <c r="X10836" s="41"/>
      <c r="Y10836" s="41"/>
      <c r="AJ10836" s="41"/>
    </row>
    <row r="10837" spans="22:36" x14ac:dyDescent="0.35">
      <c r="V10837" s="41" t="str">
        <f t="shared" si="179"/>
        <v/>
      </c>
      <c r="W10837" s="41"/>
      <c r="X10837" s="41"/>
      <c r="Y10837" s="41"/>
      <c r="AJ10837" s="41"/>
    </row>
    <row r="10838" spans="22:36" x14ac:dyDescent="0.35">
      <c r="V10838" s="41" t="str">
        <f t="shared" si="179"/>
        <v/>
      </c>
      <c r="W10838" s="41"/>
      <c r="X10838" s="41"/>
      <c r="Y10838" s="41"/>
      <c r="AJ10838" s="41"/>
    </row>
    <row r="10839" spans="22:36" x14ac:dyDescent="0.35">
      <c r="V10839" s="41" t="str">
        <f t="shared" si="179"/>
        <v/>
      </c>
      <c r="W10839" s="41"/>
      <c r="X10839" s="41"/>
      <c r="Y10839" s="41"/>
      <c r="AJ10839" s="41"/>
    </row>
    <row r="10840" spans="22:36" x14ac:dyDescent="0.35">
      <c r="V10840" s="41" t="str">
        <f t="shared" si="179"/>
        <v/>
      </c>
      <c r="W10840" s="41"/>
      <c r="X10840" s="41"/>
      <c r="Y10840" s="41"/>
      <c r="AJ10840" s="41"/>
    </row>
    <row r="10841" spans="22:36" x14ac:dyDescent="0.35">
      <c r="V10841" s="41" t="str">
        <f t="shared" si="179"/>
        <v/>
      </c>
      <c r="W10841" s="41"/>
      <c r="X10841" s="41"/>
      <c r="Y10841" s="41"/>
      <c r="AJ10841" s="41"/>
    </row>
    <row r="10842" spans="22:36" x14ac:dyDescent="0.35">
      <c r="V10842" s="41" t="str">
        <f t="shared" si="179"/>
        <v/>
      </c>
      <c r="W10842" s="41"/>
      <c r="X10842" s="41"/>
      <c r="Y10842" s="41"/>
      <c r="AJ10842" s="41"/>
    </row>
    <row r="10843" spans="22:36" x14ac:dyDescent="0.35">
      <c r="V10843" s="41" t="str">
        <f t="shared" si="179"/>
        <v/>
      </c>
      <c r="W10843" s="41"/>
      <c r="X10843" s="41"/>
      <c r="Y10843" s="41"/>
      <c r="AJ10843" s="41"/>
    </row>
    <row r="10844" spans="22:36" x14ac:dyDescent="0.35">
      <c r="V10844" s="41" t="str">
        <f t="shared" si="179"/>
        <v/>
      </c>
      <c r="W10844" s="41"/>
      <c r="X10844" s="41"/>
      <c r="Y10844" s="41"/>
      <c r="AJ10844" s="41"/>
    </row>
    <row r="10845" spans="22:36" x14ac:dyDescent="0.35">
      <c r="V10845" s="41" t="str">
        <f t="shared" si="179"/>
        <v/>
      </c>
      <c r="W10845" s="41"/>
      <c r="X10845" s="41"/>
      <c r="Y10845" s="41"/>
      <c r="AJ10845" s="41"/>
    </row>
    <row r="10846" spans="22:36" x14ac:dyDescent="0.35">
      <c r="V10846" s="41" t="str">
        <f t="shared" si="179"/>
        <v/>
      </c>
      <c r="W10846" s="41"/>
      <c r="X10846" s="41"/>
      <c r="Y10846" s="41"/>
      <c r="AJ10846" s="41"/>
    </row>
    <row r="10847" spans="22:36" x14ac:dyDescent="0.35">
      <c r="V10847" s="41" t="str">
        <f t="shared" si="179"/>
        <v/>
      </c>
      <c r="W10847" s="41"/>
      <c r="X10847" s="41"/>
      <c r="Y10847" s="41"/>
      <c r="AJ10847" s="41"/>
    </row>
    <row r="10848" spans="22:36" x14ac:dyDescent="0.35">
      <c r="V10848" s="41" t="str">
        <f t="shared" si="179"/>
        <v/>
      </c>
      <c r="W10848" s="41"/>
      <c r="X10848" s="41"/>
      <c r="Y10848" s="41"/>
      <c r="AJ10848" s="41"/>
    </row>
    <row r="10849" spans="22:36" x14ac:dyDescent="0.35">
      <c r="V10849" s="41" t="str">
        <f t="shared" si="179"/>
        <v/>
      </c>
      <c r="W10849" s="41"/>
      <c r="X10849" s="41"/>
      <c r="Y10849" s="41"/>
      <c r="AJ10849" s="41"/>
    </row>
    <row r="10850" spans="22:36" x14ac:dyDescent="0.35">
      <c r="V10850" s="41" t="str">
        <f t="shared" si="179"/>
        <v/>
      </c>
      <c r="W10850" s="41"/>
      <c r="X10850" s="41"/>
      <c r="Y10850" s="41"/>
      <c r="AJ10850" s="41"/>
    </row>
    <row r="10851" spans="22:36" x14ac:dyDescent="0.35">
      <c r="V10851" s="41" t="str">
        <f t="shared" si="179"/>
        <v/>
      </c>
      <c r="W10851" s="41"/>
      <c r="X10851" s="41"/>
      <c r="Y10851" s="41"/>
      <c r="AJ10851" s="41"/>
    </row>
    <row r="10852" spans="22:36" x14ac:dyDescent="0.35">
      <c r="V10852" s="41" t="str">
        <f t="shared" si="179"/>
        <v/>
      </c>
      <c r="W10852" s="41"/>
      <c r="X10852" s="41"/>
      <c r="Y10852" s="41"/>
      <c r="AJ10852" s="41"/>
    </row>
    <row r="10853" spans="22:36" x14ac:dyDescent="0.35">
      <c r="V10853" s="41" t="str">
        <f t="shared" si="179"/>
        <v/>
      </c>
      <c r="W10853" s="41"/>
      <c r="X10853" s="41"/>
      <c r="Y10853" s="41"/>
      <c r="AJ10853" s="41"/>
    </row>
    <row r="10854" spans="22:36" x14ac:dyDescent="0.35">
      <c r="V10854" s="41" t="str">
        <f t="shared" si="179"/>
        <v/>
      </c>
      <c r="W10854" s="41"/>
      <c r="X10854" s="41"/>
      <c r="Y10854" s="41"/>
      <c r="AJ10854" s="41"/>
    </row>
    <row r="10855" spans="22:36" x14ac:dyDescent="0.35">
      <c r="V10855" s="41" t="str">
        <f t="shared" si="179"/>
        <v/>
      </c>
      <c r="W10855" s="41"/>
      <c r="X10855" s="41"/>
      <c r="Y10855" s="41"/>
      <c r="AJ10855" s="41"/>
    </row>
    <row r="10856" spans="22:36" x14ac:dyDescent="0.35">
      <c r="V10856" s="41" t="str">
        <f t="shared" si="179"/>
        <v/>
      </c>
      <c r="W10856" s="41"/>
      <c r="X10856" s="41"/>
      <c r="Y10856" s="41"/>
      <c r="AJ10856" s="41"/>
    </row>
    <row r="10857" spans="22:36" x14ac:dyDescent="0.35">
      <c r="V10857" s="41" t="str">
        <f t="shared" si="179"/>
        <v/>
      </c>
      <c r="W10857" s="41"/>
      <c r="X10857" s="41"/>
      <c r="Y10857" s="41"/>
      <c r="AJ10857" s="41"/>
    </row>
    <row r="10858" spans="22:36" x14ac:dyDescent="0.35">
      <c r="V10858" s="41" t="str">
        <f t="shared" si="179"/>
        <v/>
      </c>
      <c r="W10858" s="41"/>
      <c r="X10858" s="41"/>
      <c r="Y10858" s="41"/>
      <c r="AJ10858" s="41"/>
    </row>
    <row r="10859" spans="22:36" x14ac:dyDescent="0.35">
      <c r="V10859" s="41" t="str">
        <f t="shared" si="179"/>
        <v/>
      </c>
      <c r="W10859" s="41"/>
      <c r="X10859" s="41"/>
      <c r="Y10859" s="41"/>
      <c r="AJ10859" s="41"/>
    </row>
    <row r="10860" spans="22:36" x14ac:dyDescent="0.35">
      <c r="V10860" s="41" t="str">
        <f t="shared" si="179"/>
        <v/>
      </c>
      <c r="W10860" s="41"/>
      <c r="X10860" s="41"/>
      <c r="Y10860" s="41"/>
      <c r="AJ10860" s="41"/>
    </row>
    <row r="10861" spans="22:36" x14ac:dyDescent="0.35">
      <c r="V10861" s="41" t="str">
        <f t="shared" si="179"/>
        <v/>
      </c>
      <c r="W10861" s="41"/>
      <c r="X10861" s="41"/>
      <c r="Y10861" s="41"/>
      <c r="AJ10861" s="41"/>
    </row>
    <row r="10862" spans="22:36" x14ac:dyDescent="0.35">
      <c r="V10862" s="41" t="str">
        <f t="shared" si="179"/>
        <v/>
      </c>
      <c r="W10862" s="41"/>
      <c r="X10862" s="41"/>
      <c r="Y10862" s="41"/>
      <c r="AJ10862" s="41"/>
    </row>
    <row r="10863" spans="22:36" x14ac:dyDescent="0.35">
      <c r="V10863" s="41" t="str">
        <f t="shared" si="179"/>
        <v/>
      </c>
      <c r="W10863" s="41"/>
      <c r="X10863" s="41"/>
      <c r="Y10863" s="41"/>
      <c r="AJ10863" s="41"/>
    </row>
    <row r="10864" spans="22:36" x14ac:dyDescent="0.35">
      <c r="V10864" s="41" t="str">
        <f t="shared" si="179"/>
        <v/>
      </c>
      <c r="W10864" s="41"/>
      <c r="X10864" s="41"/>
      <c r="Y10864" s="41"/>
      <c r="AJ10864" s="41"/>
    </row>
    <row r="10865" spans="22:36" x14ac:dyDescent="0.35">
      <c r="V10865" s="41" t="str">
        <f t="shared" si="179"/>
        <v/>
      </c>
      <c r="W10865" s="41"/>
      <c r="X10865" s="41"/>
      <c r="Y10865" s="41"/>
      <c r="AJ10865" s="41"/>
    </row>
    <row r="10866" spans="22:36" x14ac:dyDescent="0.35">
      <c r="V10866" s="41" t="str">
        <f t="shared" si="179"/>
        <v/>
      </c>
      <c r="W10866" s="41"/>
      <c r="X10866" s="41"/>
      <c r="Y10866" s="41"/>
      <c r="AJ10866" s="41"/>
    </row>
    <row r="10867" spans="22:36" x14ac:dyDescent="0.35">
      <c r="V10867" s="41" t="str">
        <f t="shared" si="179"/>
        <v/>
      </c>
      <c r="W10867" s="41"/>
      <c r="X10867" s="41"/>
      <c r="Y10867" s="41"/>
      <c r="AJ10867" s="41"/>
    </row>
    <row r="10868" spans="22:36" x14ac:dyDescent="0.35">
      <c r="V10868" s="41" t="str">
        <f t="shared" si="179"/>
        <v/>
      </c>
      <c r="W10868" s="41"/>
      <c r="X10868" s="41"/>
      <c r="Y10868" s="41"/>
      <c r="AJ10868" s="41"/>
    </row>
    <row r="10869" spans="22:36" x14ac:dyDescent="0.35">
      <c r="V10869" s="41" t="str">
        <f t="shared" si="179"/>
        <v/>
      </c>
      <c r="W10869" s="41"/>
      <c r="X10869" s="41"/>
      <c r="Y10869" s="41"/>
      <c r="AJ10869" s="41"/>
    </row>
    <row r="10870" spans="22:36" x14ac:dyDescent="0.35">
      <c r="V10870" s="41" t="str">
        <f t="shared" si="179"/>
        <v/>
      </c>
      <c r="W10870" s="41"/>
      <c r="X10870" s="41"/>
      <c r="Y10870" s="41"/>
      <c r="AJ10870" s="41"/>
    </row>
    <row r="10871" spans="22:36" x14ac:dyDescent="0.35">
      <c r="V10871" s="41" t="str">
        <f t="shared" si="179"/>
        <v/>
      </c>
      <c r="W10871" s="41"/>
      <c r="X10871" s="41"/>
      <c r="Y10871" s="41"/>
      <c r="AJ10871" s="41"/>
    </row>
    <row r="10872" spans="22:36" x14ac:dyDescent="0.35">
      <c r="V10872" s="41" t="str">
        <f t="shared" si="179"/>
        <v/>
      </c>
      <c r="W10872" s="41"/>
      <c r="X10872" s="41"/>
      <c r="Y10872" s="41"/>
      <c r="AJ10872" s="41"/>
    </row>
    <row r="10873" spans="22:36" x14ac:dyDescent="0.35">
      <c r="V10873" s="41" t="str">
        <f t="shared" si="179"/>
        <v/>
      </c>
      <c r="W10873" s="41"/>
      <c r="X10873" s="41"/>
      <c r="Y10873" s="41"/>
      <c r="AJ10873" s="41"/>
    </row>
    <row r="10874" spans="22:36" x14ac:dyDescent="0.35">
      <c r="V10874" s="41" t="str">
        <f t="shared" si="179"/>
        <v/>
      </c>
      <c r="W10874" s="41"/>
      <c r="X10874" s="41"/>
      <c r="Y10874" s="41"/>
      <c r="AJ10874" s="41"/>
    </row>
    <row r="10875" spans="22:36" x14ac:dyDescent="0.35">
      <c r="V10875" s="41" t="str">
        <f t="shared" si="179"/>
        <v/>
      </c>
      <c r="W10875" s="41"/>
      <c r="X10875" s="41"/>
      <c r="Y10875" s="41"/>
      <c r="AJ10875" s="41"/>
    </row>
    <row r="10876" spans="22:36" x14ac:dyDescent="0.35">
      <c r="V10876" s="41" t="str">
        <f t="shared" si="179"/>
        <v/>
      </c>
      <c r="W10876" s="41"/>
      <c r="X10876" s="41"/>
      <c r="Y10876" s="41"/>
      <c r="AJ10876" s="41"/>
    </row>
    <row r="10877" spans="22:36" x14ac:dyDescent="0.35">
      <c r="V10877" s="41" t="str">
        <f t="shared" si="179"/>
        <v/>
      </c>
      <c r="W10877" s="41"/>
      <c r="X10877" s="41"/>
      <c r="Y10877" s="41"/>
      <c r="AJ10877" s="41"/>
    </row>
    <row r="10878" spans="22:36" x14ac:dyDescent="0.35">
      <c r="V10878" s="41" t="str">
        <f t="shared" si="179"/>
        <v/>
      </c>
      <c r="W10878" s="41"/>
      <c r="X10878" s="41"/>
      <c r="Y10878" s="41"/>
      <c r="AJ10878" s="41"/>
    </row>
    <row r="10879" spans="22:36" x14ac:dyDescent="0.35">
      <c r="V10879" s="41" t="str">
        <f t="shared" si="179"/>
        <v/>
      </c>
      <c r="W10879" s="41"/>
      <c r="X10879" s="41"/>
      <c r="Y10879" s="41"/>
      <c r="AJ10879" s="41"/>
    </row>
    <row r="10880" spans="22:36" x14ac:dyDescent="0.35">
      <c r="V10880" s="41" t="str">
        <f t="shared" si="179"/>
        <v/>
      </c>
      <c r="W10880" s="41"/>
      <c r="X10880" s="41"/>
      <c r="Y10880" s="41"/>
      <c r="AJ10880" s="41"/>
    </row>
    <row r="10881" spans="22:36" x14ac:dyDescent="0.35">
      <c r="V10881" s="41" t="str">
        <f t="shared" si="179"/>
        <v/>
      </c>
      <c r="W10881" s="41"/>
      <c r="X10881" s="41"/>
      <c r="Y10881" s="41"/>
      <c r="AJ10881" s="41"/>
    </row>
    <row r="10882" spans="22:36" x14ac:dyDescent="0.35">
      <c r="V10882" s="41" t="str">
        <f t="shared" si="179"/>
        <v/>
      </c>
      <c r="W10882" s="41"/>
      <c r="X10882" s="41"/>
      <c r="Y10882" s="41"/>
      <c r="AJ10882" s="41"/>
    </row>
    <row r="10883" spans="22:36" x14ac:dyDescent="0.35">
      <c r="V10883" s="41" t="str">
        <f t="shared" si="179"/>
        <v/>
      </c>
      <c r="W10883" s="41"/>
      <c r="X10883" s="41"/>
      <c r="Y10883" s="41"/>
      <c r="AJ10883" s="41"/>
    </row>
    <row r="10884" spans="22:36" x14ac:dyDescent="0.35">
      <c r="V10884" s="41" t="str">
        <f t="shared" si="179"/>
        <v/>
      </c>
      <c r="W10884" s="41"/>
      <c r="X10884" s="41"/>
      <c r="Y10884" s="41"/>
      <c r="AJ10884" s="41"/>
    </row>
    <row r="10885" spans="22:36" x14ac:dyDescent="0.35">
      <c r="V10885" s="41" t="str">
        <f t="shared" si="179"/>
        <v/>
      </c>
      <c r="W10885" s="41"/>
      <c r="X10885" s="41"/>
      <c r="Y10885" s="41"/>
      <c r="AJ10885" s="41"/>
    </row>
    <row r="10886" spans="22:36" x14ac:dyDescent="0.35">
      <c r="V10886" s="41" t="str">
        <f t="shared" si="179"/>
        <v/>
      </c>
      <c r="W10886" s="41"/>
      <c r="X10886" s="41"/>
      <c r="Y10886" s="41"/>
      <c r="AJ10886" s="41"/>
    </row>
    <row r="10887" spans="22:36" x14ac:dyDescent="0.35">
      <c r="V10887" s="41" t="str">
        <f t="shared" si="179"/>
        <v/>
      </c>
      <c r="W10887" s="41"/>
      <c r="X10887" s="41"/>
      <c r="Y10887" s="41"/>
      <c r="AJ10887" s="41"/>
    </row>
    <row r="10888" spans="22:36" x14ac:dyDescent="0.35">
      <c r="V10888" s="41" t="str">
        <f t="shared" si="179"/>
        <v/>
      </c>
      <c r="W10888" s="41"/>
      <c r="X10888" s="41"/>
      <c r="Y10888" s="41"/>
      <c r="AJ10888" s="41"/>
    </row>
    <row r="10889" spans="22:36" x14ac:dyDescent="0.35">
      <c r="V10889" s="41" t="str">
        <f t="shared" si="179"/>
        <v/>
      </c>
      <c r="W10889" s="41"/>
      <c r="X10889" s="41"/>
      <c r="Y10889" s="41"/>
      <c r="AJ10889" s="41"/>
    </row>
    <row r="10890" spans="22:36" x14ac:dyDescent="0.35">
      <c r="V10890" s="41" t="str">
        <f t="shared" ref="V10890:V10953" si="180">IF(AND(E10889&lt;&gt;"",J10889&lt;&gt;"",K10889&lt;&gt;""),
IF(AND(E10889="Ducted",J10889&lt;10,K10889&lt;3.5),"ERROR: AEER must be greater than 3.5",
IF(AND(E10889="Ducted",J10889&gt;=10,J10889&lt;25,K10889&lt;3.4),"ERROR: AEER must be greater than 3.4",
IF(AND(E10889="Ducted",J10889&gt;=25,J10889&lt;=39,K10889&lt;3.4),"ERROR: AEER must be greater than 3.4",
IF(AND(E10889="Ducted",J10889&gt;39,J10889&lt;=65,K10889&lt;3.2),"ERROR: AEER must be greater than 3.2",
IF(AND(E10889="Non-ducted",J10889&lt;4,K10889&lt;4.1),"ERROR: AEER must be greater than 4.1",
IF(AND(E10889="Non-ducted",J10889&gt;=4,J10889&lt;7,K10889&lt;3.7),"ERROR: AEER must be greater than 3.7",
IF(AND(E10889="Non-ducted",J10889&gt;=7,J10889&lt;10,K10889&lt;3.7),"ERROR: AEER must be greater than 3.7",
IF(AND(E10889="Non-ducted",J10889&gt;=10,J10889&lt;=39,K10889&lt;3.6),"ERROR: AEER must be greater than 3.6",
IF(AND(E10889="Non-ducted",J10889&gt;39,J10889&lt;=65,K10889&lt;3.4),"ERROR: AEER must be greater than 3.4",""))))))))),"")</f>
        <v/>
      </c>
      <c r="W10890" s="41"/>
      <c r="X10890" s="41"/>
      <c r="Y10890" s="41"/>
      <c r="AJ10890" s="41"/>
    </row>
    <row r="10891" spans="22:36" x14ac:dyDescent="0.35">
      <c r="V10891" s="41" t="str">
        <f t="shared" si="180"/>
        <v/>
      </c>
      <c r="W10891" s="41"/>
      <c r="X10891" s="41"/>
      <c r="Y10891" s="41"/>
      <c r="AJ10891" s="41"/>
    </row>
    <row r="10892" spans="22:36" x14ac:dyDescent="0.35">
      <c r="V10892" s="41" t="str">
        <f t="shared" si="180"/>
        <v/>
      </c>
      <c r="W10892" s="41"/>
      <c r="X10892" s="41"/>
      <c r="Y10892" s="41"/>
      <c r="AJ10892" s="41"/>
    </row>
    <row r="10893" spans="22:36" x14ac:dyDescent="0.35">
      <c r="V10893" s="41" t="str">
        <f t="shared" si="180"/>
        <v/>
      </c>
      <c r="W10893" s="41"/>
      <c r="X10893" s="41"/>
      <c r="Y10893" s="41"/>
      <c r="AJ10893" s="41"/>
    </row>
    <row r="10894" spans="22:36" x14ac:dyDescent="0.35">
      <c r="V10894" s="41" t="str">
        <f t="shared" si="180"/>
        <v/>
      </c>
      <c r="W10894" s="41"/>
      <c r="X10894" s="41"/>
      <c r="Y10894" s="41"/>
      <c r="AJ10894" s="41"/>
    </row>
    <row r="10895" spans="22:36" x14ac:dyDescent="0.35">
      <c r="V10895" s="41" t="str">
        <f t="shared" si="180"/>
        <v/>
      </c>
      <c r="W10895" s="41"/>
      <c r="X10895" s="41"/>
      <c r="Y10895" s="41"/>
      <c r="AJ10895" s="41"/>
    </row>
    <row r="10896" spans="22:36" x14ac:dyDescent="0.35">
      <c r="V10896" s="41" t="str">
        <f t="shared" si="180"/>
        <v/>
      </c>
      <c r="W10896" s="41"/>
      <c r="X10896" s="41"/>
      <c r="Y10896" s="41"/>
      <c r="AJ10896" s="41"/>
    </row>
    <row r="10897" spans="22:36" x14ac:dyDescent="0.35">
      <c r="V10897" s="41" t="str">
        <f t="shared" si="180"/>
        <v/>
      </c>
      <c r="W10897" s="41"/>
      <c r="X10897" s="41"/>
      <c r="Y10897" s="41"/>
      <c r="AJ10897" s="41"/>
    </row>
    <row r="10898" spans="22:36" x14ac:dyDescent="0.35">
      <c r="V10898" s="41" t="str">
        <f t="shared" si="180"/>
        <v/>
      </c>
      <c r="W10898" s="41"/>
      <c r="X10898" s="41"/>
      <c r="Y10898" s="41"/>
      <c r="AJ10898" s="41"/>
    </row>
    <row r="10899" spans="22:36" x14ac:dyDescent="0.35">
      <c r="V10899" s="41" t="str">
        <f t="shared" si="180"/>
        <v/>
      </c>
      <c r="W10899" s="41"/>
      <c r="X10899" s="41"/>
      <c r="Y10899" s="41"/>
      <c r="AJ10899" s="41"/>
    </row>
    <row r="10900" spans="22:36" x14ac:dyDescent="0.35">
      <c r="V10900" s="41" t="str">
        <f t="shared" si="180"/>
        <v/>
      </c>
      <c r="W10900" s="41"/>
      <c r="X10900" s="41"/>
      <c r="Y10900" s="41"/>
      <c r="AJ10900" s="41"/>
    </row>
    <row r="10901" spans="22:36" x14ac:dyDescent="0.35">
      <c r="V10901" s="41" t="str">
        <f t="shared" si="180"/>
        <v/>
      </c>
      <c r="W10901" s="41"/>
      <c r="X10901" s="41"/>
      <c r="Y10901" s="41"/>
      <c r="AJ10901" s="41"/>
    </row>
    <row r="10902" spans="22:36" x14ac:dyDescent="0.35">
      <c r="V10902" s="41" t="str">
        <f t="shared" si="180"/>
        <v/>
      </c>
      <c r="W10902" s="41"/>
      <c r="X10902" s="41"/>
      <c r="Y10902" s="41"/>
      <c r="AJ10902" s="41"/>
    </row>
    <row r="10903" spans="22:36" x14ac:dyDescent="0.35">
      <c r="V10903" s="41" t="str">
        <f t="shared" si="180"/>
        <v/>
      </c>
      <c r="W10903" s="41"/>
      <c r="X10903" s="41"/>
      <c r="Y10903" s="41"/>
      <c r="AJ10903" s="41"/>
    </row>
    <row r="10904" spans="22:36" x14ac:dyDescent="0.35">
      <c r="V10904" s="41" t="str">
        <f t="shared" si="180"/>
        <v/>
      </c>
      <c r="W10904" s="41"/>
      <c r="X10904" s="41"/>
      <c r="Y10904" s="41"/>
      <c r="AJ10904" s="41"/>
    </row>
    <row r="10905" spans="22:36" x14ac:dyDescent="0.35">
      <c r="V10905" s="41" t="str">
        <f t="shared" si="180"/>
        <v/>
      </c>
      <c r="W10905" s="41"/>
      <c r="X10905" s="41"/>
      <c r="Y10905" s="41"/>
      <c r="AJ10905" s="41"/>
    </row>
    <row r="10906" spans="22:36" x14ac:dyDescent="0.35">
      <c r="V10906" s="41" t="str">
        <f t="shared" si="180"/>
        <v/>
      </c>
      <c r="W10906" s="41"/>
      <c r="X10906" s="41"/>
      <c r="Y10906" s="41"/>
      <c r="AJ10906" s="41"/>
    </row>
    <row r="10907" spans="22:36" x14ac:dyDescent="0.35">
      <c r="V10907" s="41" t="str">
        <f t="shared" si="180"/>
        <v/>
      </c>
      <c r="W10907" s="41"/>
      <c r="X10907" s="41"/>
      <c r="Y10907" s="41"/>
      <c r="AJ10907" s="41"/>
    </row>
    <row r="10908" spans="22:36" x14ac:dyDescent="0.35">
      <c r="V10908" s="41" t="str">
        <f t="shared" si="180"/>
        <v/>
      </c>
      <c r="W10908" s="41"/>
      <c r="X10908" s="41"/>
      <c r="Y10908" s="41"/>
      <c r="AJ10908" s="41"/>
    </row>
    <row r="10909" spans="22:36" x14ac:dyDescent="0.35">
      <c r="V10909" s="41" t="str">
        <f t="shared" si="180"/>
        <v/>
      </c>
      <c r="W10909" s="41"/>
      <c r="X10909" s="41"/>
      <c r="Y10909" s="41"/>
      <c r="AJ10909" s="41"/>
    </row>
    <row r="10910" spans="22:36" x14ac:dyDescent="0.35">
      <c r="V10910" s="41" t="str">
        <f t="shared" si="180"/>
        <v/>
      </c>
      <c r="W10910" s="41"/>
      <c r="X10910" s="41"/>
      <c r="Y10910" s="41"/>
      <c r="AJ10910" s="41"/>
    </row>
    <row r="10911" spans="22:36" x14ac:dyDescent="0.35">
      <c r="V10911" s="41" t="str">
        <f t="shared" si="180"/>
        <v/>
      </c>
      <c r="W10911" s="41"/>
      <c r="X10911" s="41"/>
      <c r="Y10911" s="41"/>
      <c r="AJ10911" s="41"/>
    </row>
    <row r="10912" spans="22:36" x14ac:dyDescent="0.35">
      <c r="V10912" s="41" t="str">
        <f t="shared" si="180"/>
        <v/>
      </c>
      <c r="W10912" s="41"/>
      <c r="X10912" s="41"/>
      <c r="Y10912" s="41"/>
      <c r="AJ10912" s="41"/>
    </row>
    <row r="10913" spans="22:36" x14ac:dyDescent="0.35">
      <c r="V10913" s="41" t="str">
        <f t="shared" si="180"/>
        <v/>
      </c>
      <c r="W10913" s="41"/>
      <c r="X10913" s="41"/>
      <c r="Y10913" s="41"/>
      <c r="AJ10913" s="41"/>
    </row>
    <row r="10914" spans="22:36" x14ac:dyDescent="0.35">
      <c r="V10914" s="41" t="str">
        <f t="shared" si="180"/>
        <v/>
      </c>
      <c r="W10914" s="41"/>
      <c r="X10914" s="41"/>
      <c r="Y10914" s="41"/>
      <c r="AJ10914" s="41"/>
    </row>
    <row r="10915" spans="22:36" x14ac:dyDescent="0.35">
      <c r="V10915" s="41" t="str">
        <f t="shared" si="180"/>
        <v/>
      </c>
      <c r="W10915" s="41"/>
      <c r="X10915" s="41"/>
      <c r="Y10915" s="41"/>
      <c r="AJ10915" s="41"/>
    </row>
    <row r="10916" spans="22:36" x14ac:dyDescent="0.35">
      <c r="V10916" s="41" t="str">
        <f t="shared" si="180"/>
        <v/>
      </c>
      <c r="W10916" s="41"/>
      <c r="X10916" s="41"/>
      <c r="Y10916" s="41"/>
      <c r="AJ10916" s="41"/>
    </row>
    <row r="10917" spans="22:36" x14ac:dyDescent="0.35">
      <c r="V10917" s="41" t="str">
        <f t="shared" si="180"/>
        <v/>
      </c>
      <c r="W10917" s="41"/>
      <c r="X10917" s="41"/>
      <c r="Y10917" s="41"/>
      <c r="AJ10917" s="41"/>
    </row>
    <row r="10918" spans="22:36" x14ac:dyDescent="0.35">
      <c r="V10918" s="41" t="str">
        <f t="shared" si="180"/>
        <v/>
      </c>
      <c r="W10918" s="41"/>
      <c r="X10918" s="41"/>
      <c r="Y10918" s="41"/>
      <c r="AJ10918" s="41"/>
    </row>
    <row r="10919" spans="22:36" x14ac:dyDescent="0.35">
      <c r="V10919" s="41" t="str">
        <f t="shared" si="180"/>
        <v/>
      </c>
      <c r="W10919" s="41"/>
      <c r="X10919" s="41"/>
      <c r="Y10919" s="41"/>
      <c r="AJ10919" s="41"/>
    </row>
    <row r="10920" spans="22:36" x14ac:dyDescent="0.35">
      <c r="V10920" s="41" t="str">
        <f t="shared" si="180"/>
        <v/>
      </c>
      <c r="W10920" s="41"/>
      <c r="X10920" s="41"/>
      <c r="Y10920" s="41"/>
      <c r="AJ10920" s="41"/>
    </row>
    <row r="10921" spans="22:36" x14ac:dyDescent="0.35">
      <c r="V10921" s="41" t="str">
        <f t="shared" si="180"/>
        <v/>
      </c>
      <c r="W10921" s="41"/>
      <c r="X10921" s="41"/>
      <c r="Y10921" s="41"/>
      <c r="AJ10921" s="41"/>
    </row>
    <row r="10922" spans="22:36" x14ac:dyDescent="0.35">
      <c r="V10922" s="41" t="str">
        <f t="shared" si="180"/>
        <v/>
      </c>
      <c r="W10922" s="41"/>
      <c r="X10922" s="41"/>
      <c r="Y10922" s="41"/>
      <c r="AJ10922" s="41"/>
    </row>
    <row r="10923" spans="22:36" x14ac:dyDescent="0.35">
      <c r="V10923" s="41" t="str">
        <f t="shared" si="180"/>
        <v/>
      </c>
      <c r="W10923" s="41"/>
      <c r="X10923" s="41"/>
      <c r="Y10923" s="41"/>
      <c r="AJ10923" s="41"/>
    </row>
    <row r="10924" spans="22:36" x14ac:dyDescent="0.35">
      <c r="V10924" s="41" t="str">
        <f t="shared" si="180"/>
        <v/>
      </c>
      <c r="W10924" s="41"/>
      <c r="X10924" s="41"/>
      <c r="Y10924" s="41"/>
      <c r="AJ10924" s="41"/>
    </row>
    <row r="10925" spans="22:36" x14ac:dyDescent="0.35">
      <c r="V10925" s="41" t="str">
        <f t="shared" si="180"/>
        <v/>
      </c>
      <c r="W10925" s="41"/>
      <c r="X10925" s="41"/>
      <c r="Y10925" s="41"/>
      <c r="AJ10925" s="41"/>
    </row>
    <row r="10926" spans="22:36" x14ac:dyDescent="0.35">
      <c r="V10926" s="41" t="str">
        <f t="shared" si="180"/>
        <v/>
      </c>
      <c r="W10926" s="41"/>
      <c r="X10926" s="41"/>
      <c r="Y10926" s="41"/>
      <c r="AJ10926" s="41"/>
    </row>
    <row r="10927" spans="22:36" x14ac:dyDescent="0.35">
      <c r="V10927" s="41" t="str">
        <f t="shared" si="180"/>
        <v/>
      </c>
      <c r="W10927" s="41"/>
      <c r="X10927" s="41"/>
      <c r="Y10927" s="41"/>
      <c r="AJ10927" s="41"/>
    </row>
    <row r="10928" spans="22:36" x14ac:dyDescent="0.35">
      <c r="V10928" s="41" t="str">
        <f t="shared" si="180"/>
        <v/>
      </c>
      <c r="W10928" s="41"/>
      <c r="X10928" s="41"/>
      <c r="Y10928" s="41"/>
      <c r="AJ10928" s="41"/>
    </row>
    <row r="10929" spans="22:36" x14ac:dyDescent="0.35">
      <c r="V10929" s="41" t="str">
        <f t="shared" si="180"/>
        <v/>
      </c>
      <c r="W10929" s="41"/>
      <c r="X10929" s="41"/>
      <c r="Y10929" s="41"/>
      <c r="AJ10929" s="41"/>
    </row>
    <row r="10930" spans="22:36" x14ac:dyDescent="0.35">
      <c r="V10930" s="41" t="str">
        <f t="shared" si="180"/>
        <v/>
      </c>
      <c r="W10930" s="41"/>
      <c r="X10930" s="41"/>
      <c r="Y10930" s="41"/>
      <c r="AJ10930" s="41"/>
    </row>
    <row r="10931" spans="22:36" x14ac:dyDescent="0.35">
      <c r="V10931" s="41" t="str">
        <f t="shared" si="180"/>
        <v/>
      </c>
      <c r="W10931" s="41"/>
      <c r="X10931" s="41"/>
      <c r="Y10931" s="41"/>
      <c r="AJ10931" s="41"/>
    </row>
    <row r="10932" spans="22:36" x14ac:dyDescent="0.35">
      <c r="V10932" s="41" t="str">
        <f t="shared" si="180"/>
        <v/>
      </c>
      <c r="W10932" s="41"/>
      <c r="X10932" s="41"/>
      <c r="Y10932" s="41"/>
      <c r="AJ10932" s="41"/>
    </row>
    <row r="10933" spans="22:36" x14ac:dyDescent="0.35">
      <c r="V10933" s="41" t="str">
        <f t="shared" si="180"/>
        <v/>
      </c>
      <c r="W10933" s="41"/>
      <c r="X10933" s="41"/>
      <c r="Y10933" s="41"/>
      <c r="AJ10933" s="41"/>
    </row>
    <row r="10934" spans="22:36" x14ac:dyDescent="0.35">
      <c r="V10934" s="41" t="str">
        <f t="shared" si="180"/>
        <v/>
      </c>
      <c r="W10934" s="41"/>
      <c r="X10934" s="41"/>
      <c r="Y10934" s="41"/>
      <c r="AJ10934" s="41"/>
    </row>
    <row r="10935" spans="22:36" x14ac:dyDescent="0.35">
      <c r="V10935" s="41" t="str">
        <f t="shared" si="180"/>
        <v/>
      </c>
      <c r="W10935" s="41"/>
      <c r="X10935" s="41"/>
      <c r="Y10935" s="41"/>
      <c r="AJ10935" s="41"/>
    </row>
    <row r="10936" spans="22:36" x14ac:dyDescent="0.35">
      <c r="V10936" s="41" t="str">
        <f t="shared" si="180"/>
        <v/>
      </c>
      <c r="W10936" s="41"/>
      <c r="X10936" s="41"/>
      <c r="Y10936" s="41"/>
      <c r="AJ10936" s="41"/>
    </row>
    <row r="10937" spans="22:36" x14ac:dyDescent="0.35">
      <c r="V10937" s="41" t="str">
        <f t="shared" si="180"/>
        <v/>
      </c>
      <c r="W10937" s="41"/>
      <c r="X10937" s="41"/>
      <c r="Y10937" s="41"/>
      <c r="AJ10937" s="41"/>
    </row>
    <row r="10938" spans="22:36" x14ac:dyDescent="0.35">
      <c r="V10938" s="41" t="str">
        <f t="shared" si="180"/>
        <v/>
      </c>
      <c r="W10938" s="41"/>
      <c r="X10938" s="41"/>
      <c r="Y10938" s="41"/>
      <c r="AJ10938" s="41"/>
    </row>
    <row r="10939" spans="22:36" x14ac:dyDescent="0.35">
      <c r="V10939" s="41" t="str">
        <f t="shared" si="180"/>
        <v/>
      </c>
      <c r="W10939" s="41"/>
      <c r="X10939" s="41"/>
      <c r="Y10939" s="41"/>
      <c r="AJ10939" s="41"/>
    </row>
    <row r="10940" spans="22:36" x14ac:dyDescent="0.35">
      <c r="V10940" s="41" t="str">
        <f t="shared" si="180"/>
        <v/>
      </c>
      <c r="W10940" s="41"/>
      <c r="X10940" s="41"/>
      <c r="Y10940" s="41"/>
      <c r="AJ10940" s="41"/>
    </row>
    <row r="10941" spans="22:36" x14ac:dyDescent="0.35">
      <c r="V10941" s="41" t="str">
        <f t="shared" si="180"/>
        <v/>
      </c>
      <c r="W10941" s="41"/>
      <c r="X10941" s="41"/>
      <c r="Y10941" s="41"/>
      <c r="AJ10941" s="41"/>
    </row>
    <row r="10942" spans="22:36" x14ac:dyDescent="0.35">
      <c r="V10942" s="41" t="str">
        <f t="shared" si="180"/>
        <v/>
      </c>
      <c r="W10942" s="41"/>
      <c r="X10942" s="41"/>
      <c r="Y10942" s="41"/>
      <c r="AJ10942" s="41"/>
    </row>
    <row r="10943" spans="22:36" x14ac:dyDescent="0.35">
      <c r="V10943" s="41" t="str">
        <f t="shared" si="180"/>
        <v/>
      </c>
      <c r="W10943" s="41"/>
      <c r="X10943" s="41"/>
      <c r="Y10943" s="41"/>
      <c r="AJ10943" s="41"/>
    </row>
    <row r="10944" spans="22:36" x14ac:dyDescent="0.35">
      <c r="V10944" s="41" t="str">
        <f t="shared" si="180"/>
        <v/>
      </c>
      <c r="W10944" s="41"/>
      <c r="X10944" s="41"/>
      <c r="Y10944" s="41"/>
      <c r="AJ10944" s="41"/>
    </row>
    <row r="10945" spans="22:36" x14ac:dyDescent="0.35">
      <c r="V10945" s="41" t="str">
        <f t="shared" si="180"/>
        <v/>
      </c>
      <c r="W10945" s="41"/>
      <c r="X10945" s="41"/>
      <c r="Y10945" s="41"/>
      <c r="AJ10945" s="41"/>
    </row>
    <row r="10946" spans="22:36" x14ac:dyDescent="0.35">
      <c r="V10946" s="41" t="str">
        <f t="shared" si="180"/>
        <v/>
      </c>
      <c r="W10946" s="41"/>
      <c r="X10946" s="41"/>
      <c r="Y10946" s="41"/>
      <c r="AJ10946" s="41"/>
    </row>
    <row r="10947" spans="22:36" x14ac:dyDescent="0.35">
      <c r="V10947" s="41" t="str">
        <f t="shared" si="180"/>
        <v/>
      </c>
      <c r="W10947" s="41"/>
      <c r="X10947" s="41"/>
      <c r="Y10947" s="41"/>
      <c r="AJ10947" s="41"/>
    </row>
    <row r="10948" spans="22:36" x14ac:dyDescent="0.35">
      <c r="V10948" s="41" t="str">
        <f t="shared" si="180"/>
        <v/>
      </c>
      <c r="W10948" s="41"/>
      <c r="X10948" s="41"/>
      <c r="Y10948" s="41"/>
      <c r="AJ10948" s="41"/>
    </row>
    <row r="10949" spans="22:36" x14ac:dyDescent="0.35">
      <c r="V10949" s="41" t="str">
        <f t="shared" si="180"/>
        <v/>
      </c>
      <c r="W10949" s="41"/>
      <c r="X10949" s="41"/>
      <c r="Y10949" s="41"/>
      <c r="AJ10949" s="41"/>
    </row>
    <row r="10950" spans="22:36" x14ac:dyDescent="0.35">
      <c r="V10950" s="41" t="str">
        <f t="shared" si="180"/>
        <v/>
      </c>
      <c r="W10950" s="41"/>
      <c r="X10950" s="41"/>
      <c r="Y10950" s="41"/>
      <c r="AJ10950" s="41"/>
    </row>
    <row r="10951" spans="22:36" x14ac:dyDescent="0.35">
      <c r="V10951" s="41" t="str">
        <f t="shared" si="180"/>
        <v/>
      </c>
      <c r="W10951" s="41"/>
      <c r="X10951" s="41"/>
      <c r="Y10951" s="41"/>
      <c r="AJ10951" s="41"/>
    </row>
    <row r="10952" spans="22:36" x14ac:dyDescent="0.35">
      <c r="V10952" s="41" t="str">
        <f t="shared" si="180"/>
        <v/>
      </c>
      <c r="W10952" s="41"/>
      <c r="X10952" s="41"/>
      <c r="Y10952" s="41"/>
      <c r="AJ10952" s="41"/>
    </row>
    <row r="10953" spans="22:36" x14ac:dyDescent="0.35">
      <c r="V10953" s="41" t="str">
        <f t="shared" si="180"/>
        <v/>
      </c>
      <c r="W10953" s="41"/>
      <c r="X10953" s="41"/>
      <c r="Y10953" s="41"/>
      <c r="AJ10953" s="41"/>
    </row>
    <row r="10954" spans="22:36" x14ac:dyDescent="0.35">
      <c r="V10954" s="41" t="str">
        <f t="shared" ref="V10954:V11017" si="181">IF(AND(E10953&lt;&gt;"",J10953&lt;&gt;"",K10953&lt;&gt;""),
IF(AND(E10953="Ducted",J10953&lt;10,K10953&lt;3.5),"ERROR: AEER must be greater than 3.5",
IF(AND(E10953="Ducted",J10953&gt;=10,J10953&lt;25,K10953&lt;3.4),"ERROR: AEER must be greater than 3.4",
IF(AND(E10953="Ducted",J10953&gt;=25,J10953&lt;=39,K10953&lt;3.4),"ERROR: AEER must be greater than 3.4",
IF(AND(E10953="Ducted",J10953&gt;39,J10953&lt;=65,K10953&lt;3.2),"ERROR: AEER must be greater than 3.2",
IF(AND(E10953="Non-ducted",J10953&lt;4,K10953&lt;4.1),"ERROR: AEER must be greater than 4.1",
IF(AND(E10953="Non-ducted",J10953&gt;=4,J10953&lt;7,K10953&lt;3.7),"ERROR: AEER must be greater than 3.7",
IF(AND(E10953="Non-ducted",J10953&gt;=7,J10953&lt;10,K10953&lt;3.7),"ERROR: AEER must be greater than 3.7",
IF(AND(E10953="Non-ducted",J10953&gt;=10,J10953&lt;=39,K10953&lt;3.6),"ERROR: AEER must be greater than 3.6",
IF(AND(E10953="Non-ducted",J10953&gt;39,J10953&lt;=65,K10953&lt;3.4),"ERROR: AEER must be greater than 3.4",""))))))))),"")</f>
        <v/>
      </c>
      <c r="W10954" s="41"/>
      <c r="X10954" s="41"/>
      <c r="Y10954" s="41"/>
      <c r="AJ10954" s="41"/>
    </row>
    <row r="10955" spans="22:36" x14ac:dyDescent="0.35">
      <c r="V10955" s="41" t="str">
        <f t="shared" si="181"/>
        <v/>
      </c>
      <c r="W10955" s="41"/>
      <c r="X10955" s="41"/>
      <c r="Y10955" s="41"/>
      <c r="AJ10955" s="41"/>
    </row>
    <row r="10956" spans="22:36" x14ac:dyDescent="0.35">
      <c r="V10956" s="41" t="str">
        <f t="shared" si="181"/>
        <v/>
      </c>
      <c r="W10956" s="41"/>
      <c r="X10956" s="41"/>
      <c r="Y10956" s="41"/>
      <c r="AJ10956" s="41"/>
    </row>
    <row r="10957" spans="22:36" x14ac:dyDescent="0.35">
      <c r="V10957" s="41" t="str">
        <f t="shared" si="181"/>
        <v/>
      </c>
      <c r="W10957" s="41"/>
      <c r="X10957" s="41"/>
      <c r="Y10957" s="41"/>
      <c r="AJ10957" s="41"/>
    </row>
    <row r="10958" spans="22:36" x14ac:dyDescent="0.35">
      <c r="V10958" s="41" t="str">
        <f t="shared" si="181"/>
        <v/>
      </c>
      <c r="W10958" s="41"/>
      <c r="X10958" s="41"/>
      <c r="Y10958" s="41"/>
      <c r="AJ10958" s="41"/>
    </row>
    <row r="10959" spans="22:36" x14ac:dyDescent="0.35">
      <c r="V10959" s="41" t="str">
        <f t="shared" si="181"/>
        <v/>
      </c>
      <c r="W10959" s="41"/>
      <c r="X10959" s="41"/>
      <c r="Y10959" s="41"/>
      <c r="AJ10959" s="41"/>
    </row>
    <row r="10960" spans="22:36" x14ac:dyDescent="0.35">
      <c r="V10960" s="41" t="str">
        <f t="shared" si="181"/>
        <v/>
      </c>
      <c r="W10960" s="41"/>
      <c r="X10960" s="41"/>
      <c r="Y10960" s="41"/>
      <c r="AJ10960" s="41"/>
    </row>
    <row r="10961" spans="22:36" x14ac:dyDescent="0.35">
      <c r="V10961" s="41" t="str">
        <f t="shared" si="181"/>
        <v/>
      </c>
      <c r="W10961" s="41"/>
      <c r="X10961" s="41"/>
      <c r="Y10961" s="41"/>
      <c r="AJ10961" s="41"/>
    </row>
    <row r="10962" spans="22:36" x14ac:dyDescent="0.35">
      <c r="V10962" s="41" t="str">
        <f t="shared" si="181"/>
        <v/>
      </c>
      <c r="W10962" s="41"/>
      <c r="X10962" s="41"/>
      <c r="Y10962" s="41"/>
      <c r="AJ10962" s="41"/>
    </row>
    <row r="10963" spans="22:36" x14ac:dyDescent="0.35">
      <c r="V10963" s="41" t="str">
        <f t="shared" si="181"/>
        <v/>
      </c>
      <c r="W10963" s="41"/>
      <c r="X10963" s="41"/>
      <c r="Y10963" s="41"/>
      <c r="AJ10963" s="41"/>
    </row>
    <row r="10964" spans="22:36" x14ac:dyDescent="0.35">
      <c r="V10964" s="41" t="str">
        <f t="shared" si="181"/>
        <v/>
      </c>
      <c r="W10964" s="41"/>
      <c r="X10964" s="41"/>
      <c r="Y10964" s="41"/>
      <c r="AJ10964" s="41"/>
    </row>
    <row r="10965" spans="22:36" x14ac:dyDescent="0.35">
      <c r="V10965" s="41" t="str">
        <f t="shared" si="181"/>
        <v/>
      </c>
      <c r="W10965" s="41"/>
      <c r="X10965" s="41"/>
      <c r="Y10965" s="41"/>
      <c r="AJ10965" s="41"/>
    </row>
    <row r="10966" spans="22:36" x14ac:dyDescent="0.35">
      <c r="V10966" s="41" t="str">
        <f t="shared" si="181"/>
        <v/>
      </c>
      <c r="W10966" s="41"/>
      <c r="X10966" s="41"/>
      <c r="Y10966" s="41"/>
      <c r="AJ10966" s="41"/>
    </row>
    <row r="10967" spans="22:36" x14ac:dyDescent="0.35">
      <c r="V10967" s="41" t="str">
        <f t="shared" si="181"/>
        <v/>
      </c>
      <c r="W10967" s="41"/>
      <c r="X10967" s="41"/>
      <c r="Y10967" s="41"/>
      <c r="AJ10967" s="41"/>
    </row>
    <row r="10968" spans="22:36" x14ac:dyDescent="0.35">
      <c r="V10968" s="41" t="str">
        <f t="shared" si="181"/>
        <v/>
      </c>
      <c r="W10968" s="41"/>
      <c r="X10968" s="41"/>
      <c r="Y10968" s="41"/>
      <c r="AJ10968" s="41"/>
    </row>
    <row r="10969" spans="22:36" x14ac:dyDescent="0.35">
      <c r="V10969" s="41" t="str">
        <f t="shared" si="181"/>
        <v/>
      </c>
      <c r="W10969" s="41"/>
      <c r="X10969" s="41"/>
      <c r="Y10969" s="41"/>
      <c r="AJ10969" s="41"/>
    </row>
    <row r="10970" spans="22:36" x14ac:dyDescent="0.35">
      <c r="V10970" s="41" t="str">
        <f t="shared" si="181"/>
        <v/>
      </c>
      <c r="W10970" s="41"/>
      <c r="X10970" s="41"/>
      <c r="Y10970" s="41"/>
      <c r="AJ10970" s="41"/>
    </row>
    <row r="10971" spans="22:36" x14ac:dyDescent="0.35">
      <c r="V10971" s="41" t="str">
        <f t="shared" si="181"/>
        <v/>
      </c>
      <c r="W10971" s="41"/>
      <c r="X10971" s="41"/>
      <c r="Y10971" s="41"/>
      <c r="AJ10971" s="41"/>
    </row>
    <row r="10972" spans="22:36" x14ac:dyDescent="0.35">
      <c r="V10972" s="41" t="str">
        <f t="shared" si="181"/>
        <v/>
      </c>
      <c r="W10972" s="41"/>
      <c r="X10972" s="41"/>
      <c r="Y10972" s="41"/>
      <c r="AJ10972" s="41"/>
    </row>
    <row r="10973" spans="22:36" x14ac:dyDescent="0.35">
      <c r="V10973" s="41" t="str">
        <f t="shared" si="181"/>
        <v/>
      </c>
      <c r="W10973" s="41"/>
      <c r="X10973" s="41"/>
      <c r="Y10973" s="41"/>
      <c r="AJ10973" s="41"/>
    </row>
    <row r="10974" spans="22:36" x14ac:dyDescent="0.35">
      <c r="V10974" s="41" t="str">
        <f t="shared" si="181"/>
        <v/>
      </c>
      <c r="W10974" s="41"/>
      <c r="X10974" s="41"/>
      <c r="Y10974" s="41"/>
      <c r="AJ10974" s="41"/>
    </row>
    <row r="10975" spans="22:36" x14ac:dyDescent="0.35">
      <c r="V10975" s="41" t="str">
        <f t="shared" si="181"/>
        <v/>
      </c>
      <c r="W10975" s="41"/>
      <c r="X10975" s="41"/>
      <c r="Y10975" s="41"/>
      <c r="AJ10975" s="41"/>
    </row>
    <row r="10976" spans="22:36" x14ac:dyDescent="0.35">
      <c r="V10976" s="41" t="str">
        <f t="shared" si="181"/>
        <v/>
      </c>
      <c r="W10976" s="41"/>
      <c r="X10976" s="41"/>
      <c r="Y10976" s="41"/>
      <c r="AJ10976" s="41"/>
    </row>
    <row r="10977" spans="22:36" x14ac:dyDescent="0.35">
      <c r="V10977" s="41" t="str">
        <f t="shared" si="181"/>
        <v/>
      </c>
      <c r="W10977" s="41"/>
      <c r="X10977" s="41"/>
      <c r="Y10977" s="41"/>
      <c r="AJ10977" s="41"/>
    </row>
    <row r="10978" spans="22:36" x14ac:dyDescent="0.35">
      <c r="V10978" s="41" t="str">
        <f t="shared" si="181"/>
        <v/>
      </c>
      <c r="W10978" s="41"/>
      <c r="X10978" s="41"/>
      <c r="Y10978" s="41"/>
      <c r="AJ10978" s="41"/>
    </row>
    <row r="10979" spans="22:36" x14ac:dyDescent="0.35">
      <c r="V10979" s="41" t="str">
        <f t="shared" si="181"/>
        <v/>
      </c>
      <c r="W10979" s="41"/>
      <c r="X10979" s="41"/>
      <c r="Y10979" s="41"/>
      <c r="AJ10979" s="41"/>
    </row>
    <row r="10980" spans="22:36" x14ac:dyDescent="0.35">
      <c r="V10980" s="41" t="str">
        <f t="shared" si="181"/>
        <v/>
      </c>
      <c r="W10980" s="41"/>
      <c r="X10980" s="41"/>
      <c r="Y10980" s="41"/>
      <c r="AJ10980" s="41"/>
    </row>
    <row r="10981" spans="22:36" x14ac:dyDescent="0.35">
      <c r="V10981" s="41" t="str">
        <f t="shared" si="181"/>
        <v/>
      </c>
      <c r="W10981" s="41"/>
      <c r="X10981" s="41"/>
      <c r="Y10981" s="41"/>
      <c r="AJ10981" s="41"/>
    </row>
    <row r="10982" spans="22:36" x14ac:dyDescent="0.35">
      <c r="V10982" s="41" t="str">
        <f t="shared" si="181"/>
        <v/>
      </c>
      <c r="W10982" s="41"/>
      <c r="X10982" s="41"/>
      <c r="Y10982" s="41"/>
      <c r="AJ10982" s="41"/>
    </row>
    <row r="10983" spans="22:36" x14ac:dyDescent="0.35">
      <c r="V10983" s="41" t="str">
        <f t="shared" si="181"/>
        <v/>
      </c>
      <c r="W10983" s="41"/>
      <c r="X10983" s="41"/>
      <c r="Y10983" s="41"/>
      <c r="AJ10983" s="41"/>
    </row>
    <row r="10984" spans="22:36" x14ac:dyDescent="0.35">
      <c r="V10984" s="41" t="str">
        <f t="shared" si="181"/>
        <v/>
      </c>
      <c r="W10984" s="41"/>
      <c r="X10984" s="41"/>
      <c r="Y10984" s="41"/>
      <c r="AJ10984" s="41"/>
    </row>
    <row r="10985" spans="22:36" x14ac:dyDescent="0.35">
      <c r="V10985" s="41" t="str">
        <f t="shared" si="181"/>
        <v/>
      </c>
      <c r="W10985" s="41"/>
      <c r="X10985" s="41"/>
      <c r="Y10985" s="41"/>
      <c r="AJ10985" s="41"/>
    </row>
    <row r="10986" spans="22:36" x14ac:dyDescent="0.35">
      <c r="V10986" s="41" t="str">
        <f t="shared" si="181"/>
        <v/>
      </c>
      <c r="W10986" s="41"/>
      <c r="X10986" s="41"/>
      <c r="Y10986" s="41"/>
      <c r="AJ10986" s="41"/>
    </row>
    <row r="10987" spans="22:36" x14ac:dyDescent="0.35">
      <c r="V10987" s="41" t="str">
        <f t="shared" si="181"/>
        <v/>
      </c>
      <c r="W10987" s="41"/>
      <c r="X10987" s="41"/>
      <c r="Y10987" s="41"/>
      <c r="AJ10987" s="41"/>
    </row>
    <row r="10988" spans="22:36" x14ac:dyDescent="0.35">
      <c r="V10988" s="41" t="str">
        <f t="shared" si="181"/>
        <v/>
      </c>
      <c r="W10988" s="41"/>
      <c r="X10988" s="41"/>
      <c r="Y10988" s="41"/>
      <c r="AJ10988" s="41"/>
    </row>
    <row r="10989" spans="22:36" x14ac:dyDescent="0.35">
      <c r="V10989" s="41" t="str">
        <f t="shared" si="181"/>
        <v/>
      </c>
      <c r="W10989" s="41"/>
      <c r="X10989" s="41"/>
      <c r="Y10989" s="41"/>
      <c r="AJ10989" s="41"/>
    </row>
    <row r="10990" spans="22:36" x14ac:dyDescent="0.35">
      <c r="V10990" s="41" t="str">
        <f t="shared" si="181"/>
        <v/>
      </c>
      <c r="W10990" s="41"/>
      <c r="X10990" s="41"/>
      <c r="Y10990" s="41"/>
      <c r="AJ10990" s="41"/>
    </row>
    <row r="10991" spans="22:36" x14ac:dyDescent="0.35">
      <c r="V10991" s="41" t="str">
        <f t="shared" si="181"/>
        <v/>
      </c>
      <c r="W10991" s="41"/>
      <c r="X10991" s="41"/>
      <c r="Y10991" s="41"/>
      <c r="AJ10991" s="41"/>
    </row>
    <row r="10992" spans="22:36" x14ac:dyDescent="0.35">
      <c r="V10992" s="41" t="str">
        <f t="shared" si="181"/>
        <v/>
      </c>
      <c r="W10992" s="41"/>
      <c r="X10992" s="41"/>
      <c r="Y10992" s="41"/>
      <c r="AJ10992" s="41"/>
    </row>
    <row r="10993" spans="22:36" x14ac:dyDescent="0.35">
      <c r="V10993" s="41" t="str">
        <f t="shared" si="181"/>
        <v/>
      </c>
      <c r="W10993" s="41"/>
      <c r="X10993" s="41"/>
      <c r="Y10993" s="41"/>
      <c r="AJ10993" s="41"/>
    </row>
    <row r="10994" spans="22:36" x14ac:dyDescent="0.35">
      <c r="V10994" s="41" t="str">
        <f t="shared" si="181"/>
        <v/>
      </c>
      <c r="W10994" s="41"/>
      <c r="X10994" s="41"/>
      <c r="Y10994" s="41"/>
      <c r="AJ10994" s="41"/>
    </row>
    <row r="10995" spans="22:36" x14ac:dyDescent="0.35">
      <c r="V10995" s="41" t="str">
        <f t="shared" si="181"/>
        <v/>
      </c>
      <c r="W10995" s="41"/>
      <c r="X10995" s="41"/>
      <c r="Y10995" s="41"/>
      <c r="AJ10995" s="41"/>
    </row>
    <row r="10996" spans="22:36" x14ac:dyDescent="0.35">
      <c r="V10996" s="41" t="str">
        <f t="shared" si="181"/>
        <v/>
      </c>
      <c r="W10996" s="41"/>
      <c r="X10996" s="41"/>
      <c r="Y10996" s="41"/>
      <c r="AJ10996" s="41"/>
    </row>
    <row r="10997" spans="22:36" x14ac:dyDescent="0.35">
      <c r="V10997" s="41" t="str">
        <f t="shared" si="181"/>
        <v/>
      </c>
      <c r="W10997" s="41"/>
      <c r="X10997" s="41"/>
      <c r="Y10997" s="41"/>
      <c r="AJ10997" s="41"/>
    </row>
    <row r="10998" spans="22:36" x14ac:dyDescent="0.35">
      <c r="V10998" s="41" t="str">
        <f t="shared" si="181"/>
        <v/>
      </c>
      <c r="W10998" s="41"/>
      <c r="X10998" s="41"/>
      <c r="Y10998" s="41"/>
      <c r="AJ10998" s="41"/>
    </row>
    <row r="10999" spans="22:36" x14ac:dyDescent="0.35">
      <c r="V10999" s="41" t="str">
        <f t="shared" si="181"/>
        <v/>
      </c>
      <c r="W10999" s="41"/>
      <c r="X10999" s="41"/>
      <c r="Y10999" s="41"/>
      <c r="AJ10999" s="41"/>
    </row>
    <row r="11000" spans="22:36" x14ac:dyDescent="0.35">
      <c r="V11000" s="41" t="str">
        <f t="shared" si="181"/>
        <v/>
      </c>
      <c r="W11000" s="41"/>
      <c r="X11000" s="41"/>
      <c r="Y11000" s="41"/>
      <c r="AJ11000" s="41"/>
    </row>
    <row r="11001" spans="22:36" x14ac:dyDescent="0.35">
      <c r="V11001" s="41" t="str">
        <f t="shared" si="181"/>
        <v/>
      </c>
      <c r="W11001" s="41"/>
      <c r="X11001" s="41"/>
      <c r="Y11001" s="41"/>
      <c r="AJ11001" s="41"/>
    </row>
    <row r="11002" spans="22:36" x14ac:dyDescent="0.35">
      <c r="V11002" s="41" t="str">
        <f t="shared" si="181"/>
        <v/>
      </c>
      <c r="W11002" s="41"/>
      <c r="X11002" s="41"/>
      <c r="Y11002" s="41"/>
      <c r="AJ11002" s="41"/>
    </row>
    <row r="11003" spans="22:36" x14ac:dyDescent="0.35">
      <c r="V11003" s="41" t="str">
        <f t="shared" si="181"/>
        <v/>
      </c>
      <c r="W11003" s="41"/>
      <c r="X11003" s="41"/>
      <c r="Y11003" s="41"/>
      <c r="AJ11003" s="41"/>
    </row>
    <row r="11004" spans="22:36" x14ac:dyDescent="0.35">
      <c r="V11004" s="41" t="str">
        <f t="shared" si="181"/>
        <v/>
      </c>
      <c r="W11004" s="41"/>
      <c r="X11004" s="41"/>
      <c r="Y11004" s="41"/>
      <c r="AJ11004" s="41"/>
    </row>
    <row r="11005" spans="22:36" x14ac:dyDescent="0.35">
      <c r="V11005" s="41" t="str">
        <f t="shared" si="181"/>
        <v/>
      </c>
      <c r="W11005" s="41"/>
      <c r="X11005" s="41"/>
      <c r="Y11005" s="41"/>
      <c r="AJ11005" s="41"/>
    </row>
    <row r="11006" spans="22:36" x14ac:dyDescent="0.35">
      <c r="V11006" s="41" t="str">
        <f t="shared" si="181"/>
        <v/>
      </c>
      <c r="W11006" s="41"/>
      <c r="X11006" s="41"/>
      <c r="Y11006" s="41"/>
      <c r="AJ11006" s="41"/>
    </row>
    <row r="11007" spans="22:36" x14ac:dyDescent="0.35">
      <c r="V11007" s="41" t="str">
        <f t="shared" si="181"/>
        <v/>
      </c>
      <c r="W11007" s="41"/>
      <c r="X11007" s="41"/>
      <c r="Y11007" s="41"/>
      <c r="AJ11007" s="41"/>
    </row>
    <row r="11008" spans="22:36" x14ac:dyDescent="0.35">
      <c r="V11008" s="41" t="str">
        <f t="shared" si="181"/>
        <v/>
      </c>
      <c r="W11008" s="41"/>
      <c r="X11008" s="41"/>
      <c r="Y11008" s="41"/>
      <c r="AJ11008" s="41"/>
    </row>
    <row r="11009" spans="22:36" x14ac:dyDescent="0.35">
      <c r="V11009" s="41" t="str">
        <f t="shared" si="181"/>
        <v/>
      </c>
      <c r="W11009" s="41"/>
      <c r="X11009" s="41"/>
      <c r="Y11009" s="41"/>
      <c r="AJ11009" s="41"/>
    </row>
    <row r="11010" spans="22:36" x14ac:dyDescent="0.35">
      <c r="V11010" s="41" t="str">
        <f t="shared" si="181"/>
        <v/>
      </c>
      <c r="W11010" s="41"/>
      <c r="X11010" s="41"/>
      <c r="Y11010" s="41"/>
      <c r="AJ11010" s="41"/>
    </row>
    <row r="11011" spans="22:36" x14ac:dyDescent="0.35">
      <c r="V11011" s="41" t="str">
        <f t="shared" si="181"/>
        <v/>
      </c>
      <c r="W11011" s="41"/>
      <c r="X11011" s="41"/>
      <c r="Y11011" s="41"/>
      <c r="AJ11011" s="41"/>
    </row>
    <row r="11012" spans="22:36" x14ac:dyDescent="0.35">
      <c r="V11012" s="41" t="str">
        <f t="shared" si="181"/>
        <v/>
      </c>
      <c r="W11012" s="41"/>
      <c r="X11012" s="41"/>
      <c r="Y11012" s="41"/>
      <c r="AJ11012" s="41"/>
    </row>
    <row r="11013" spans="22:36" x14ac:dyDescent="0.35">
      <c r="V11013" s="41" t="str">
        <f t="shared" si="181"/>
        <v/>
      </c>
      <c r="W11013" s="41"/>
      <c r="X11013" s="41"/>
      <c r="Y11013" s="41"/>
      <c r="AJ11013" s="41"/>
    </row>
    <row r="11014" spans="22:36" x14ac:dyDescent="0.35">
      <c r="V11014" s="41" t="str">
        <f t="shared" si="181"/>
        <v/>
      </c>
      <c r="W11014" s="41"/>
      <c r="X11014" s="41"/>
      <c r="Y11014" s="41"/>
      <c r="AJ11014" s="41"/>
    </row>
    <row r="11015" spans="22:36" x14ac:dyDescent="0.35">
      <c r="V11015" s="41" t="str">
        <f t="shared" si="181"/>
        <v/>
      </c>
      <c r="W11015" s="41"/>
      <c r="X11015" s="41"/>
      <c r="Y11015" s="41"/>
      <c r="AJ11015" s="41"/>
    </row>
    <row r="11016" spans="22:36" x14ac:dyDescent="0.35">
      <c r="V11016" s="41" t="str">
        <f t="shared" si="181"/>
        <v/>
      </c>
      <c r="W11016" s="41"/>
      <c r="X11016" s="41"/>
      <c r="Y11016" s="41"/>
      <c r="AJ11016" s="41"/>
    </row>
    <row r="11017" spans="22:36" x14ac:dyDescent="0.35">
      <c r="V11017" s="41" t="str">
        <f t="shared" si="181"/>
        <v/>
      </c>
      <c r="W11017" s="41"/>
      <c r="X11017" s="41"/>
      <c r="Y11017" s="41"/>
      <c r="AJ11017" s="41"/>
    </row>
    <row r="11018" spans="22:36" x14ac:dyDescent="0.35">
      <c r="V11018" s="41" t="str">
        <f t="shared" ref="V11018:V11081" si="182">IF(AND(E11017&lt;&gt;"",J11017&lt;&gt;"",K11017&lt;&gt;""),
IF(AND(E11017="Ducted",J11017&lt;10,K11017&lt;3.5),"ERROR: AEER must be greater than 3.5",
IF(AND(E11017="Ducted",J11017&gt;=10,J11017&lt;25,K11017&lt;3.4),"ERROR: AEER must be greater than 3.4",
IF(AND(E11017="Ducted",J11017&gt;=25,J11017&lt;=39,K11017&lt;3.4),"ERROR: AEER must be greater than 3.4",
IF(AND(E11017="Ducted",J11017&gt;39,J11017&lt;=65,K11017&lt;3.2),"ERROR: AEER must be greater than 3.2",
IF(AND(E11017="Non-ducted",J11017&lt;4,K11017&lt;4.1),"ERROR: AEER must be greater than 4.1",
IF(AND(E11017="Non-ducted",J11017&gt;=4,J11017&lt;7,K11017&lt;3.7),"ERROR: AEER must be greater than 3.7",
IF(AND(E11017="Non-ducted",J11017&gt;=7,J11017&lt;10,K11017&lt;3.7),"ERROR: AEER must be greater than 3.7",
IF(AND(E11017="Non-ducted",J11017&gt;=10,J11017&lt;=39,K11017&lt;3.6),"ERROR: AEER must be greater than 3.6",
IF(AND(E11017="Non-ducted",J11017&gt;39,J11017&lt;=65,K11017&lt;3.4),"ERROR: AEER must be greater than 3.4",""))))))))),"")</f>
        <v/>
      </c>
      <c r="W11018" s="41"/>
      <c r="X11018" s="41"/>
      <c r="Y11018" s="41"/>
      <c r="AJ11018" s="41"/>
    </row>
    <row r="11019" spans="22:36" x14ac:dyDescent="0.35">
      <c r="V11019" s="41" t="str">
        <f t="shared" si="182"/>
        <v/>
      </c>
      <c r="W11019" s="41"/>
      <c r="X11019" s="41"/>
      <c r="Y11019" s="41"/>
      <c r="AJ11019" s="41"/>
    </row>
    <row r="11020" spans="22:36" x14ac:dyDescent="0.35">
      <c r="V11020" s="41" t="str">
        <f t="shared" si="182"/>
        <v/>
      </c>
      <c r="W11020" s="41"/>
      <c r="X11020" s="41"/>
      <c r="Y11020" s="41"/>
      <c r="AJ11020" s="41"/>
    </row>
    <row r="11021" spans="22:36" x14ac:dyDescent="0.35">
      <c r="V11021" s="41" t="str">
        <f t="shared" si="182"/>
        <v/>
      </c>
      <c r="W11021" s="41"/>
      <c r="X11021" s="41"/>
      <c r="Y11021" s="41"/>
      <c r="AJ11021" s="41"/>
    </row>
    <row r="11022" spans="22:36" x14ac:dyDescent="0.35">
      <c r="V11022" s="41" t="str">
        <f t="shared" si="182"/>
        <v/>
      </c>
      <c r="W11022" s="41"/>
      <c r="X11022" s="41"/>
      <c r="Y11022" s="41"/>
      <c r="AJ11022" s="41"/>
    </row>
    <row r="11023" spans="22:36" x14ac:dyDescent="0.35">
      <c r="V11023" s="41" t="str">
        <f t="shared" si="182"/>
        <v/>
      </c>
      <c r="W11023" s="41"/>
      <c r="X11023" s="41"/>
      <c r="Y11023" s="41"/>
      <c r="AJ11023" s="41"/>
    </row>
    <row r="11024" spans="22:36" x14ac:dyDescent="0.35">
      <c r="V11024" s="41" t="str">
        <f t="shared" si="182"/>
        <v/>
      </c>
      <c r="W11024" s="41"/>
      <c r="X11024" s="41"/>
      <c r="Y11024" s="41"/>
      <c r="AJ11024" s="41"/>
    </row>
    <row r="11025" spans="22:36" x14ac:dyDescent="0.35">
      <c r="V11025" s="41" t="str">
        <f t="shared" si="182"/>
        <v/>
      </c>
      <c r="W11025" s="41"/>
      <c r="X11025" s="41"/>
      <c r="Y11025" s="41"/>
      <c r="AJ11025" s="41"/>
    </row>
    <row r="11026" spans="22:36" x14ac:dyDescent="0.35">
      <c r="V11026" s="41" t="str">
        <f t="shared" si="182"/>
        <v/>
      </c>
      <c r="W11026" s="41"/>
      <c r="X11026" s="41"/>
      <c r="Y11026" s="41"/>
      <c r="AJ11026" s="41"/>
    </row>
    <row r="11027" spans="22:36" x14ac:dyDescent="0.35">
      <c r="V11027" s="41" t="str">
        <f t="shared" si="182"/>
        <v/>
      </c>
      <c r="W11027" s="41"/>
      <c r="X11027" s="41"/>
      <c r="Y11027" s="41"/>
      <c r="AJ11027" s="41"/>
    </row>
    <row r="11028" spans="22:36" x14ac:dyDescent="0.35">
      <c r="V11028" s="41" t="str">
        <f t="shared" si="182"/>
        <v/>
      </c>
      <c r="W11028" s="41"/>
      <c r="X11028" s="41"/>
      <c r="Y11028" s="41"/>
      <c r="AJ11028" s="41"/>
    </row>
    <row r="11029" spans="22:36" x14ac:dyDescent="0.35">
      <c r="V11029" s="41" t="str">
        <f t="shared" si="182"/>
        <v/>
      </c>
      <c r="W11029" s="41"/>
      <c r="X11029" s="41"/>
      <c r="Y11029" s="41"/>
      <c r="AJ11029" s="41"/>
    </row>
    <row r="11030" spans="22:36" x14ac:dyDescent="0.35">
      <c r="V11030" s="41" t="str">
        <f t="shared" si="182"/>
        <v/>
      </c>
      <c r="W11030" s="41"/>
      <c r="X11030" s="41"/>
      <c r="Y11030" s="41"/>
      <c r="AJ11030" s="41"/>
    </row>
    <row r="11031" spans="22:36" x14ac:dyDescent="0.35">
      <c r="V11031" s="41" t="str">
        <f t="shared" si="182"/>
        <v/>
      </c>
      <c r="W11031" s="41"/>
      <c r="X11031" s="41"/>
      <c r="Y11031" s="41"/>
      <c r="AJ11031" s="41"/>
    </row>
    <row r="11032" spans="22:36" x14ac:dyDescent="0.35">
      <c r="V11032" s="41" t="str">
        <f t="shared" si="182"/>
        <v/>
      </c>
      <c r="W11032" s="41"/>
      <c r="X11032" s="41"/>
      <c r="Y11032" s="41"/>
      <c r="AJ11032" s="41"/>
    </row>
    <row r="11033" spans="22:36" x14ac:dyDescent="0.35">
      <c r="V11033" s="41" t="str">
        <f t="shared" si="182"/>
        <v/>
      </c>
      <c r="W11033" s="41"/>
      <c r="X11033" s="41"/>
      <c r="Y11033" s="41"/>
      <c r="AJ11033" s="41"/>
    </row>
    <row r="11034" spans="22:36" x14ac:dyDescent="0.35">
      <c r="V11034" s="41" t="str">
        <f t="shared" si="182"/>
        <v/>
      </c>
      <c r="W11034" s="41"/>
      <c r="X11034" s="41"/>
      <c r="Y11034" s="41"/>
      <c r="AJ11034" s="41"/>
    </row>
    <row r="11035" spans="22:36" x14ac:dyDescent="0.35">
      <c r="V11035" s="41" t="str">
        <f t="shared" si="182"/>
        <v/>
      </c>
      <c r="W11035" s="41"/>
      <c r="X11035" s="41"/>
      <c r="Y11035" s="41"/>
      <c r="AJ11035" s="41"/>
    </row>
    <row r="11036" spans="22:36" x14ac:dyDescent="0.35">
      <c r="V11036" s="41" t="str">
        <f t="shared" si="182"/>
        <v/>
      </c>
      <c r="W11036" s="41"/>
      <c r="X11036" s="41"/>
      <c r="Y11036" s="41"/>
      <c r="AJ11036" s="41"/>
    </row>
    <row r="11037" spans="22:36" x14ac:dyDescent="0.35">
      <c r="V11037" s="41" t="str">
        <f t="shared" si="182"/>
        <v/>
      </c>
      <c r="W11037" s="41"/>
      <c r="X11037" s="41"/>
      <c r="Y11037" s="41"/>
      <c r="AJ11037" s="41"/>
    </row>
    <row r="11038" spans="22:36" x14ac:dyDescent="0.35">
      <c r="V11038" s="41" t="str">
        <f t="shared" si="182"/>
        <v/>
      </c>
      <c r="W11038" s="41"/>
      <c r="X11038" s="41"/>
      <c r="Y11038" s="41"/>
      <c r="AJ11038" s="41"/>
    </row>
    <row r="11039" spans="22:36" x14ac:dyDescent="0.35">
      <c r="V11039" s="41" t="str">
        <f t="shared" si="182"/>
        <v/>
      </c>
      <c r="W11039" s="41"/>
      <c r="X11039" s="41"/>
      <c r="Y11039" s="41"/>
      <c r="AJ11039" s="41"/>
    </row>
    <row r="11040" spans="22:36" x14ac:dyDescent="0.35">
      <c r="V11040" s="41" t="str">
        <f t="shared" si="182"/>
        <v/>
      </c>
      <c r="W11040" s="41"/>
      <c r="X11040" s="41"/>
      <c r="Y11040" s="41"/>
      <c r="AJ11040" s="41"/>
    </row>
    <row r="11041" spans="22:36" x14ac:dyDescent="0.35">
      <c r="V11041" s="41" t="str">
        <f t="shared" si="182"/>
        <v/>
      </c>
      <c r="W11041" s="41"/>
      <c r="X11041" s="41"/>
      <c r="Y11041" s="41"/>
      <c r="AJ11041" s="41"/>
    </row>
    <row r="11042" spans="22:36" x14ac:dyDescent="0.35">
      <c r="V11042" s="41" t="str">
        <f t="shared" si="182"/>
        <v/>
      </c>
      <c r="W11042" s="41"/>
      <c r="X11042" s="41"/>
      <c r="Y11042" s="41"/>
      <c r="AJ11042" s="41"/>
    </row>
    <row r="11043" spans="22:36" x14ac:dyDescent="0.35">
      <c r="V11043" s="41" t="str">
        <f t="shared" si="182"/>
        <v/>
      </c>
      <c r="W11043" s="41"/>
      <c r="X11043" s="41"/>
      <c r="Y11043" s="41"/>
      <c r="AJ11043" s="41"/>
    </row>
    <row r="11044" spans="22:36" x14ac:dyDescent="0.35">
      <c r="V11044" s="41" t="str">
        <f t="shared" si="182"/>
        <v/>
      </c>
      <c r="W11044" s="41"/>
      <c r="X11044" s="41"/>
      <c r="Y11044" s="41"/>
      <c r="AJ11044" s="41"/>
    </row>
    <row r="11045" spans="22:36" x14ac:dyDescent="0.35">
      <c r="V11045" s="41" t="str">
        <f t="shared" si="182"/>
        <v/>
      </c>
      <c r="W11045" s="41"/>
      <c r="X11045" s="41"/>
      <c r="Y11045" s="41"/>
      <c r="AJ11045" s="41"/>
    </row>
    <row r="11046" spans="22:36" x14ac:dyDescent="0.35">
      <c r="V11046" s="41" t="str">
        <f t="shared" si="182"/>
        <v/>
      </c>
      <c r="W11046" s="41"/>
      <c r="X11046" s="41"/>
      <c r="Y11046" s="41"/>
      <c r="AJ11046" s="41"/>
    </row>
    <row r="11047" spans="22:36" x14ac:dyDescent="0.35">
      <c r="V11047" s="41" t="str">
        <f t="shared" si="182"/>
        <v/>
      </c>
      <c r="W11047" s="41"/>
      <c r="X11047" s="41"/>
      <c r="Y11047" s="41"/>
      <c r="AJ11047" s="41"/>
    </row>
    <row r="11048" spans="22:36" x14ac:dyDescent="0.35">
      <c r="V11048" s="41" t="str">
        <f t="shared" si="182"/>
        <v/>
      </c>
      <c r="W11048" s="41"/>
      <c r="X11048" s="41"/>
      <c r="Y11048" s="41"/>
      <c r="AJ11048" s="41"/>
    </row>
    <row r="11049" spans="22:36" x14ac:dyDescent="0.35">
      <c r="V11049" s="41" t="str">
        <f t="shared" si="182"/>
        <v/>
      </c>
      <c r="W11049" s="41"/>
      <c r="X11049" s="41"/>
      <c r="Y11049" s="41"/>
      <c r="AJ11049" s="41"/>
    </row>
    <row r="11050" spans="22:36" x14ac:dyDescent="0.35">
      <c r="V11050" s="41" t="str">
        <f t="shared" si="182"/>
        <v/>
      </c>
      <c r="W11050" s="41"/>
      <c r="X11050" s="41"/>
      <c r="Y11050" s="41"/>
      <c r="AJ11050" s="41"/>
    </row>
    <row r="11051" spans="22:36" x14ac:dyDescent="0.35">
      <c r="V11051" s="41" t="str">
        <f t="shared" si="182"/>
        <v/>
      </c>
      <c r="W11051" s="41"/>
      <c r="X11051" s="41"/>
      <c r="Y11051" s="41"/>
      <c r="AJ11051" s="41"/>
    </row>
    <row r="11052" spans="22:36" x14ac:dyDescent="0.35">
      <c r="V11052" s="41" t="str">
        <f t="shared" si="182"/>
        <v/>
      </c>
      <c r="W11052" s="41"/>
      <c r="X11052" s="41"/>
      <c r="Y11052" s="41"/>
      <c r="AJ11052" s="41"/>
    </row>
    <row r="11053" spans="22:36" x14ac:dyDescent="0.35">
      <c r="V11053" s="41" t="str">
        <f t="shared" si="182"/>
        <v/>
      </c>
      <c r="W11053" s="41"/>
      <c r="X11053" s="41"/>
      <c r="Y11053" s="41"/>
      <c r="AJ11053" s="41"/>
    </row>
    <row r="11054" spans="22:36" x14ac:dyDescent="0.35">
      <c r="V11054" s="41" t="str">
        <f t="shared" si="182"/>
        <v/>
      </c>
      <c r="W11054" s="41"/>
      <c r="X11054" s="41"/>
      <c r="Y11054" s="41"/>
      <c r="AJ11054" s="41"/>
    </row>
    <row r="11055" spans="22:36" x14ac:dyDescent="0.35">
      <c r="V11055" s="41" t="str">
        <f t="shared" si="182"/>
        <v/>
      </c>
      <c r="W11055" s="41"/>
      <c r="X11055" s="41"/>
      <c r="Y11055" s="41"/>
      <c r="AJ11055" s="41"/>
    </row>
    <row r="11056" spans="22:36" x14ac:dyDescent="0.35">
      <c r="V11056" s="41" t="str">
        <f t="shared" si="182"/>
        <v/>
      </c>
      <c r="W11056" s="41"/>
      <c r="X11056" s="41"/>
      <c r="Y11056" s="41"/>
      <c r="AJ11056" s="41"/>
    </row>
    <row r="11057" spans="22:36" x14ac:dyDescent="0.35">
      <c r="V11057" s="41" t="str">
        <f t="shared" si="182"/>
        <v/>
      </c>
      <c r="W11057" s="41"/>
      <c r="X11057" s="41"/>
      <c r="Y11057" s="41"/>
      <c r="AJ11057" s="41"/>
    </row>
    <row r="11058" spans="22:36" x14ac:dyDescent="0.35">
      <c r="V11058" s="41" t="str">
        <f t="shared" si="182"/>
        <v/>
      </c>
      <c r="W11058" s="41"/>
      <c r="X11058" s="41"/>
      <c r="Y11058" s="41"/>
      <c r="AJ11058" s="41"/>
    </row>
    <row r="11059" spans="22:36" x14ac:dyDescent="0.35">
      <c r="V11059" s="41" t="str">
        <f t="shared" si="182"/>
        <v/>
      </c>
      <c r="W11059" s="41"/>
      <c r="X11059" s="41"/>
      <c r="Y11059" s="41"/>
      <c r="AJ11059" s="41"/>
    </row>
    <row r="11060" spans="22:36" x14ac:dyDescent="0.35">
      <c r="V11060" s="41" t="str">
        <f t="shared" si="182"/>
        <v/>
      </c>
      <c r="W11060" s="41"/>
      <c r="X11060" s="41"/>
      <c r="Y11060" s="41"/>
      <c r="AJ11060" s="41"/>
    </row>
    <row r="11061" spans="22:36" x14ac:dyDescent="0.35">
      <c r="V11061" s="41" t="str">
        <f t="shared" si="182"/>
        <v/>
      </c>
      <c r="W11061" s="41"/>
      <c r="X11061" s="41"/>
      <c r="Y11061" s="41"/>
      <c r="AJ11061" s="41"/>
    </row>
    <row r="11062" spans="22:36" x14ac:dyDescent="0.35">
      <c r="V11062" s="41" t="str">
        <f t="shared" si="182"/>
        <v/>
      </c>
      <c r="W11062" s="41"/>
      <c r="X11062" s="41"/>
      <c r="Y11062" s="41"/>
      <c r="AJ11062" s="41"/>
    </row>
    <row r="11063" spans="22:36" x14ac:dyDescent="0.35">
      <c r="V11063" s="41" t="str">
        <f t="shared" si="182"/>
        <v/>
      </c>
      <c r="W11063" s="41"/>
      <c r="X11063" s="41"/>
      <c r="Y11063" s="41"/>
      <c r="AJ11063" s="41"/>
    </row>
    <row r="11064" spans="22:36" x14ac:dyDescent="0.35">
      <c r="V11064" s="41" t="str">
        <f t="shared" si="182"/>
        <v/>
      </c>
      <c r="W11064" s="41"/>
      <c r="X11064" s="41"/>
      <c r="Y11064" s="41"/>
      <c r="AJ11064" s="41"/>
    </row>
    <row r="11065" spans="22:36" x14ac:dyDescent="0.35">
      <c r="V11065" s="41" t="str">
        <f t="shared" si="182"/>
        <v/>
      </c>
      <c r="W11065" s="41"/>
      <c r="X11065" s="41"/>
      <c r="Y11065" s="41"/>
      <c r="AJ11065" s="41"/>
    </row>
    <row r="11066" spans="22:36" x14ac:dyDescent="0.35">
      <c r="V11066" s="41" t="str">
        <f t="shared" si="182"/>
        <v/>
      </c>
      <c r="W11066" s="41"/>
      <c r="X11066" s="41"/>
      <c r="Y11066" s="41"/>
      <c r="AJ11066" s="41"/>
    </row>
    <row r="11067" spans="22:36" x14ac:dyDescent="0.35">
      <c r="V11067" s="41" t="str">
        <f t="shared" si="182"/>
        <v/>
      </c>
      <c r="W11067" s="41"/>
      <c r="X11067" s="41"/>
      <c r="Y11067" s="41"/>
      <c r="AJ11067" s="41"/>
    </row>
    <row r="11068" spans="22:36" x14ac:dyDescent="0.35">
      <c r="V11068" s="41" t="str">
        <f t="shared" si="182"/>
        <v/>
      </c>
      <c r="W11068" s="41"/>
      <c r="X11068" s="41"/>
      <c r="Y11068" s="41"/>
      <c r="AJ11068" s="41"/>
    </row>
    <row r="11069" spans="22:36" x14ac:dyDescent="0.35">
      <c r="V11069" s="41" t="str">
        <f t="shared" si="182"/>
        <v/>
      </c>
      <c r="W11069" s="41"/>
      <c r="X11069" s="41"/>
      <c r="Y11069" s="41"/>
      <c r="AJ11069" s="41"/>
    </row>
    <row r="11070" spans="22:36" x14ac:dyDescent="0.35">
      <c r="V11070" s="41" t="str">
        <f t="shared" si="182"/>
        <v/>
      </c>
      <c r="W11070" s="41"/>
      <c r="X11070" s="41"/>
      <c r="Y11070" s="41"/>
      <c r="AJ11070" s="41"/>
    </row>
    <row r="11071" spans="22:36" x14ac:dyDescent="0.35">
      <c r="V11071" s="41" t="str">
        <f t="shared" si="182"/>
        <v/>
      </c>
      <c r="W11071" s="41"/>
      <c r="X11071" s="41"/>
      <c r="Y11071" s="41"/>
      <c r="AJ11071" s="41"/>
    </row>
    <row r="11072" spans="22:36" x14ac:dyDescent="0.35">
      <c r="V11072" s="41" t="str">
        <f t="shared" si="182"/>
        <v/>
      </c>
      <c r="W11072" s="41"/>
      <c r="X11072" s="41"/>
      <c r="Y11072" s="41"/>
      <c r="AJ11072" s="41"/>
    </row>
    <row r="11073" spans="22:36" x14ac:dyDescent="0.35">
      <c r="V11073" s="41" t="str">
        <f t="shared" si="182"/>
        <v/>
      </c>
      <c r="W11073" s="41"/>
      <c r="X11073" s="41"/>
      <c r="Y11073" s="41"/>
      <c r="AJ11073" s="41"/>
    </row>
    <row r="11074" spans="22:36" x14ac:dyDescent="0.35">
      <c r="V11074" s="41" t="str">
        <f t="shared" si="182"/>
        <v/>
      </c>
      <c r="W11074" s="41"/>
      <c r="X11074" s="41"/>
      <c r="Y11074" s="41"/>
      <c r="AJ11074" s="41"/>
    </row>
    <row r="11075" spans="22:36" x14ac:dyDescent="0.35">
      <c r="V11075" s="41" t="str">
        <f t="shared" si="182"/>
        <v/>
      </c>
      <c r="W11075" s="41"/>
      <c r="X11075" s="41"/>
      <c r="Y11075" s="41"/>
      <c r="AJ11075" s="41"/>
    </row>
    <row r="11076" spans="22:36" x14ac:dyDescent="0.35">
      <c r="V11076" s="41" t="str">
        <f t="shared" si="182"/>
        <v/>
      </c>
      <c r="W11076" s="41"/>
      <c r="X11076" s="41"/>
      <c r="Y11076" s="41"/>
      <c r="AJ11076" s="41"/>
    </row>
    <row r="11077" spans="22:36" x14ac:dyDescent="0.35">
      <c r="V11077" s="41" t="str">
        <f t="shared" si="182"/>
        <v/>
      </c>
      <c r="W11077" s="41"/>
      <c r="X11077" s="41"/>
      <c r="Y11077" s="41"/>
      <c r="AJ11077" s="41"/>
    </row>
    <row r="11078" spans="22:36" x14ac:dyDescent="0.35">
      <c r="V11078" s="41" t="str">
        <f t="shared" si="182"/>
        <v/>
      </c>
      <c r="W11078" s="41"/>
      <c r="X11078" s="41"/>
      <c r="Y11078" s="41"/>
      <c r="AJ11078" s="41"/>
    </row>
    <row r="11079" spans="22:36" x14ac:dyDescent="0.35">
      <c r="V11079" s="41" t="str">
        <f t="shared" si="182"/>
        <v/>
      </c>
      <c r="W11079" s="41"/>
      <c r="X11079" s="41"/>
      <c r="Y11079" s="41"/>
      <c r="AJ11079" s="41"/>
    </row>
    <row r="11080" spans="22:36" x14ac:dyDescent="0.35">
      <c r="V11080" s="41" t="str">
        <f t="shared" si="182"/>
        <v/>
      </c>
      <c r="W11080" s="41"/>
      <c r="X11080" s="41"/>
      <c r="Y11080" s="41"/>
      <c r="AJ11080" s="41"/>
    </row>
    <row r="11081" spans="22:36" x14ac:dyDescent="0.35">
      <c r="V11081" s="41" t="str">
        <f t="shared" si="182"/>
        <v/>
      </c>
      <c r="W11081" s="41"/>
      <c r="X11081" s="41"/>
      <c r="Y11081" s="41"/>
      <c r="AJ11081" s="41"/>
    </row>
    <row r="11082" spans="22:36" x14ac:dyDescent="0.35">
      <c r="V11082" s="41" t="str">
        <f t="shared" ref="V11082:V11145" si="183">IF(AND(E11081&lt;&gt;"",J11081&lt;&gt;"",K11081&lt;&gt;""),
IF(AND(E11081="Ducted",J11081&lt;10,K11081&lt;3.5),"ERROR: AEER must be greater than 3.5",
IF(AND(E11081="Ducted",J11081&gt;=10,J11081&lt;25,K11081&lt;3.4),"ERROR: AEER must be greater than 3.4",
IF(AND(E11081="Ducted",J11081&gt;=25,J11081&lt;=39,K11081&lt;3.4),"ERROR: AEER must be greater than 3.4",
IF(AND(E11081="Ducted",J11081&gt;39,J11081&lt;=65,K11081&lt;3.2),"ERROR: AEER must be greater than 3.2",
IF(AND(E11081="Non-ducted",J11081&lt;4,K11081&lt;4.1),"ERROR: AEER must be greater than 4.1",
IF(AND(E11081="Non-ducted",J11081&gt;=4,J11081&lt;7,K11081&lt;3.7),"ERROR: AEER must be greater than 3.7",
IF(AND(E11081="Non-ducted",J11081&gt;=7,J11081&lt;10,K11081&lt;3.7),"ERROR: AEER must be greater than 3.7",
IF(AND(E11081="Non-ducted",J11081&gt;=10,J11081&lt;=39,K11081&lt;3.6),"ERROR: AEER must be greater than 3.6",
IF(AND(E11081="Non-ducted",J11081&gt;39,J11081&lt;=65,K11081&lt;3.4),"ERROR: AEER must be greater than 3.4",""))))))))),"")</f>
        <v/>
      </c>
      <c r="W11082" s="41"/>
      <c r="X11082" s="41"/>
      <c r="Y11082" s="41"/>
      <c r="AJ11082" s="41"/>
    </row>
    <row r="11083" spans="22:36" x14ac:dyDescent="0.35">
      <c r="V11083" s="41" t="str">
        <f t="shared" si="183"/>
        <v/>
      </c>
      <c r="W11083" s="41"/>
      <c r="X11083" s="41"/>
      <c r="Y11083" s="41"/>
      <c r="AJ11083" s="41"/>
    </row>
    <row r="11084" spans="22:36" x14ac:dyDescent="0.35">
      <c r="V11084" s="41" t="str">
        <f t="shared" si="183"/>
        <v/>
      </c>
      <c r="W11084" s="41"/>
      <c r="X11084" s="41"/>
      <c r="Y11084" s="41"/>
      <c r="AJ11084" s="41"/>
    </row>
    <row r="11085" spans="22:36" x14ac:dyDescent="0.35">
      <c r="V11085" s="41" t="str">
        <f t="shared" si="183"/>
        <v/>
      </c>
      <c r="W11085" s="41"/>
      <c r="X11085" s="41"/>
      <c r="Y11085" s="41"/>
      <c r="AJ11085" s="41"/>
    </row>
    <row r="11086" spans="22:36" x14ac:dyDescent="0.35">
      <c r="V11086" s="41" t="str">
        <f t="shared" si="183"/>
        <v/>
      </c>
      <c r="W11086" s="41"/>
      <c r="X11086" s="41"/>
      <c r="Y11086" s="41"/>
      <c r="AJ11086" s="41"/>
    </row>
    <row r="11087" spans="22:36" x14ac:dyDescent="0.35">
      <c r="V11087" s="41" t="str">
        <f t="shared" si="183"/>
        <v/>
      </c>
      <c r="W11087" s="41"/>
      <c r="X11087" s="41"/>
      <c r="Y11087" s="41"/>
      <c r="AJ11087" s="41"/>
    </row>
    <row r="11088" spans="22:36" x14ac:dyDescent="0.35">
      <c r="V11088" s="41" t="str">
        <f t="shared" si="183"/>
        <v/>
      </c>
      <c r="W11088" s="41"/>
      <c r="X11088" s="41"/>
      <c r="Y11088" s="41"/>
      <c r="AJ11088" s="41"/>
    </row>
    <row r="11089" spans="22:36" x14ac:dyDescent="0.35">
      <c r="V11089" s="41" t="str">
        <f t="shared" si="183"/>
        <v/>
      </c>
      <c r="W11089" s="41"/>
      <c r="X11089" s="41"/>
      <c r="Y11089" s="41"/>
      <c r="AJ11089" s="41"/>
    </row>
    <row r="11090" spans="22:36" x14ac:dyDescent="0.35">
      <c r="V11090" s="41" t="str">
        <f t="shared" si="183"/>
        <v/>
      </c>
      <c r="W11090" s="41"/>
      <c r="X11090" s="41"/>
      <c r="Y11090" s="41"/>
      <c r="AJ11090" s="41"/>
    </row>
    <row r="11091" spans="22:36" x14ac:dyDescent="0.35">
      <c r="V11091" s="41" t="str">
        <f t="shared" si="183"/>
        <v/>
      </c>
      <c r="W11091" s="41"/>
      <c r="X11091" s="41"/>
      <c r="Y11091" s="41"/>
      <c r="AJ11091" s="41"/>
    </row>
    <row r="11092" spans="22:36" x14ac:dyDescent="0.35">
      <c r="V11092" s="41" t="str">
        <f t="shared" si="183"/>
        <v/>
      </c>
      <c r="W11092" s="41"/>
      <c r="X11092" s="41"/>
      <c r="Y11092" s="41"/>
      <c r="AJ11092" s="41"/>
    </row>
    <row r="11093" spans="22:36" x14ac:dyDescent="0.35">
      <c r="V11093" s="41" t="str">
        <f t="shared" si="183"/>
        <v/>
      </c>
      <c r="W11093" s="41"/>
      <c r="X11093" s="41"/>
      <c r="Y11093" s="41"/>
      <c r="AJ11093" s="41"/>
    </row>
    <row r="11094" spans="22:36" x14ac:dyDescent="0.35">
      <c r="V11094" s="41" t="str">
        <f t="shared" si="183"/>
        <v/>
      </c>
      <c r="W11094" s="41"/>
      <c r="X11094" s="41"/>
      <c r="Y11094" s="41"/>
      <c r="AJ11094" s="41"/>
    </row>
    <row r="11095" spans="22:36" x14ac:dyDescent="0.35">
      <c r="V11095" s="41" t="str">
        <f t="shared" si="183"/>
        <v/>
      </c>
      <c r="W11095" s="41"/>
      <c r="X11095" s="41"/>
      <c r="Y11095" s="41"/>
      <c r="AJ11095" s="41"/>
    </row>
    <row r="11096" spans="22:36" x14ac:dyDescent="0.35">
      <c r="V11096" s="41" t="str">
        <f t="shared" si="183"/>
        <v/>
      </c>
      <c r="W11096" s="41"/>
      <c r="X11096" s="41"/>
      <c r="Y11096" s="41"/>
      <c r="AJ11096" s="41"/>
    </row>
    <row r="11097" spans="22:36" x14ac:dyDescent="0.35">
      <c r="V11097" s="41" t="str">
        <f t="shared" si="183"/>
        <v/>
      </c>
      <c r="W11097" s="41"/>
      <c r="X11097" s="41"/>
      <c r="Y11097" s="41"/>
      <c r="AJ11097" s="41"/>
    </row>
    <row r="11098" spans="22:36" x14ac:dyDescent="0.35">
      <c r="V11098" s="41" t="str">
        <f t="shared" si="183"/>
        <v/>
      </c>
      <c r="W11098" s="41"/>
      <c r="X11098" s="41"/>
      <c r="Y11098" s="41"/>
      <c r="AJ11098" s="41"/>
    </row>
    <row r="11099" spans="22:36" x14ac:dyDescent="0.35">
      <c r="V11099" s="41" t="str">
        <f t="shared" si="183"/>
        <v/>
      </c>
      <c r="W11099" s="41"/>
      <c r="X11099" s="41"/>
      <c r="Y11099" s="41"/>
      <c r="AJ11099" s="41"/>
    </row>
    <row r="11100" spans="22:36" x14ac:dyDescent="0.35">
      <c r="V11100" s="41" t="str">
        <f t="shared" si="183"/>
        <v/>
      </c>
      <c r="W11100" s="41"/>
      <c r="X11100" s="41"/>
      <c r="Y11100" s="41"/>
      <c r="AJ11100" s="41"/>
    </row>
    <row r="11101" spans="22:36" x14ac:dyDescent="0.35">
      <c r="V11101" s="41" t="str">
        <f t="shared" si="183"/>
        <v/>
      </c>
      <c r="W11101" s="41"/>
      <c r="X11101" s="41"/>
      <c r="Y11101" s="41"/>
      <c r="AJ11101" s="41"/>
    </row>
    <row r="11102" spans="22:36" x14ac:dyDescent="0.35">
      <c r="V11102" s="41" t="str">
        <f t="shared" si="183"/>
        <v/>
      </c>
      <c r="W11102" s="41"/>
      <c r="X11102" s="41"/>
      <c r="Y11102" s="41"/>
      <c r="AJ11102" s="41"/>
    </row>
    <row r="11103" spans="22:36" x14ac:dyDescent="0.35">
      <c r="V11103" s="41" t="str">
        <f t="shared" si="183"/>
        <v/>
      </c>
      <c r="W11103" s="41"/>
      <c r="X11103" s="41"/>
      <c r="Y11103" s="41"/>
      <c r="AJ11103" s="41"/>
    </row>
    <row r="11104" spans="22:36" x14ac:dyDescent="0.35">
      <c r="V11104" s="41" t="str">
        <f t="shared" si="183"/>
        <v/>
      </c>
      <c r="W11104" s="41"/>
      <c r="X11104" s="41"/>
      <c r="Y11104" s="41"/>
      <c r="AJ11104" s="41"/>
    </row>
    <row r="11105" spans="22:36" x14ac:dyDescent="0.35">
      <c r="V11105" s="41" t="str">
        <f t="shared" si="183"/>
        <v/>
      </c>
      <c r="W11105" s="41"/>
      <c r="X11105" s="41"/>
      <c r="Y11105" s="41"/>
      <c r="AJ11105" s="41"/>
    </row>
    <row r="11106" spans="22:36" x14ac:dyDescent="0.35">
      <c r="V11106" s="41" t="str">
        <f t="shared" si="183"/>
        <v/>
      </c>
      <c r="W11106" s="41"/>
      <c r="X11106" s="41"/>
      <c r="Y11106" s="41"/>
      <c r="AJ11106" s="41"/>
    </row>
    <row r="11107" spans="22:36" x14ac:dyDescent="0.35">
      <c r="V11107" s="41" t="str">
        <f t="shared" si="183"/>
        <v/>
      </c>
      <c r="W11107" s="41"/>
      <c r="X11107" s="41"/>
      <c r="Y11107" s="41"/>
      <c r="AJ11107" s="41"/>
    </row>
    <row r="11108" spans="22:36" x14ac:dyDescent="0.35">
      <c r="V11108" s="41" t="str">
        <f t="shared" si="183"/>
        <v/>
      </c>
      <c r="W11108" s="41"/>
      <c r="X11108" s="41"/>
      <c r="Y11108" s="41"/>
      <c r="AJ11108" s="41"/>
    </row>
    <row r="11109" spans="22:36" x14ac:dyDescent="0.35">
      <c r="V11109" s="41" t="str">
        <f t="shared" si="183"/>
        <v/>
      </c>
      <c r="W11109" s="41"/>
      <c r="X11109" s="41"/>
      <c r="Y11109" s="41"/>
      <c r="AJ11109" s="41"/>
    </row>
    <row r="11110" spans="22:36" x14ac:dyDescent="0.35">
      <c r="V11110" s="41" t="str">
        <f t="shared" si="183"/>
        <v/>
      </c>
      <c r="W11110" s="41"/>
      <c r="X11110" s="41"/>
      <c r="Y11110" s="41"/>
      <c r="AJ11110" s="41"/>
    </row>
    <row r="11111" spans="22:36" x14ac:dyDescent="0.35">
      <c r="V11111" s="41" t="str">
        <f t="shared" si="183"/>
        <v/>
      </c>
      <c r="W11111" s="41"/>
      <c r="X11111" s="41"/>
      <c r="Y11111" s="41"/>
      <c r="AJ11111" s="41"/>
    </row>
    <row r="11112" spans="22:36" x14ac:dyDescent="0.35">
      <c r="V11112" s="41" t="str">
        <f t="shared" si="183"/>
        <v/>
      </c>
      <c r="W11112" s="41"/>
      <c r="X11112" s="41"/>
      <c r="Y11112" s="41"/>
      <c r="AJ11112" s="41"/>
    </row>
    <row r="11113" spans="22:36" x14ac:dyDescent="0.35">
      <c r="V11113" s="41" t="str">
        <f t="shared" si="183"/>
        <v/>
      </c>
      <c r="W11113" s="41"/>
      <c r="X11113" s="41"/>
      <c r="Y11113" s="41"/>
      <c r="AJ11113" s="41"/>
    </row>
    <row r="11114" spans="22:36" x14ac:dyDescent="0.35">
      <c r="V11114" s="41" t="str">
        <f t="shared" si="183"/>
        <v/>
      </c>
      <c r="W11114" s="41"/>
      <c r="X11114" s="41"/>
      <c r="Y11114" s="41"/>
      <c r="AJ11114" s="41"/>
    </row>
    <row r="11115" spans="22:36" x14ac:dyDescent="0.35">
      <c r="V11115" s="41" t="str">
        <f t="shared" si="183"/>
        <v/>
      </c>
      <c r="W11115" s="41"/>
      <c r="X11115" s="41"/>
      <c r="Y11115" s="41"/>
      <c r="AJ11115" s="41"/>
    </row>
    <row r="11116" spans="22:36" x14ac:dyDescent="0.35">
      <c r="V11116" s="41" t="str">
        <f t="shared" si="183"/>
        <v/>
      </c>
      <c r="W11116" s="41"/>
      <c r="X11116" s="41"/>
      <c r="Y11116" s="41"/>
      <c r="AJ11116" s="41"/>
    </row>
    <row r="11117" spans="22:36" x14ac:dyDescent="0.35">
      <c r="V11117" s="41" t="str">
        <f t="shared" si="183"/>
        <v/>
      </c>
      <c r="W11117" s="41"/>
      <c r="X11117" s="41"/>
      <c r="Y11117" s="41"/>
      <c r="AJ11117" s="41"/>
    </row>
    <row r="11118" spans="22:36" x14ac:dyDescent="0.35">
      <c r="V11118" s="41" t="str">
        <f t="shared" si="183"/>
        <v/>
      </c>
      <c r="W11118" s="41"/>
      <c r="X11118" s="41"/>
      <c r="Y11118" s="41"/>
      <c r="AJ11118" s="41"/>
    </row>
    <row r="11119" spans="22:36" x14ac:dyDescent="0.35">
      <c r="V11119" s="41" t="str">
        <f t="shared" si="183"/>
        <v/>
      </c>
      <c r="W11119" s="41"/>
      <c r="X11119" s="41"/>
      <c r="Y11119" s="41"/>
      <c r="AJ11119" s="41"/>
    </row>
    <row r="11120" spans="22:36" x14ac:dyDescent="0.35">
      <c r="V11120" s="41" t="str">
        <f t="shared" si="183"/>
        <v/>
      </c>
      <c r="W11120" s="41"/>
      <c r="X11120" s="41"/>
      <c r="Y11120" s="41"/>
      <c r="AJ11120" s="41"/>
    </row>
    <row r="11121" spans="22:36" x14ac:dyDescent="0.35">
      <c r="V11121" s="41" t="str">
        <f t="shared" si="183"/>
        <v/>
      </c>
      <c r="W11121" s="41"/>
      <c r="X11121" s="41"/>
      <c r="Y11121" s="41"/>
      <c r="AJ11121" s="41"/>
    </row>
    <row r="11122" spans="22:36" x14ac:dyDescent="0.35">
      <c r="V11122" s="41" t="str">
        <f t="shared" si="183"/>
        <v/>
      </c>
      <c r="W11122" s="41"/>
      <c r="X11122" s="41"/>
      <c r="Y11122" s="41"/>
      <c r="AJ11122" s="41"/>
    </row>
    <row r="11123" spans="22:36" x14ac:dyDescent="0.35">
      <c r="V11123" s="41" t="str">
        <f t="shared" si="183"/>
        <v/>
      </c>
      <c r="W11123" s="41"/>
      <c r="X11123" s="41"/>
      <c r="Y11123" s="41"/>
      <c r="AJ11123" s="41"/>
    </row>
    <row r="11124" spans="22:36" x14ac:dyDescent="0.35">
      <c r="V11124" s="41" t="str">
        <f t="shared" si="183"/>
        <v/>
      </c>
      <c r="W11124" s="41"/>
      <c r="X11124" s="41"/>
      <c r="Y11124" s="41"/>
      <c r="AJ11124" s="41"/>
    </row>
    <row r="11125" spans="22:36" x14ac:dyDescent="0.35">
      <c r="V11125" s="41" t="str">
        <f t="shared" si="183"/>
        <v/>
      </c>
      <c r="W11125" s="41"/>
      <c r="X11125" s="41"/>
      <c r="Y11125" s="41"/>
      <c r="AJ11125" s="41"/>
    </row>
    <row r="11126" spans="22:36" x14ac:dyDescent="0.35">
      <c r="V11126" s="41" t="str">
        <f t="shared" si="183"/>
        <v/>
      </c>
      <c r="W11126" s="41"/>
      <c r="X11126" s="41"/>
      <c r="Y11126" s="41"/>
      <c r="AJ11126" s="41"/>
    </row>
    <row r="11127" spans="22:36" x14ac:dyDescent="0.35">
      <c r="V11127" s="41" t="str">
        <f t="shared" si="183"/>
        <v/>
      </c>
      <c r="W11127" s="41"/>
      <c r="X11127" s="41"/>
      <c r="Y11127" s="41"/>
      <c r="AJ11127" s="41"/>
    </row>
    <row r="11128" spans="22:36" x14ac:dyDescent="0.35">
      <c r="V11128" s="41" t="str">
        <f t="shared" si="183"/>
        <v/>
      </c>
      <c r="W11128" s="41"/>
      <c r="X11128" s="41"/>
      <c r="Y11128" s="41"/>
      <c r="AJ11128" s="41"/>
    </row>
    <row r="11129" spans="22:36" x14ac:dyDescent="0.35">
      <c r="V11129" s="41" t="str">
        <f t="shared" si="183"/>
        <v/>
      </c>
      <c r="W11129" s="41"/>
      <c r="X11129" s="41"/>
      <c r="Y11129" s="41"/>
      <c r="AJ11129" s="41"/>
    </row>
    <row r="11130" spans="22:36" x14ac:dyDescent="0.35">
      <c r="V11130" s="41" t="str">
        <f t="shared" si="183"/>
        <v/>
      </c>
      <c r="W11130" s="41"/>
      <c r="X11130" s="41"/>
      <c r="Y11130" s="41"/>
      <c r="AJ11130" s="41"/>
    </row>
    <row r="11131" spans="22:36" x14ac:dyDescent="0.35">
      <c r="V11131" s="41" t="str">
        <f t="shared" si="183"/>
        <v/>
      </c>
      <c r="W11131" s="41"/>
      <c r="X11131" s="41"/>
      <c r="Y11131" s="41"/>
      <c r="AJ11131" s="41"/>
    </row>
    <row r="11132" spans="22:36" x14ac:dyDescent="0.35">
      <c r="V11132" s="41" t="str">
        <f t="shared" si="183"/>
        <v/>
      </c>
      <c r="W11132" s="41"/>
      <c r="X11132" s="41"/>
      <c r="Y11132" s="41"/>
      <c r="AJ11132" s="41"/>
    </row>
    <row r="11133" spans="22:36" x14ac:dyDescent="0.35">
      <c r="V11133" s="41" t="str">
        <f t="shared" si="183"/>
        <v/>
      </c>
      <c r="W11133" s="41"/>
      <c r="X11133" s="41"/>
      <c r="Y11133" s="41"/>
      <c r="AJ11133" s="41"/>
    </row>
    <row r="11134" spans="22:36" x14ac:dyDescent="0.35">
      <c r="V11134" s="41" t="str">
        <f t="shared" si="183"/>
        <v/>
      </c>
      <c r="W11134" s="41"/>
      <c r="X11134" s="41"/>
      <c r="Y11134" s="41"/>
      <c r="AJ11134" s="41"/>
    </row>
    <row r="11135" spans="22:36" x14ac:dyDescent="0.35">
      <c r="V11135" s="41" t="str">
        <f t="shared" si="183"/>
        <v/>
      </c>
      <c r="W11135" s="41"/>
      <c r="X11135" s="41"/>
      <c r="Y11135" s="41"/>
      <c r="AJ11135" s="41"/>
    </row>
    <row r="11136" spans="22:36" x14ac:dyDescent="0.35">
      <c r="V11136" s="41" t="str">
        <f t="shared" si="183"/>
        <v/>
      </c>
      <c r="W11136" s="41"/>
      <c r="X11136" s="41"/>
      <c r="Y11136" s="41"/>
      <c r="AJ11136" s="41"/>
    </row>
    <row r="11137" spans="22:36" x14ac:dyDescent="0.35">
      <c r="V11137" s="41" t="str">
        <f t="shared" si="183"/>
        <v/>
      </c>
      <c r="W11137" s="41"/>
      <c r="X11137" s="41"/>
      <c r="Y11137" s="41"/>
      <c r="AJ11137" s="41"/>
    </row>
    <row r="11138" spans="22:36" x14ac:dyDescent="0.35">
      <c r="V11138" s="41" t="str">
        <f t="shared" si="183"/>
        <v/>
      </c>
      <c r="W11138" s="41"/>
      <c r="X11138" s="41"/>
      <c r="Y11138" s="41"/>
      <c r="AJ11138" s="41"/>
    </row>
    <row r="11139" spans="22:36" x14ac:dyDescent="0.35">
      <c r="V11139" s="41" t="str">
        <f t="shared" si="183"/>
        <v/>
      </c>
      <c r="W11139" s="41"/>
      <c r="X11139" s="41"/>
      <c r="Y11139" s="41"/>
      <c r="AJ11139" s="41"/>
    </row>
    <row r="11140" spans="22:36" x14ac:dyDescent="0.35">
      <c r="V11140" s="41" t="str">
        <f t="shared" si="183"/>
        <v/>
      </c>
      <c r="W11140" s="41"/>
      <c r="X11140" s="41"/>
      <c r="Y11140" s="41"/>
      <c r="AJ11140" s="41"/>
    </row>
    <row r="11141" spans="22:36" x14ac:dyDescent="0.35">
      <c r="V11141" s="41" t="str">
        <f t="shared" si="183"/>
        <v/>
      </c>
      <c r="W11141" s="41"/>
      <c r="X11141" s="41"/>
      <c r="Y11141" s="41"/>
      <c r="AJ11141" s="41"/>
    </row>
    <row r="11142" spans="22:36" x14ac:dyDescent="0.35">
      <c r="V11142" s="41" t="str">
        <f t="shared" si="183"/>
        <v/>
      </c>
      <c r="W11142" s="41"/>
      <c r="X11142" s="41"/>
      <c r="Y11142" s="41"/>
      <c r="AJ11142" s="41"/>
    </row>
    <row r="11143" spans="22:36" x14ac:dyDescent="0.35">
      <c r="V11143" s="41" t="str">
        <f t="shared" si="183"/>
        <v/>
      </c>
      <c r="W11143" s="41"/>
      <c r="X11143" s="41"/>
      <c r="Y11143" s="41"/>
      <c r="AJ11143" s="41"/>
    </row>
    <row r="11144" spans="22:36" x14ac:dyDescent="0.35">
      <c r="V11144" s="41" t="str">
        <f t="shared" si="183"/>
        <v/>
      </c>
      <c r="W11144" s="41"/>
      <c r="X11144" s="41"/>
      <c r="Y11144" s="41"/>
      <c r="AJ11144" s="41"/>
    </row>
    <row r="11145" spans="22:36" x14ac:dyDescent="0.35">
      <c r="V11145" s="41" t="str">
        <f t="shared" si="183"/>
        <v/>
      </c>
      <c r="W11145" s="41"/>
      <c r="X11145" s="41"/>
      <c r="Y11145" s="41"/>
      <c r="AJ11145" s="41"/>
    </row>
    <row r="11146" spans="22:36" x14ac:dyDescent="0.35">
      <c r="V11146" s="41" t="str">
        <f t="shared" ref="V11146:V11209" si="184">IF(AND(E11145&lt;&gt;"",J11145&lt;&gt;"",K11145&lt;&gt;""),
IF(AND(E11145="Ducted",J11145&lt;10,K11145&lt;3.5),"ERROR: AEER must be greater than 3.5",
IF(AND(E11145="Ducted",J11145&gt;=10,J11145&lt;25,K11145&lt;3.4),"ERROR: AEER must be greater than 3.4",
IF(AND(E11145="Ducted",J11145&gt;=25,J11145&lt;=39,K11145&lt;3.4),"ERROR: AEER must be greater than 3.4",
IF(AND(E11145="Ducted",J11145&gt;39,J11145&lt;=65,K11145&lt;3.2),"ERROR: AEER must be greater than 3.2",
IF(AND(E11145="Non-ducted",J11145&lt;4,K11145&lt;4.1),"ERROR: AEER must be greater than 4.1",
IF(AND(E11145="Non-ducted",J11145&gt;=4,J11145&lt;7,K11145&lt;3.7),"ERROR: AEER must be greater than 3.7",
IF(AND(E11145="Non-ducted",J11145&gt;=7,J11145&lt;10,K11145&lt;3.7),"ERROR: AEER must be greater than 3.7",
IF(AND(E11145="Non-ducted",J11145&gt;=10,J11145&lt;=39,K11145&lt;3.6),"ERROR: AEER must be greater than 3.6",
IF(AND(E11145="Non-ducted",J11145&gt;39,J11145&lt;=65,K11145&lt;3.4),"ERROR: AEER must be greater than 3.4",""))))))))),"")</f>
        <v/>
      </c>
      <c r="W11146" s="41"/>
      <c r="X11146" s="41"/>
      <c r="Y11146" s="41"/>
      <c r="AJ11146" s="41"/>
    </row>
    <row r="11147" spans="22:36" x14ac:dyDescent="0.35">
      <c r="V11147" s="41" t="str">
        <f t="shared" si="184"/>
        <v/>
      </c>
      <c r="W11147" s="41"/>
      <c r="X11147" s="41"/>
      <c r="Y11147" s="41"/>
      <c r="AJ11147" s="41"/>
    </row>
    <row r="11148" spans="22:36" x14ac:dyDescent="0.35">
      <c r="V11148" s="41" t="str">
        <f t="shared" si="184"/>
        <v/>
      </c>
      <c r="W11148" s="41"/>
      <c r="X11148" s="41"/>
      <c r="Y11148" s="41"/>
      <c r="AJ11148" s="41"/>
    </row>
    <row r="11149" spans="22:36" x14ac:dyDescent="0.35">
      <c r="V11149" s="41" t="str">
        <f t="shared" si="184"/>
        <v/>
      </c>
      <c r="W11149" s="41"/>
      <c r="X11149" s="41"/>
      <c r="Y11149" s="41"/>
      <c r="AJ11149" s="41"/>
    </row>
    <row r="11150" spans="22:36" x14ac:dyDescent="0.35">
      <c r="V11150" s="41" t="str">
        <f t="shared" si="184"/>
        <v/>
      </c>
      <c r="W11150" s="41"/>
      <c r="X11150" s="41"/>
      <c r="Y11150" s="41"/>
      <c r="AJ11150" s="41"/>
    </row>
    <row r="11151" spans="22:36" x14ac:dyDescent="0.35">
      <c r="V11151" s="41" t="str">
        <f t="shared" si="184"/>
        <v/>
      </c>
      <c r="W11151" s="41"/>
      <c r="X11151" s="41"/>
      <c r="Y11151" s="41"/>
      <c r="AJ11151" s="41"/>
    </row>
    <row r="11152" spans="22:36" x14ac:dyDescent="0.35">
      <c r="V11152" s="41" t="str">
        <f t="shared" si="184"/>
        <v/>
      </c>
      <c r="W11152" s="41"/>
      <c r="X11152" s="41"/>
      <c r="Y11152" s="41"/>
      <c r="AJ11152" s="41"/>
    </row>
    <row r="11153" spans="22:36" x14ac:dyDescent="0.35">
      <c r="V11153" s="41" t="str">
        <f t="shared" si="184"/>
        <v/>
      </c>
      <c r="W11153" s="41"/>
      <c r="X11153" s="41"/>
      <c r="Y11153" s="41"/>
      <c r="AJ11153" s="41"/>
    </row>
    <row r="11154" spans="22:36" x14ac:dyDescent="0.35">
      <c r="V11154" s="41" t="str">
        <f t="shared" si="184"/>
        <v/>
      </c>
      <c r="W11154" s="41"/>
      <c r="X11154" s="41"/>
      <c r="Y11154" s="41"/>
      <c r="AJ11154" s="41"/>
    </row>
    <row r="11155" spans="22:36" x14ac:dyDescent="0.35">
      <c r="V11155" s="41" t="str">
        <f t="shared" si="184"/>
        <v/>
      </c>
      <c r="W11155" s="41"/>
      <c r="X11155" s="41"/>
      <c r="Y11155" s="41"/>
      <c r="AJ11155" s="41"/>
    </row>
    <row r="11156" spans="22:36" x14ac:dyDescent="0.35">
      <c r="V11156" s="41" t="str">
        <f t="shared" si="184"/>
        <v/>
      </c>
      <c r="W11156" s="41"/>
      <c r="X11156" s="41"/>
      <c r="Y11156" s="41"/>
      <c r="AJ11156" s="41"/>
    </row>
    <row r="11157" spans="22:36" x14ac:dyDescent="0.35">
      <c r="V11157" s="41" t="str">
        <f t="shared" si="184"/>
        <v/>
      </c>
      <c r="W11157" s="41"/>
      <c r="X11157" s="41"/>
      <c r="Y11157" s="41"/>
      <c r="AJ11157" s="41"/>
    </row>
    <row r="11158" spans="22:36" x14ac:dyDescent="0.35">
      <c r="V11158" s="41" t="str">
        <f t="shared" si="184"/>
        <v/>
      </c>
      <c r="W11158" s="41"/>
      <c r="X11158" s="41"/>
      <c r="Y11158" s="41"/>
      <c r="AJ11158" s="41"/>
    </row>
    <row r="11159" spans="22:36" x14ac:dyDescent="0.35">
      <c r="V11159" s="41" t="str">
        <f t="shared" si="184"/>
        <v/>
      </c>
      <c r="W11159" s="41"/>
      <c r="X11159" s="41"/>
      <c r="Y11159" s="41"/>
      <c r="AJ11159" s="41"/>
    </row>
    <row r="11160" spans="22:36" x14ac:dyDescent="0.35">
      <c r="V11160" s="41" t="str">
        <f t="shared" si="184"/>
        <v/>
      </c>
      <c r="W11160" s="41"/>
      <c r="X11160" s="41"/>
      <c r="Y11160" s="41"/>
      <c r="AJ11160" s="41"/>
    </row>
    <row r="11161" spans="22:36" x14ac:dyDescent="0.35">
      <c r="V11161" s="41" t="str">
        <f t="shared" si="184"/>
        <v/>
      </c>
      <c r="W11161" s="41"/>
      <c r="X11161" s="41"/>
      <c r="Y11161" s="41"/>
      <c r="AJ11161" s="41"/>
    </row>
    <row r="11162" spans="22:36" x14ac:dyDescent="0.35">
      <c r="V11162" s="41" t="str">
        <f t="shared" si="184"/>
        <v/>
      </c>
      <c r="W11162" s="41"/>
      <c r="X11162" s="41"/>
      <c r="Y11162" s="41"/>
      <c r="AJ11162" s="41"/>
    </row>
    <row r="11163" spans="22:36" x14ac:dyDescent="0.35">
      <c r="V11163" s="41" t="str">
        <f t="shared" si="184"/>
        <v/>
      </c>
      <c r="W11163" s="41"/>
      <c r="X11163" s="41"/>
      <c r="Y11163" s="41"/>
      <c r="AJ11163" s="41"/>
    </row>
    <row r="11164" spans="22:36" x14ac:dyDescent="0.35">
      <c r="V11164" s="41" t="str">
        <f t="shared" si="184"/>
        <v/>
      </c>
      <c r="W11164" s="41"/>
      <c r="X11164" s="41"/>
      <c r="Y11164" s="41"/>
      <c r="AJ11164" s="41"/>
    </row>
    <row r="11165" spans="22:36" x14ac:dyDescent="0.35">
      <c r="V11165" s="41" t="str">
        <f t="shared" si="184"/>
        <v/>
      </c>
      <c r="W11165" s="41"/>
      <c r="X11165" s="41"/>
      <c r="Y11165" s="41"/>
      <c r="AJ11165" s="41"/>
    </row>
    <row r="11166" spans="22:36" x14ac:dyDescent="0.35">
      <c r="V11166" s="41" t="str">
        <f t="shared" si="184"/>
        <v/>
      </c>
      <c r="W11166" s="41"/>
      <c r="X11166" s="41"/>
      <c r="Y11166" s="41"/>
      <c r="AJ11166" s="41"/>
    </row>
    <row r="11167" spans="22:36" x14ac:dyDescent="0.35">
      <c r="V11167" s="41" t="str">
        <f t="shared" si="184"/>
        <v/>
      </c>
      <c r="W11167" s="41"/>
      <c r="X11167" s="41"/>
      <c r="Y11167" s="41"/>
      <c r="AJ11167" s="41"/>
    </row>
    <row r="11168" spans="22:36" x14ac:dyDescent="0.35">
      <c r="V11168" s="41" t="str">
        <f t="shared" si="184"/>
        <v/>
      </c>
      <c r="W11168" s="41"/>
      <c r="X11168" s="41"/>
      <c r="Y11168" s="41"/>
      <c r="AJ11168" s="41"/>
    </row>
    <row r="11169" spans="22:36" x14ac:dyDescent="0.35">
      <c r="V11169" s="41" t="str">
        <f t="shared" si="184"/>
        <v/>
      </c>
      <c r="W11169" s="41"/>
      <c r="X11169" s="41"/>
      <c r="Y11169" s="41"/>
      <c r="AJ11169" s="41"/>
    </row>
    <row r="11170" spans="22:36" x14ac:dyDescent="0.35">
      <c r="V11170" s="41" t="str">
        <f t="shared" si="184"/>
        <v/>
      </c>
      <c r="W11170" s="41"/>
      <c r="X11170" s="41"/>
      <c r="Y11170" s="41"/>
      <c r="AJ11170" s="41"/>
    </row>
    <row r="11171" spans="22:36" x14ac:dyDescent="0.35">
      <c r="V11171" s="41" t="str">
        <f t="shared" si="184"/>
        <v/>
      </c>
      <c r="W11171" s="41"/>
      <c r="X11171" s="41"/>
      <c r="Y11171" s="41"/>
      <c r="AJ11171" s="41"/>
    </row>
    <row r="11172" spans="22:36" x14ac:dyDescent="0.35">
      <c r="V11172" s="41" t="str">
        <f t="shared" si="184"/>
        <v/>
      </c>
      <c r="W11172" s="41"/>
      <c r="X11172" s="41"/>
      <c r="Y11172" s="41"/>
      <c r="AJ11172" s="41"/>
    </row>
    <row r="11173" spans="22:36" x14ac:dyDescent="0.35">
      <c r="V11173" s="41" t="str">
        <f t="shared" si="184"/>
        <v/>
      </c>
      <c r="W11173" s="41"/>
      <c r="X11173" s="41"/>
      <c r="Y11173" s="41"/>
      <c r="AJ11173" s="41"/>
    </row>
    <row r="11174" spans="22:36" x14ac:dyDescent="0.35">
      <c r="V11174" s="41" t="str">
        <f t="shared" si="184"/>
        <v/>
      </c>
      <c r="W11174" s="41"/>
      <c r="X11174" s="41"/>
      <c r="Y11174" s="41"/>
      <c r="AJ11174" s="41"/>
    </row>
    <row r="11175" spans="22:36" x14ac:dyDescent="0.35">
      <c r="V11175" s="41" t="str">
        <f t="shared" si="184"/>
        <v/>
      </c>
      <c r="W11175" s="41"/>
      <c r="X11175" s="41"/>
      <c r="Y11175" s="41"/>
      <c r="AJ11175" s="41"/>
    </row>
    <row r="11176" spans="22:36" x14ac:dyDescent="0.35">
      <c r="V11176" s="41" t="str">
        <f t="shared" si="184"/>
        <v/>
      </c>
      <c r="W11176" s="41"/>
      <c r="X11176" s="41"/>
      <c r="Y11176" s="41"/>
      <c r="AJ11176" s="41"/>
    </row>
    <row r="11177" spans="22:36" x14ac:dyDescent="0.35">
      <c r="V11177" s="41" t="str">
        <f t="shared" si="184"/>
        <v/>
      </c>
      <c r="W11177" s="41"/>
      <c r="X11177" s="41"/>
      <c r="Y11177" s="41"/>
      <c r="AJ11177" s="41"/>
    </row>
    <row r="11178" spans="22:36" x14ac:dyDescent="0.35">
      <c r="V11178" s="41" t="str">
        <f t="shared" si="184"/>
        <v/>
      </c>
      <c r="W11178" s="41"/>
      <c r="X11178" s="41"/>
      <c r="Y11178" s="41"/>
      <c r="AJ11178" s="41"/>
    </row>
    <row r="11179" spans="22:36" x14ac:dyDescent="0.35">
      <c r="V11179" s="41" t="str">
        <f t="shared" si="184"/>
        <v/>
      </c>
      <c r="W11179" s="41"/>
      <c r="X11179" s="41"/>
      <c r="Y11179" s="41"/>
      <c r="AJ11179" s="41"/>
    </row>
    <row r="11180" spans="22:36" x14ac:dyDescent="0.35">
      <c r="V11180" s="41" t="str">
        <f t="shared" si="184"/>
        <v/>
      </c>
      <c r="W11180" s="41"/>
      <c r="X11180" s="41"/>
      <c r="Y11180" s="41"/>
      <c r="AJ11180" s="41"/>
    </row>
    <row r="11181" spans="22:36" x14ac:dyDescent="0.35">
      <c r="V11181" s="41" t="str">
        <f t="shared" si="184"/>
        <v/>
      </c>
      <c r="W11181" s="41"/>
      <c r="X11181" s="41"/>
      <c r="Y11181" s="41"/>
      <c r="AJ11181" s="41"/>
    </row>
    <row r="11182" spans="22:36" x14ac:dyDescent="0.35">
      <c r="V11182" s="41" t="str">
        <f t="shared" si="184"/>
        <v/>
      </c>
      <c r="W11182" s="41"/>
      <c r="X11182" s="41"/>
      <c r="Y11182" s="41"/>
      <c r="AJ11182" s="41"/>
    </row>
    <row r="11183" spans="22:36" x14ac:dyDescent="0.35">
      <c r="V11183" s="41" t="str">
        <f t="shared" si="184"/>
        <v/>
      </c>
      <c r="W11183" s="41"/>
      <c r="X11183" s="41"/>
      <c r="Y11183" s="41"/>
      <c r="AJ11183" s="41"/>
    </row>
    <row r="11184" spans="22:36" x14ac:dyDescent="0.35">
      <c r="V11184" s="41" t="str">
        <f t="shared" si="184"/>
        <v/>
      </c>
      <c r="W11184" s="41"/>
      <c r="X11184" s="41"/>
      <c r="Y11184" s="41"/>
      <c r="AJ11184" s="41"/>
    </row>
    <row r="11185" spans="22:36" x14ac:dyDescent="0.35">
      <c r="V11185" s="41" t="str">
        <f t="shared" si="184"/>
        <v/>
      </c>
      <c r="W11185" s="41"/>
      <c r="X11185" s="41"/>
      <c r="Y11185" s="41"/>
      <c r="AJ11185" s="41"/>
    </row>
    <row r="11186" spans="22:36" x14ac:dyDescent="0.35">
      <c r="V11186" s="41" t="str">
        <f t="shared" si="184"/>
        <v/>
      </c>
      <c r="W11186" s="41"/>
      <c r="X11186" s="41"/>
      <c r="Y11186" s="41"/>
      <c r="AJ11186" s="41"/>
    </row>
    <row r="11187" spans="22:36" x14ac:dyDescent="0.35">
      <c r="V11187" s="41" t="str">
        <f t="shared" si="184"/>
        <v/>
      </c>
      <c r="W11187" s="41"/>
      <c r="X11187" s="41"/>
      <c r="Y11187" s="41"/>
      <c r="AJ11187" s="41"/>
    </row>
    <row r="11188" spans="22:36" x14ac:dyDescent="0.35">
      <c r="V11188" s="41" t="str">
        <f t="shared" si="184"/>
        <v/>
      </c>
      <c r="W11188" s="41"/>
      <c r="X11188" s="41"/>
      <c r="Y11188" s="41"/>
      <c r="AJ11188" s="41"/>
    </row>
    <row r="11189" spans="22:36" x14ac:dyDescent="0.35">
      <c r="V11189" s="41" t="str">
        <f t="shared" si="184"/>
        <v/>
      </c>
      <c r="W11189" s="41"/>
      <c r="X11189" s="41"/>
      <c r="Y11189" s="41"/>
      <c r="AJ11189" s="41"/>
    </row>
    <row r="11190" spans="22:36" x14ac:dyDescent="0.35">
      <c r="V11190" s="41" t="str">
        <f t="shared" si="184"/>
        <v/>
      </c>
      <c r="W11190" s="41"/>
      <c r="X11190" s="41"/>
      <c r="Y11190" s="41"/>
      <c r="AJ11190" s="41"/>
    </row>
    <row r="11191" spans="22:36" x14ac:dyDescent="0.35">
      <c r="V11191" s="41" t="str">
        <f t="shared" si="184"/>
        <v/>
      </c>
      <c r="W11191" s="41"/>
      <c r="X11191" s="41"/>
      <c r="Y11191" s="41"/>
      <c r="AJ11191" s="41"/>
    </row>
    <row r="11192" spans="22:36" x14ac:dyDescent="0.35">
      <c r="V11192" s="41" t="str">
        <f t="shared" si="184"/>
        <v/>
      </c>
      <c r="W11192" s="41"/>
      <c r="X11192" s="41"/>
      <c r="Y11192" s="41"/>
      <c r="AJ11192" s="41"/>
    </row>
    <row r="11193" spans="22:36" x14ac:dyDescent="0.35">
      <c r="V11193" s="41" t="str">
        <f t="shared" si="184"/>
        <v/>
      </c>
      <c r="W11193" s="41"/>
      <c r="X11193" s="41"/>
      <c r="Y11193" s="41"/>
      <c r="AJ11193" s="41"/>
    </row>
    <row r="11194" spans="22:36" x14ac:dyDescent="0.35">
      <c r="V11194" s="41" t="str">
        <f t="shared" si="184"/>
        <v/>
      </c>
      <c r="W11194" s="41"/>
      <c r="X11194" s="41"/>
      <c r="Y11194" s="41"/>
      <c r="AJ11194" s="41"/>
    </row>
    <row r="11195" spans="22:36" x14ac:dyDescent="0.35">
      <c r="V11195" s="41" t="str">
        <f t="shared" si="184"/>
        <v/>
      </c>
      <c r="W11195" s="41"/>
      <c r="X11195" s="41"/>
      <c r="Y11195" s="41"/>
      <c r="AJ11195" s="41"/>
    </row>
    <row r="11196" spans="22:36" x14ac:dyDescent="0.35">
      <c r="V11196" s="41" t="str">
        <f t="shared" si="184"/>
        <v/>
      </c>
      <c r="W11196" s="41"/>
      <c r="X11196" s="41"/>
      <c r="Y11196" s="41"/>
      <c r="AJ11196" s="41"/>
    </row>
    <row r="11197" spans="22:36" x14ac:dyDescent="0.35">
      <c r="V11197" s="41" t="str">
        <f t="shared" si="184"/>
        <v/>
      </c>
      <c r="W11197" s="41"/>
      <c r="X11197" s="41"/>
      <c r="Y11197" s="41"/>
      <c r="AJ11197" s="41"/>
    </row>
    <row r="11198" spans="22:36" x14ac:dyDescent="0.35">
      <c r="V11198" s="41" t="str">
        <f t="shared" si="184"/>
        <v/>
      </c>
      <c r="W11198" s="41"/>
      <c r="X11198" s="41"/>
      <c r="Y11198" s="41"/>
      <c r="AJ11198" s="41"/>
    </row>
    <row r="11199" spans="22:36" x14ac:dyDescent="0.35">
      <c r="V11199" s="41" t="str">
        <f t="shared" si="184"/>
        <v/>
      </c>
      <c r="W11199" s="41"/>
      <c r="X11199" s="41"/>
      <c r="Y11199" s="41"/>
      <c r="AJ11199" s="41"/>
    </row>
    <row r="11200" spans="22:36" x14ac:dyDescent="0.35">
      <c r="V11200" s="41" t="str">
        <f t="shared" si="184"/>
        <v/>
      </c>
      <c r="W11200" s="41"/>
      <c r="X11200" s="41"/>
      <c r="Y11200" s="41"/>
      <c r="AJ11200" s="41"/>
    </row>
    <row r="11201" spans="22:36" x14ac:dyDescent="0.35">
      <c r="V11201" s="41" t="str">
        <f t="shared" si="184"/>
        <v/>
      </c>
      <c r="W11201" s="41"/>
      <c r="X11201" s="41"/>
      <c r="Y11201" s="41"/>
      <c r="AJ11201" s="41"/>
    </row>
    <row r="11202" spans="22:36" x14ac:dyDescent="0.35">
      <c r="V11202" s="41" t="str">
        <f t="shared" si="184"/>
        <v/>
      </c>
      <c r="W11202" s="41"/>
      <c r="X11202" s="41"/>
      <c r="Y11202" s="41"/>
      <c r="AJ11202" s="41"/>
    </row>
    <row r="11203" spans="22:36" x14ac:dyDescent="0.35">
      <c r="V11203" s="41" t="str">
        <f t="shared" si="184"/>
        <v/>
      </c>
      <c r="W11203" s="41"/>
      <c r="X11203" s="41"/>
      <c r="Y11203" s="41"/>
      <c r="AJ11203" s="41"/>
    </row>
    <row r="11204" spans="22:36" x14ac:dyDescent="0.35">
      <c r="V11204" s="41" t="str">
        <f t="shared" si="184"/>
        <v/>
      </c>
      <c r="W11204" s="41"/>
      <c r="X11204" s="41"/>
      <c r="Y11204" s="41"/>
      <c r="AJ11204" s="41"/>
    </row>
    <row r="11205" spans="22:36" x14ac:dyDescent="0.35">
      <c r="V11205" s="41" t="str">
        <f t="shared" si="184"/>
        <v/>
      </c>
      <c r="W11205" s="41"/>
      <c r="X11205" s="41"/>
      <c r="Y11205" s="41"/>
      <c r="AJ11205" s="41"/>
    </row>
    <row r="11206" spans="22:36" x14ac:dyDescent="0.35">
      <c r="V11206" s="41" t="str">
        <f t="shared" si="184"/>
        <v/>
      </c>
      <c r="W11206" s="41"/>
      <c r="X11206" s="41"/>
      <c r="Y11206" s="41"/>
      <c r="AJ11206" s="41"/>
    </row>
    <row r="11207" spans="22:36" x14ac:dyDescent="0.35">
      <c r="V11207" s="41" t="str">
        <f t="shared" si="184"/>
        <v/>
      </c>
      <c r="W11207" s="41"/>
      <c r="X11207" s="41"/>
      <c r="Y11207" s="41"/>
      <c r="AJ11207" s="41"/>
    </row>
    <row r="11208" spans="22:36" x14ac:dyDescent="0.35">
      <c r="V11208" s="41" t="str">
        <f t="shared" si="184"/>
        <v/>
      </c>
      <c r="W11208" s="41"/>
      <c r="X11208" s="41"/>
      <c r="Y11208" s="41"/>
      <c r="AJ11208" s="41"/>
    </row>
    <row r="11209" spans="22:36" x14ac:dyDescent="0.35">
      <c r="V11209" s="41" t="str">
        <f t="shared" si="184"/>
        <v/>
      </c>
      <c r="W11209" s="41"/>
      <c r="X11209" s="41"/>
      <c r="Y11209" s="41"/>
      <c r="AJ11209" s="41"/>
    </row>
    <row r="11210" spans="22:36" x14ac:dyDescent="0.35">
      <c r="V11210" s="41" t="str">
        <f t="shared" ref="V11210:V11273" si="185">IF(AND(E11209&lt;&gt;"",J11209&lt;&gt;"",K11209&lt;&gt;""),
IF(AND(E11209="Ducted",J11209&lt;10,K11209&lt;3.5),"ERROR: AEER must be greater than 3.5",
IF(AND(E11209="Ducted",J11209&gt;=10,J11209&lt;25,K11209&lt;3.4),"ERROR: AEER must be greater than 3.4",
IF(AND(E11209="Ducted",J11209&gt;=25,J11209&lt;=39,K11209&lt;3.4),"ERROR: AEER must be greater than 3.4",
IF(AND(E11209="Ducted",J11209&gt;39,J11209&lt;=65,K11209&lt;3.2),"ERROR: AEER must be greater than 3.2",
IF(AND(E11209="Non-ducted",J11209&lt;4,K11209&lt;4.1),"ERROR: AEER must be greater than 4.1",
IF(AND(E11209="Non-ducted",J11209&gt;=4,J11209&lt;7,K11209&lt;3.7),"ERROR: AEER must be greater than 3.7",
IF(AND(E11209="Non-ducted",J11209&gt;=7,J11209&lt;10,K11209&lt;3.7),"ERROR: AEER must be greater than 3.7",
IF(AND(E11209="Non-ducted",J11209&gt;=10,J11209&lt;=39,K11209&lt;3.6),"ERROR: AEER must be greater than 3.6",
IF(AND(E11209="Non-ducted",J11209&gt;39,J11209&lt;=65,K11209&lt;3.4),"ERROR: AEER must be greater than 3.4",""))))))))),"")</f>
        <v/>
      </c>
      <c r="W11210" s="41"/>
      <c r="X11210" s="41"/>
      <c r="Y11210" s="41"/>
      <c r="AJ11210" s="41"/>
    </row>
    <row r="11211" spans="22:36" x14ac:dyDescent="0.35">
      <c r="V11211" s="41" t="str">
        <f t="shared" si="185"/>
        <v/>
      </c>
      <c r="W11211" s="41"/>
      <c r="X11211" s="41"/>
      <c r="Y11211" s="41"/>
      <c r="AJ11211" s="41"/>
    </row>
    <row r="11212" spans="22:36" x14ac:dyDescent="0.35">
      <c r="V11212" s="41" t="str">
        <f t="shared" si="185"/>
        <v/>
      </c>
      <c r="W11212" s="41"/>
      <c r="X11212" s="41"/>
      <c r="Y11212" s="41"/>
      <c r="AJ11212" s="41"/>
    </row>
    <row r="11213" spans="22:36" x14ac:dyDescent="0.35">
      <c r="V11213" s="41" t="str">
        <f t="shared" si="185"/>
        <v/>
      </c>
      <c r="W11213" s="41"/>
      <c r="X11213" s="41"/>
      <c r="Y11213" s="41"/>
      <c r="AJ11213" s="41"/>
    </row>
    <row r="11214" spans="22:36" x14ac:dyDescent="0.35">
      <c r="V11214" s="41" t="str">
        <f t="shared" si="185"/>
        <v/>
      </c>
      <c r="W11214" s="41"/>
      <c r="X11214" s="41"/>
      <c r="Y11214" s="41"/>
      <c r="AJ11214" s="41"/>
    </row>
    <row r="11215" spans="22:36" x14ac:dyDescent="0.35">
      <c r="V11215" s="41" t="str">
        <f t="shared" si="185"/>
        <v/>
      </c>
      <c r="W11215" s="41"/>
      <c r="X11215" s="41"/>
      <c r="Y11215" s="41"/>
      <c r="AJ11215" s="41"/>
    </row>
    <row r="11216" spans="22:36" x14ac:dyDescent="0.35">
      <c r="V11216" s="41" t="str">
        <f t="shared" si="185"/>
        <v/>
      </c>
      <c r="W11216" s="41"/>
      <c r="X11216" s="41"/>
      <c r="Y11216" s="41"/>
      <c r="AJ11216" s="41"/>
    </row>
    <row r="11217" spans="22:36" x14ac:dyDescent="0.35">
      <c r="V11217" s="41" t="str">
        <f t="shared" si="185"/>
        <v/>
      </c>
      <c r="W11217" s="41"/>
      <c r="X11217" s="41"/>
      <c r="Y11217" s="41"/>
      <c r="AJ11217" s="41"/>
    </row>
    <row r="11218" spans="22:36" x14ac:dyDescent="0.35">
      <c r="V11218" s="41" t="str">
        <f t="shared" si="185"/>
        <v/>
      </c>
      <c r="W11218" s="41"/>
      <c r="X11218" s="41"/>
      <c r="Y11218" s="41"/>
      <c r="AJ11218" s="41"/>
    </row>
    <row r="11219" spans="22:36" x14ac:dyDescent="0.35">
      <c r="V11219" s="41" t="str">
        <f t="shared" si="185"/>
        <v/>
      </c>
      <c r="W11219" s="41"/>
      <c r="X11219" s="41"/>
      <c r="Y11219" s="41"/>
      <c r="AJ11219" s="41"/>
    </row>
    <row r="11220" spans="22:36" x14ac:dyDescent="0.35">
      <c r="V11220" s="41" t="str">
        <f t="shared" si="185"/>
        <v/>
      </c>
      <c r="W11220" s="41"/>
      <c r="X11220" s="41"/>
      <c r="Y11220" s="41"/>
      <c r="AJ11220" s="41"/>
    </row>
    <row r="11221" spans="22:36" x14ac:dyDescent="0.35">
      <c r="V11221" s="41" t="str">
        <f t="shared" si="185"/>
        <v/>
      </c>
      <c r="W11221" s="41"/>
      <c r="X11221" s="41"/>
      <c r="Y11221" s="41"/>
      <c r="AJ11221" s="41"/>
    </row>
    <row r="11222" spans="22:36" x14ac:dyDescent="0.35">
      <c r="V11222" s="41" t="str">
        <f t="shared" si="185"/>
        <v/>
      </c>
      <c r="W11222" s="41"/>
      <c r="X11222" s="41"/>
      <c r="Y11222" s="41"/>
      <c r="AJ11222" s="41"/>
    </row>
    <row r="11223" spans="22:36" x14ac:dyDescent="0.35">
      <c r="V11223" s="41" t="str">
        <f t="shared" si="185"/>
        <v/>
      </c>
      <c r="W11223" s="41"/>
      <c r="X11223" s="41"/>
      <c r="Y11223" s="41"/>
      <c r="AJ11223" s="41"/>
    </row>
    <row r="11224" spans="22:36" x14ac:dyDescent="0.35">
      <c r="V11224" s="41" t="str">
        <f t="shared" si="185"/>
        <v/>
      </c>
      <c r="W11224" s="41"/>
      <c r="X11224" s="41"/>
      <c r="Y11224" s="41"/>
      <c r="AJ11224" s="41"/>
    </row>
    <row r="11225" spans="22:36" x14ac:dyDescent="0.35">
      <c r="V11225" s="41" t="str">
        <f t="shared" si="185"/>
        <v/>
      </c>
      <c r="W11225" s="41"/>
      <c r="X11225" s="41"/>
      <c r="Y11225" s="41"/>
      <c r="AJ11225" s="41"/>
    </row>
    <row r="11226" spans="22:36" x14ac:dyDescent="0.35">
      <c r="V11226" s="41" t="str">
        <f t="shared" si="185"/>
        <v/>
      </c>
      <c r="W11226" s="41"/>
      <c r="X11226" s="41"/>
      <c r="Y11226" s="41"/>
      <c r="AJ11226" s="41"/>
    </row>
    <row r="11227" spans="22:36" x14ac:dyDescent="0.35">
      <c r="V11227" s="41" t="str">
        <f t="shared" si="185"/>
        <v/>
      </c>
      <c r="W11227" s="41"/>
      <c r="X11227" s="41"/>
      <c r="Y11227" s="41"/>
      <c r="AJ11227" s="41"/>
    </row>
    <row r="11228" spans="22:36" x14ac:dyDescent="0.35">
      <c r="V11228" s="41" t="str">
        <f t="shared" si="185"/>
        <v/>
      </c>
      <c r="W11228" s="41"/>
      <c r="X11228" s="41"/>
      <c r="Y11228" s="41"/>
      <c r="AJ11228" s="41"/>
    </row>
    <row r="11229" spans="22:36" x14ac:dyDescent="0.35">
      <c r="V11229" s="41" t="str">
        <f t="shared" si="185"/>
        <v/>
      </c>
      <c r="W11229" s="41"/>
      <c r="X11229" s="41"/>
      <c r="Y11229" s="41"/>
      <c r="AJ11229" s="41"/>
    </row>
    <row r="11230" spans="22:36" x14ac:dyDescent="0.35">
      <c r="V11230" s="41" t="str">
        <f t="shared" si="185"/>
        <v/>
      </c>
      <c r="W11230" s="41"/>
      <c r="X11230" s="41"/>
      <c r="Y11230" s="41"/>
      <c r="AJ11230" s="41"/>
    </row>
    <row r="11231" spans="22:36" x14ac:dyDescent="0.35">
      <c r="V11231" s="41" t="str">
        <f t="shared" si="185"/>
        <v/>
      </c>
      <c r="W11231" s="41"/>
      <c r="X11231" s="41"/>
      <c r="Y11231" s="41"/>
      <c r="AJ11231" s="41"/>
    </row>
    <row r="11232" spans="22:36" x14ac:dyDescent="0.35">
      <c r="V11232" s="41" t="str">
        <f t="shared" si="185"/>
        <v/>
      </c>
      <c r="W11232" s="41"/>
      <c r="X11232" s="41"/>
      <c r="Y11232" s="41"/>
      <c r="AJ11232" s="41"/>
    </row>
    <row r="11233" spans="22:36" x14ac:dyDescent="0.35">
      <c r="V11233" s="41" t="str">
        <f t="shared" si="185"/>
        <v/>
      </c>
      <c r="W11233" s="41"/>
      <c r="X11233" s="41"/>
      <c r="Y11233" s="41"/>
      <c r="AJ11233" s="41"/>
    </row>
    <row r="11234" spans="22:36" x14ac:dyDescent="0.35">
      <c r="V11234" s="41" t="str">
        <f t="shared" si="185"/>
        <v/>
      </c>
      <c r="W11234" s="41"/>
      <c r="X11234" s="41"/>
      <c r="Y11234" s="41"/>
      <c r="AJ11234" s="41"/>
    </row>
    <row r="11235" spans="22:36" x14ac:dyDescent="0.35">
      <c r="V11235" s="41" t="str">
        <f t="shared" si="185"/>
        <v/>
      </c>
      <c r="W11235" s="41"/>
      <c r="X11235" s="41"/>
      <c r="Y11235" s="41"/>
      <c r="AJ11235" s="41"/>
    </row>
    <row r="11236" spans="22:36" x14ac:dyDescent="0.35">
      <c r="V11236" s="41" t="str">
        <f t="shared" si="185"/>
        <v/>
      </c>
      <c r="W11236" s="41"/>
      <c r="X11236" s="41"/>
      <c r="Y11236" s="41"/>
      <c r="AJ11236" s="41"/>
    </row>
    <row r="11237" spans="22:36" x14ac:dyDescent="0.35">
      <c r="V11237" s="41" t="str">
        <f t="shared" si="185"/>
        <v/>
      </c>
      <c r="W11237" s="41"/>
      <c r="X11237" s="41"/>
      <c r="Y11237" s="41"/>
      <c r="AJ11237" s="41"/>
    </row>
    <row r="11238" spans="22:36" x14ac:dyDescent="0.35">
      <c r="V11238" s="41" t="str">
        <f t="shared" si="185"/>
        <v/>
      </c>
      <c r="W11238" s="41"/>
      <c r="X11238" s="41"/>
      <c r="Y11238" s="41"/>
      <c r="AJ11238" s="41"/>
    </row>
    <row r="11239" spans="22:36" x14ac:dyDescent="0.35">
      <c r="V11239" s="41" t="str">
        <f t="shared" si="185"/>
        <v/>
      </c>
      <c r="W11239" s="41"/>
      <c r="X11239" s="41"/>
      <c r="Y11239" s="41"/>
      <c r="AJ11239" s="41"/>
    </row>
    <row r="11240" spans="22:36" x14ac:dyDescent="0.35">
      <c r="V11240" s="41" t="str">
        <f t="shared" si="185"/>
        <v/>
      </c>
      <c r="W11240" s="41"/>
      <c r="X11240" s="41"/>
      <c r="Y11240" s="41"/>
      <c r="AJ11240" s="41"/>
    </row>
    <row r="11241" spans="22:36" x14ac:dyDescent="0.35">
      <c r="V11241" s="41" t="str">
        <f t="shared" si="185"/>
        <v/>
      </c>
      <c r="W11241" s="41"/>
      <c r="X11241" s="41"/>
      <c r="Y11241" s="41"/>
      <c r="AJ11241" s="41"/>
    </row>
    <row r="11242" spans="22:36" x14ac:dyDescent="0.35">
      <c r="V11242" s="41" t="str">
        <f t="shared" si="185"/>
        <v/>
      </c>
      <c r="W11242" s="41"/>
      <c r="X11242" s="41"/>
      <c r="Y11242" s="41"/>
      <c r="AJ11242" s="41"/>
    </row>
    <row r="11243" spans="22:36" x14ac:dyDescent="0.35">
      <c r="V11243" s="41" t="str">
        <f t="shared" si="185"/>
        <v/>
      </c>
      <c r="W11243" s="41"/>
      <c r="X11243" s="41"/>
      <c r="Y11243" s="41"/>
      <c r="AJ11243" s="41"/>
    </row>
    <row r="11244" spans="22:36" x14ac:dyDescent="0.35">
      <c r="V11244" s="41" t="str">
        <f t="shared" si="185"/>
        <v/>
      </c>
      <c r="W11244" s="41"/>
      <c r="X11244" s="41"/>
      <c r="Y11244" s="41"/>
      <c r="AJ11244" s="41"/>
    </row>
    <row r="11245" spans="22:36" x14ac:dyDescent="0.35">
      <c r="V11245" s="41" t="str">
        <f t="shared" si="185"/>
        <v/>
      </c>
      <c r="W11245" s="41"/>
      <c r="X11245" s="41"/>
      <c r="Y11245" s="41"/>
      <c r="AJ11245" s="41"/>
    </row>
    <row r="11246" spans="22:36" x14ac:dyDescent="0.35">
      <c r="V11246" s="41" t="str">
        <f t="shared" si="185"/>
        <v/>
      </c>
      <c r="W11246" s="41"/>
      <c r="X11246" s="41"/>
      <c r="Y11246" s="41"/>
      <c r="AJ11246" s="41"/>
    </row>
    <row r="11247" spans="22:36" x14ac:dyDescent="0.35">
      <c r="V11247" s="41" t="str">
        <f t="shared" si="185"/>
        <v/>
      </c>
      <c r="W11247" s="41"/>
      <c r="X11247" s="41"/>
      <c r="Y11247" s="41"/>
      <c r="AJ11247" s="41"/>
    </row>
    <row r="11248" spans="22:36" x14ac:dyDescent="0.35">
      <c r="V11248" s="41" t="str">
        <f t="shared" si="185"/>
        <v/>
      </c>
      <c r="W11248" s="41"/>
      <c r="X11248" s="41"/>
      <c r="Y11248" s="41"/>
      <c r="AJ11248" s="41"/>
    </row>
    <row r="11249" spans="22:36" x14ac:dyDescent="0.35">
      <c r="V11249" s="41" t="str">
        <f t="shared" si="185"/>
        <v/>
      </c>
      <c r="W11249" s="41"/>
      <c r="X11249" s="41"/>
      <c r="Y11249" s="41"/>
      <c r="AJ11249" s="41"/>
    </row>
    <row r="11250" spans="22:36" x14ac:dyDescent="0.35">
      <c r="V11250" s="41" t="str">
        <f t="shared" si="185"/>
        <v/>
      </c>
      <c r="W11250" s="41"/>
      <c r="X11250" s="41"/>
      <c r="Y11250" s="41"/>
      <c r="AJ11250" s="41"/>
    </row>
    <row r="11251" spans="22:36" x14ac:dyDescent="0.35">
      <c r="V11251" s="41" t="str">
        <f t="shared" si="185"/>
        <v/>
      </c>
      <c r="W11251" s="41"/>
      <c r="X11251" s="41"/>
      <c r="Y11251" s="41"/>
      <c r="AJ11251" s="41"/>
    </row>
    <row r="11252" spans="22:36" x14ac:dyDescent="0.35">
      <c r="V11252" s="41" t="str">
        <f t="shared" si="185"/>
        <v/>
      </c>
      <c r="W11252" s="41"/>
      <c r="X11252" s="41"/>
      <c r="Y11252" s="41"/>
      <c r="AJ11252" s="41"/>
    </row>
    <row r="11253" spans="22:36" x14ac:dyDescent="0.35">
      <c r="V11253" s="41" t="str">
        <f t="shared" si="185"/>
        <v/>
      </c>
      <c r="W11253" s="41"/>
      <c r="X11253" s="41"/>
      <c r="Y11253" s="41"/>
      <c r="AJ11253" s="41"/>
    </row>
    <row r="11254" spans="22:36" x14ac:dyDescent="0.35">
      <c r="V11254" s="41" t="str">
        <f t="shared" si="185"/>
        <v/>
      </c>
      <c r="W11254" s="41"/>
      <c r="X11254" s="41"/>
      <c r="Y11254" s="41"/>
      <c r="AJ11254" s="41"/>
    </row>
    <row r="11255" spans="22:36" x14ac:dyDescent="0.35">
      <c r="V11255" s="41" t="str">
        <f t="shared" si="185"/>
        <v/>
      </c>
      <c r="W11255" s="41"/>
      <c r="X11255" s="41"/>
      <c r="Y11255" s="41"/>
      <c r="AJ11255" s="41"/>
    </row>
    <row r="11256" spans="22:36" x14ac:dyDescent="0.35">
      <c r="V11256" s="41" t="str">
        <f t="shared" si="185"/>
        <v/>
      </c>
      <c r="W11256" s="41"/>
      <c r="X11256" s="41"/>
      <c r="Y11256" s="41"/>
      <c r="AJ11256" s="41"/>
    </row>
    <row r="11257" spans="22:36" x14ac:dyDescent="0.35">
      <c r="V11257" s="41" t="str">
        <f t="shared" si="185"/>
        <v/>
      </c>
      <c r="W11257" s="41"/>
      <c r="X11257" s="41"/>
      <c r="Y11257" s="41"/>
      <c r="AJ11257" s="41"/>
    </row>
    <row r="11258" spans="22:36" x14ac:dyDescent="0.35">
      <c r="V11258" s="41" t="str">
        <f t="shared" si="185"/>
        <v/>
      </c>
      <c r="W11258" s="41"/>
      <c r="X11258" s="41"/>
      <c r="Y11258" s="41"/>
      <c r="AJ11258" s="41"/>
    </row>
    <row r="11259" spans="22:36" x14ac:dyDescent="0.35">
      <c r="V11259" s="41" t="str">
        <f t="shared" si="185"/>
        <v/>
      </c>
      <c r="W11259" s="41"/>
      <c r="X11259" s="41"/>
      <c r="Y11259" s="41"/>
      <c r="AJ11259" s="41"/>
    </row>
    <row r="11260" spans="22:36" x14ac:dyDescent="0.35">
      <c r="V11260" s="41" t="str">
        <f t="shared" si="185"/>
        <v/>
      </c>
      <c r="W11260" s="41"/>
      <c r="X11260" s="41"/>
      <c r="Y11260" s="41"/>
      <c r="AJ11260" s="41"/>
    </row>
    <row r="11261" spans="22:36" x14ac:dyDescent="0.35">
      <c r="V11261" s="41" t="str">
        <f t="shared" si="185"/>
        <v/>
      </c>
      <c r="W11261" s="41"/>
      <c r="X11261" s="41"/>
      <c r="Y11261" s="41"/>
      <c r="AJ11261" s="41"/>
    </row>
    <row r="11262" spans="22:36" x14ac:dyDescent="0.35">
      <c r="V11262" s="41" t="str">
        <f t="shared" si="185"/>
        <v/>
      </c>
      <c r="W11262" s="41"/>
      <c r="X11262" s="41"/>
      <c r="Y11262" s="41"/>
      <c r="AJ11262" s="41"/>
    </row>
    <row r="11263" spans="22:36" x14ac:dyDescent="0.35">
      <c r="V11263" s="41" t="str">
        <f t="shared" si="185"/>
        <v/>
      </c>
      <c r="W11263" s="41"/>
      <c r="X11263" s="41"/>
      <c r="Y11263" s="41"/>
      <c r="AJ11263" s="41"/>
    </row>
    <row r="11264" spans="22:36" x14ac:dyDescent="0.35">
      <c r="V11264" s="41" t="str">
        <f t="shared" si="185"/>
        <v/>
      </c>
      <c r="W11264" s="41"/>
      <c r="X11264" s="41"/>
      <c r="Y11264" s="41"/>
      <c r="AJ11264" s="41"/>
    </row>
    <row r="11265" spans="22:36" x14ac:dyDescent="0.35">
      <c r="V11265" s="41" t="str">
        <f t="shared" si="185"/>
        <v/>
      </c>
      <c r="W11265" s="41"/>
      <c r="X11265" s="41"/>
      <c r="Y11265" s="41"/>
      <c r="AJ11265" s="41"/>
    </row>
    <row r="11266" spans="22:36" x14ac:dyDescent="0.35">
      <c r="V11266" s="41" t="str">
        <f t="shared" si="185"/>
        <v/>
      </c>
      <c r="W11266" s="41"/>
      <c r="X11266" s="41"/>
      <c r="Y11266" s="41"/>
      <c r="AJ11266" s="41"/>
    </row>
    <row r="11267" spans="22:36" x14ac:dyDescent="0.35">
      <c r="V11267" s="41" t="str">
        <f t="shared" si="185"/>
        <v/>
      </c>
      <c r="W11267" s="41"/>
      <c r="X11267" s="41"/>
      <c r="Y11267" s="41"/>
      <c r="AJ11267" s="41"/>
    </row>
    <row r="11268" spans="22:36" x14ac:dyDescent="0.35">
      <c r="V11268" s="41" t="str">
        <f t="shared" si="185"/>
        <v/>
      </c>
      <c r="W11268" s="41"/>
      <c r="X11268" s="41"/>
      <c r="Y11268" s="41"/>
      <c r="AJ11268" s="41"/>
    </row>
    <row r="11269" spans="22:36" x14ac:dyDescent="0.35">
      <c r="V11269" s="41" t="str">
        <f t="shared" si="185"/>
        <v/>
      </c>
      <c r="W11269" s="41"/>
      <c r="X11269" s="41"/>
      <c r="Y11269" s="41"/>
      <c r="AJ11269" s="41"/>
    </row>
    <row r="11270" spans="22:36" x14ac:dyDescent="0.35">
      <c r="V11270" s="41" t="str">
        <f t="shared" si="185"/>
        <v/>
      </c>
      <c r="W11270" s="41"/>
      <c r="X11270" s="41"/>
      <c r="Y11270" s="41"/>
      <c r="AJ11270" s="41"/>
    </row>
    <row r="11271" spans="22:36" x14ac:dyDescent="0.35">
      <c r="V11271" s="41" t="str">
        <f t="shared" si="185"/>
        <v/>
      </c>
      <c r="W11271" s="41"/>
      <c r="X11271" s="41"/>
      <c r="Y11271" s="41"/>
      <c r="AJ11271" s="41"/>
    </row>
    <row r="11272" spans="22:36" x14ac:dyDescent="0.35">
      <c r="V11272" s="41" t="str">
        <f t="shared" si="185"/>
        <v/>
      </c>
      <c r="W11272" s="41"/>
      <c r="X11272" s="41"/>
      <c r="Y11272" s="41"/>
      <c r="AJ11272" s="41"/>
    </row>
    <row r="11273" spans="22:36" x14ac:dyDescent="0.35">
      <c r="V11273" s="41" t="str">
        <f t="shared" si="185"/>
        <v/>
      </c>
      <c r="W11273" s="41"/>
      <c r="X11273" s="41"/>
      <c r="Y11273" s="41"/>
      <c r="AJ11273" s="41"/>
    </row>
    <row r="11274" spans="22:36" x14ac:dyDescent="0.35">
      <c r="V11274" s="41" t="str">
        <f t="shared" ref="V11274:V11337" si="186">IF(AND(E11273&lt;&gt;"",J11273&lt;&gt;"",K11273&lt;&gt;""),
IF(AND(E11273="Ducted",J11273&lt;10,K11273&lt;3.5),"ERROR: AEER must be greater than 3.5",
IF(AND(E11273="Ducted",J11273&gt;=10,J11273&lt;25,K11273&lt;3.4),"ERROR: AEER must be greater than 3.4",
IF(AND(E11273="Ducted",J11273&gt;=25,J11273&lt;=39,K11273&lt;3.4),"ERROR: AEER must be greater than 3.4",
IF(AND(E11273="Ducted",J11273&gt;39,J11273&lt;=65,K11273&lt;3.2),"ERROR: AEER must be greater than 3.2",
IF(AND(E11273="Non-ducted",J11273&lt;4,K11273&lt;4.1),"ERROR: AEER must be greater than 4.1",
IF(AND(E11273="Non-ducted",J11273&gt;=4,J11273&lt;7,K11273&lt;3.7),"ERROR: AEER must be greater than 3.7",
IF(AND(E11273="Non-ducted",J11273&gt;=7,J11273&lt;10,K11273&lt;3.7),"ERROR: AEER must be greater than 3.7",
IF(AND(E11273="Non-ducted",J11273&gt;=10,J11273&lt;=39,K11273&lt;3.6),"ERROR: AEER must be greater than 3.6",
IF(AND(E11273="Non-ducted",J11273&gt;39,J11273&lt;=65,K11273&lt;3.4),"ERROR: AEER must be greater than 3.4",""))))))))),"")</f>
        <v/>
      </c>
      <c r="W11274" s="41"/>
      <c r="X11274" s="41"/>
      <c r="Y11274" s="41"/>
      <c r="AJ11274" s="41"/>
    </row>
    <row r="11275" spans="22:36" x14ac:dyDescent="0.35">
      <c r="V11275" s="41" t="str">
        <f t="shared" si="186"/>
        <v/>
      </c>
      <c r="W11275" s="41"/>
      <c r="X11275" s="41"/>
      <c r="Y11275" s="41"/>
      <c r="AJ11275" s="41"/>
    </row>
    <row r="11276" spans="22:36" x14ac:dyDescent="0.35">
      <c r="V11276" s="41" t="str">
        <f t="shared" si="186"/>
        <v/>
      </c>
      <c r="W11276" s="41"/>
      <c r="X11276" s="41"/>
      <c r="Y11276" s="41"/>
      <c r="AJ11276" s="41"/>
    </row>
    <row r="11277" spans="22:36" x14ac:dyDescent="0.35">
      <c r="V11277" s="41" t="str">
        <f t="shared" si="186"/>
        <v/>
      </c>
      <c r="W11277" s="41"/>
      <c r="X11277" s="41"/>
      <c r="Y11277" s="41"/>
      <c r="AJ11277" s="41"/>
    </row>
    <row r="11278" spans="22:36" x14ac:dyDescent="0.35">
      <c r="V11278" s="41" t="str">
        <f t="shared" si="186"/>
        <v/>
      </c>
      <c r="W11278" s="41"/>
      <c r="X11278" s="41"/>
      <c r="Y11278" s="41"/>
      <c r="AJ11278" s="41"/>
    </row>
    <row r="11279" spans="22:36" x14ac:dyDescent="0.35">
      <c r="V11279" s="41" t="str">
        <f t="shared" si="186"/>
        <v/>
      </c>
      <c r="W11279" s="41"/>
      <c r="X11279" s="41"/>
      <c r="Y11279" s="41"/>
      <c r="AJ11279" s="41"/>
    </row>
    <row r="11280" spans="22:36" x14ac:dyDescent="0.35">
      <c r="V11280" s="41" t="str">
        <f t="shared" si="186"/>
        <v/>
      </c>
      <c r="W11280" s="41"/>
      <c r="X11280" s="41"/>
      <c r="Y11280" s="41"/>
      <c r="AJ11280" s="41"/>
    </row>
    <row r="11281" spans="22:36" x14ac:dyDescent="0.35">
      <c r="V11281" s="41" t="str">
        <f t="shared" si="186"/>
        <v/>
      </c>
      <c r="W11281" s="41"/>
      <c r="X11281" s="41"/>
      <c r="Y11281" s="41"/>
      <c r="AJ11281" s="41"/>
    </row>
    <row r="11282" spans="22:36" x14ac:dyDescent="0.35">
      <c r="V11282" s="41" t="str">
        <f t="shared" si="186"/>
        <v/>
      </c>
      <c r="W11282" s="41"/>
      <c r="X11282" s="41"/>
      <c r="Y11282" s="41"/>
      <c r="AJ11282" s="41"/>
    </row>
    <row r="11283" spans="22:36" x14ac:dyDescent="0.35">
      <c r="V11283" s="41" t="str">
        <f t="shared" si="186"/>
        <v/>
      </c>
      <c r="W11283" s="41"/>
      <c r="X11283" s="41"/>
      <c r="Y11283" s="41"/>
      <c r="AJ11283" s="41"/>
    </row>
    <row r="11284" spans="22:36" x14ac:dyDescent="0.35">
      <c r="V11284" s="41" t="str">
        <f t="shared" si="186"/>
        <v/>
      </c>
      <c r="W11284" s="41"/>
      <c r="X11284" s="41"/>
      <c r="Y11284" s="41"/>
      <c r="AJ11284" s="41"/>
    </row>
    <row r="11285" spans="22:36" x14ac:dyDescent="0.35">
      <c r="V11285" s="41" t="str">
        <f t="shared" si="186"/>
        <v/>
      </c>
      <c r="W11285" s="41"/>
      <c r="X11285" s="41"/>
      <c r="Y11285" s="41"/>
      <c r="AJ11285" s="41"/>
    </row>
    <row r="11286" spans="22:36" x14ac:dyDescent="0.35">
      <c r="V11286" s="41" t="str">
        <f t="shared" si="186"/>
        <v/>
      </c>
      <c r="W11286" s="41"/>
      <c r="X11286" s="41"/>
      <c r="Y11286" s="41"/>
      <c r="AJ11286" s="41"/>
    </row>
    <row r="11287" spans="22:36" x14ac:dyDescent="0.35">
      <c r="V11287" s="41" t="str">
        <f t="shared" si="186"/>
        <v/>
      </c>
      <c r="W11287" s="41"/>
      <c r="X11287" s="41"/>
      <c r="Y11287" s="41"/>
      <c r="AJ11287" s="41"/>
    </row>
    <row r="11288" spans="22:36" x14ac:dyDescent="0.35">
      <c r="V11288" s="41" t="str">
        <f t="shared" si="186"/>
        <v/>
      </c>
      <c r="W11288" s="41"/>
      <c r="X11288" s="41"/>
      <c r="Y11288" s="41"/>
      <c r="AJ11288" s="41"/>
    </row>
    <row r="11289" spans="22:36" x14ac:dyDescent="0.35">
      <c r="V11289" s="41" t="str">
        <f t="shared" si="186"/>
        <v/>
      </c>
      <c r="W11289" s="41"/>
      <c r="X11289" s="41"/>
      <c r="Y11289" s="41"/>
      <c r="AJ11289" s="41"/>
    </row>
    <row r="11290" spans="22:36" x14ac:dyDescent="0.35">
      <c r="V11290" s="41" t="str">
        <f t="shared" si="186"/>
        <v/>
      </c>
      <c r="W11290" s="41"/>
      <c r="X11290" s="41"/>
      <c r="Y11290" s="41"/>
      <c r="AJ11290" s="41"/>
    </row>
    <row r="11291" spans="22:36" x14ac:dyDescent="0.35">
      <c r="V11291" s="41" t="str">
        <f t="shared" si="186"/>
        <v/>
      </c>
      <c r="W11291" s="41"/>
      <c r="X11291" s="41"/>
      <c r="Y11291" s="41"/>
      <c r="AJ11291" s="41"/>
    </row>
    <row r="11292" spans="22:36" x14ac:dyDescent="0.35">
      <c r="V11292" s="41" t="str">
        <f t="shared" si="186"/>
        <v/>
      </c>
      <c r="W11292" s="41"/>
      <c r="X11292" s="41"/>
      <c r="Y11292" s="41"/>
      <c r="AJ11292" s="41"/>
    </row>
    <row r="11293" spans="22:36" x14ac:dyDescent="0.35">
      <c r="V11293" s="41" t="str">
        <f t="shared" si="186"/>
        <v/>
      </c>
      <c r="W11293" s="41"/>
      <c r="X11293" s="41"/>
      <c r="Y11293" s="41"/>
      <c r="AJ11293" s="41"/>
    </row>
    <row r="11294" spans="22:36" x14ac:dyDescent="0.35">
      <c r="V11294" s="41" t="str">
        <f t="shared" si="186"/>
        <v/>
      </c>
      <c r="W11294" s="41"/>
      <c r="X11294" s="41"/>
      <c r="Y11294" s="41"/>
      <c r="AJ11294" s="41"/>
    </row>
    <row r="11295" spans="22:36" x14ac:dyDescent="0.35">
      <c r="V11295" s="41" t="str">
        <f t="shared" si="186"/>
        <v/>
      </c>
      <c r="W11295" s="41"/>
      <c r="X11295" s="41"/>
      <c r="Y11295" s="41"/>
      <c r="AJ11295" s="41"/>
    </row>
    <row r="11296" spans="22:36" x14ac:dyDescent="0.35">
      <c r="V11296" s="41" t="str">
        <f t="shared" si="186"/>
        <v/>
      </c>
      <c r="W11296" s="41"/>
      <c r="X11296" s="41"/>
      <c r="Y11296" s="41"/>
      <c r="AJ11296" s="41"/>
    </row>
    <row r="11297" spans="22:36" x14ac:dyDescent="0.35">
      <c r="V11297" s="41" t="str">
        <f t="shared" si="186"/>
        <v/>
      </c>
      <c r="W11297" s="41"/>
      <c r="X11297" s="41"/>
      <c r="Y11297" s="41"/>
      <c r="AJ11297" s="41"/>
    </row>
    <row r="11298" spans="22:36" x14ac:dyDescent="0.35">
      <c r="V11298" s="41" t="str">
        <f t="shared" si="186"/>
        <v/>
      </c>
      <c r="W11298" s="41"/>
      <c r="X11298" s="41"/>
      <c r="Y11298" s="41"/>
      <c r="AJ11298" s="41"/>
    </row>
    <row r="11299" spans="22:36" x14ac:dyDescent="0.35">
      <c r="V11299" s="41" t="str">
        <f t="shared" si="186"/>
        <v/>
      </c>
      <c r="W11299" s="41"/>
      <c r="X11299" s="41"/>
      <c r="Y11299" s="41"/>
      <c r="AJ11299" s="41"/>
    </row>
    <row r="11300" spans="22:36" x14ac:dyDescent="0.35">
      <c r="V11300" s="41" t="str">
        <f t="shared" si="186"/>
        <v/>
      </c>
      <c r="W11300" s="41"/>
      <c r="X11300" s="41"/>
      <c r="Y11300" s="41"/>
      <c r="AJ11300" s="41"/>
    </row>
    <row r="11301" spans="22:36" x14ac:dyDescent="0.35">
      <c r="V11301" s="41" t="str">
        <f t="shared" si="186"/>
        <v/>
      </c>
      <c r="W11301" s="41"/>
      <c r="X11301" s="41"/>
      <c r="Y11301" s="41"/>
      <c r="AJ11301" s="41"/>
    </row>
    <row r="11302" spans="22:36" x14ac:dyDescent="0.35">
      <c r="V11302" s="41" t="str">
        <f t="shared" si="186"/>
        <v/>
      </c>
      <c r="W11302" s="41"/>
      <c r="X11302" s="41"/>
      <c r="Y11302" s="41"/>
      <c r="AJ11302" s="41"/>
    </row>
    <row r="11303" spans="22:36" x14ac:dyDescent="0.35">
      <c r="V11303" s="41" t="str">
        <f t="shared" si="186"/>
        <v/>
      </c>
      <c r="W11303" s="41"/>
      <c r="X11303" s="41"/>
      <c r="Y11303" s="41"/>
      <c r="AJ11303" s="41"/>
    </row>
    <row r="11304" spans="22:36" x14ac:dyDescent="0.35">
      <c r="V11304" s="41" t="str">
        <f t="shared" si="186"/>
        <v/>
      </c>
      <c r="W11304" s="41"/>
      <c r="X11304" s="41"/>
      <c r="Y11304" s="41"/>
      <c r="AJ11304" s="41"/>
    </row>
    <row r="11305" spans="22:36" x14ac:dyDescent="0.35">
      <c r="V11305" s="41" t="str">
        <f t="shared" si="186"/>
        <v/>
      </c>
      <c r="W11305" s="41"/>
      <c r="X11305" s="41"/>
      <c r="Y11305" s="41"/>
      <c r="AJ11305" s="41"/>
    </row>
    <row r="11306" spans="22:36" x14ac:dyDescent="0.35">
      <c r="V11306" s="41" t="str">
        <f t="shared" si="186"/>
        <v/>
      </c>
      <c r="W11306" s="41"/>
      <c r="X11306" s="41"/>
      <c r="Y11306" s="41"/>
      <c r="AJ11306" s="41"/>
    </row>
    <row r="11307" spans="22:36" x14ac:dyDescent="0.35">
      <c r="V11307" s="41" t="str">
        <f t="shared" si="186"/>
        <v/>
      </c>
      <c r="W11307" s="41"/>
      <c r="X11307" s="41"/>
      <c r="Y11307" s="41"/>
      <c r="AJ11307" s="41"/>
    </row>
    <row r="11308" spans="22:36" x14ac:dyDescent="0.35">
      <c r="V11308" s="41" t="str">
        <f t="shared" si="186"/>
        <v/>
      </c>
      <c r="W11308" s="41"/>
      <c r="X11308" s="41"/>
      <c r="Y11308" s="41"/>
      <c r="AJ11308" s="41"/>
    </row>
    <row r="11309" spans="22:36" x14ac:dyDescent="0.35">
      <c r="V11309" s="41" t="str">
        <f t="shared" si="186"/>
        <v/>
      </c>
      <c r="W11309" s="41"/>
      <c r="X11309" s="41"/>
      <c r="Y11309" s="41"/>
      <c r="AJ11309" s="41"/>
    </row>
    <row r="11310" spans="22:36" x14ac:dyDescent="0.35">
      <c r="V11310" s="41" t="str">
        <f t="shared" si="186"/>
        <v/>
      </c>
      <c r="W11310" s="41"/>
      <c r="X11310" s="41"/>
      <c r="Y11310" s="41"/>
      <c r="AJ11310" s="41"/>
    </row>
    <row r="11311" spans="22:36" x14ac:dyDescent="0.35">
      <c r="V11311" s="41" t="str">
        <f t="shared" si="186"/>
        <v/>
      </c>
      <c r="W11311" s="41"/>
      <c r="X11311" s="41"/>
      <c r="Y11311" s="41"/>
      <c r="AJ11311" s="41"/>
    </row>
    <row r="11312" spans="22:36" x14ac:dyDescent="0.35">
      <c r="V11312" s="41" t="str">
        <f t="shared" si="186"/>
        <v/>
      </c>
      <c r="W11312" s="41"/>
      <c r="X11312" s="41"/>
      <c r="Y11312" s="41"/>
      <c r="AJ11312" s="41"/>
    </row>
    <row r="11313" spans="22:36" x14ac:dyDescent="0.35">
      <c r="V11313" s="41" t="str">
        <f t="shared" si="186"/>
        <v/>
      </c>
      <c r="W11313" s="41"/>
      <c r="X11313" s="41"/>
      <c r="Y11313" s="41"/>
      <c r="AJ11313" s="41"/>
    </row>
    <row r="11314" spans="22:36" x14ac:dyDescent="0.35">
      <c r="V11314" s="41" t="str">
        <f t="shared" si="186"/>
        <v/>
      </c>
      <c r="W11314" s="41"/>
      <c r="X11314" s="41"/>
      <c r="Y11314" s="41"/>
      <c r="AJ11314" s="41"/>
    </row>
    <row r="11315" spans="22:36" x14ac:dyDescent="0.35">
      <c r="V11315" s="41" t="str">
        <f t="shared" si="186"/>
        <v/>
      </c>
      <c r="W11315" s="41"/>
      <c r="X11315" s="41"/>
      <c r="Y11315" s="41"/>
      <c r="AJ11315" s="41"/>
    </row>
    <row r="11316" spans="22:36" x14ac:dyDescent="0.35">
      <c r="V11316" s="41" t="str">
        <f t="shared" si="186"/>
        <v/>
      </c>
      <c r="W11316" s="41"/>
      <c r="X11316" s="41"/>
      <c r="Y11316" s="41"/>
      <c r="AJ11316" s="41"/>
    </row>
    <row r="11317" spans="22:36" x14ac:dyDescent="0.35">
      <c r="V11317" s="41" t="str">
        <f t="shared" si="186"/>
        <v/>
      </c>
      <c r="W11317" s="41"/>
      <c r="X11317" s="41"/>
      <c r="Y11317" s="41"/>
      <c r="AJ11317" s="41"/>
    </row>
    <row r="11318" spans="22:36" x14ac:dyDescent="0.35">
      <c r="V11318" s="41" t="str">
        <f t="shared" si="186"/>
        <v/>
      </c>
      <c r="W11318" s="41"/>
      <c r="X11318" s="41"/>
      <c r="Y11318" s="41"/>
      <c r="AJ11318" s="41"/>
    </row>
    <row r="11319" spans="22:36" x14ac:dyDescent="0.35">
      <c r="V11319" s="41" t="str">
        <f t="shared" si="186"/>
        <v/>
      </c>
      <c r="W11319" s="41"/>
      <c r="X11319" s="41"/>
      <c r="Y11319" s="41"/>
      <c r="AJ11319" s="41"/>
    </row>
    <row r="11320" spans="22:36" x14ac:dyDescent="0.35">
      <c r="V11320" s="41" t="str">
        <f t="shared" si="186"/>
        <v/>
      </c>
      <c r="W11320" s="41"/>
      <c r="X11320" s="41"/>
      <c r="Y11320" s="41"/>
      <c r="AJ11320" s="41"/>
    </row>
    <row r="11321" spans="22:36" x14ac:dyDescent="0.35">
      <c r="V11321" s="41" t="str">
        <f t="shared" si="186"/>
        <v/>
      </c>
      <c r="W11321" s="41"/>
      <c r="X11321" s="41"/>
      <c r="Y11321" s="41"/>
      <c r="AJ11321" s="41"/>
    </row>
    <row r="11322" spans="22:36" x14ac:dyDescent="0.35">
      <c r="V11322" s="41" t="str">
        <f t="shared" si="186"/>
        <v/>
      </c>
      <c r="W11322" s="41"/>
      <c r="X11322" s="41"/>
      <c r="Y11322" s="41"/>
      <c r="AJ11322" s="41"/>
    </row>
    <row r="11323" spans="22:36" x14ac:dyDescent="0.35">
      <c r="V11323" s="41" t="str">
        <f t="shared" si="186"/>
        <v/>
      </c>
      <c r="W11323" s="41"/>
      <c r="X11323" s="41"/>
      <c r="Y11323" s="41"/>
      <c r="AJ11323" s="41"/>
    </row>
    <row r="11324" spans="22:36" x14ac:dyDescent="0.35">
      <c r="V11324" s="41" t="str">
        <f t="shared" si="186"/>
        <v/>
      </c>
      <c r="W11324" s="41"/>
      <c r="X11324" s="41"/>
      <c r="Y11324" s="41"/>
      <c r="AJ11324" s="41"/>
    </row>
    <row r="11325" spans="22:36" x14ac:dyDescent="0.35">
      <c r="V11325" s="41" t="str">
        <f t="shared" si="186"/>
        <v/>
      </c>
      <c r="W11325" s="41"/>
      <c r="X11325" s="41"/>
      <c r="Y11325" s="41"/>
      <c r="AJ11325" s="41"/>
    </row>
    <row r="11326" spans="22:36" x14ac:dyDescent="0.35">
      <c r="V11326" s="41" t="str">
        <f t="shared" si="186"/>
        <v/>
      </c>
      <c r="W11326" s="41"/>
      <c r="X11326" s="41"/>
      <c r="Y11326" s="41"/>
      <c r="AJ11326" s="41"/>
    </row>
    <row r="11327" spans="22:36" x14ac:dyDescent="0.35">
      <c r="V11327" s="41" t="str">
        <f t="shared" si="186"/>
        <v/>
      </c>
      <c r="W11327" s="41"/>
      <c r="X11327" s="41"/>
      <c r="Y11327" s="41"/>
      <c r="AJ11327" s="41"/>
    </row>
    <row r="11328" spans="22:36" x14ac:dyDescent="0.35">
      <c r="V11328" s="41" t="str">
        <f t="shared" si="186"/>
        <v/>
      </c>
      <c r="W11328" s="41"/>
      <c r="X11328" s="41"/>
      <c r="Y11328" s="41"/>
      <c r="AJ11328" s="41"/>
    </row>
    <row r="11329" spans="22:36" x14ac:dyDescent="0.35">
      <c r="V11329" s="41" t="str">
        <f t="shared" si="186"/>
        <v/>
      </c>
      <c r="W11329" s="41"/>
      <c r="X11329" s="41"/>
      <c r="Y11329" s="41"/>
      <c r="AJ11329" s="41"/>
    </row>
    <row r="11330" spans="22:36" x14ac:dyDescent="0.35">
      <c r="V11330" s="41" t="str">
        <f t="shared" si="186"/>
        <v/>
      </c>
      <c r="W11330" s="41"/>
      <c r="X11330" s="41"/>
      <c r="Y11330" s="41"/>
      <c r="AJ11330" s="41"/>
    </row>
    <row r="11331" spans="22:36" x14ac:dyDescent="0.35">
      <c r="V11331" s="41" t="str">
        <f t="shared" si="186"/>
        <v/>
      </c>
      <c r="W11331" s="41"/>
      <c r="X11331" s="41"/>
      <c r="Y11331" s="41"/>
      <c r="AJ11331" s="41"/>
    </row>
    <row r="11332" spans="22:36" x14ac:dyDescent="0.35">
      <c r="V11332" s="41" t="str">
        <f t="shared" si="186"/>
        <v/>
      </c>
      <c r="W11332" s="41"/>
      <c r="X11332" s="41"/>
      <c r="Y11332" s="41"/>
      <c r="AJ11332" s="41"/>
    </row>
    <row r="11333" spans="22:36" x14ac:dyDescent="0.35">
      <c r="V11333" s="41" t="str">
        <f t="shared" si="186"/>
        <v/>
      </c>
      <c r="W11333" s="41"/>
      <c r="X11333" s="41"/>
      <c r="Y11333" s="41"/>
      <c r="AJ11333" s="41"/>
    </row>
    <row r="11334" spans="22:36" x14ac:dyDescent="0.35">
      <c r="V11334" s="41" t="str">
        <f t="shared" si="186"/>
        <v/>
      </c>
      <c r="W11334" s="41"/>
      <c r="X11334" s="41"/>
      <c r="Y11334" s="41"/>
      <c r="AJ11334" s="41"/>
    </row>
    <row r="11335" spans="22:36" x14ac:dyDescent="0.35">
      <c r="V11335" s="41" t="str">
        <f t="shared" si="186"/>
        <v/>
      </c>
      <c r="W11335" s="41"/>
      <c r="X11335" s="41"/>
      <c r="Y11335" s="41"/>
      <c r="AJ11335" s="41"/>
    </row>
    <row r="11336" spans="22:36" x14ac:dyDescent="0.35">
      <c r="V11336" s="41" t="str">
        <f t="shared" si="186"/>
        <v/>
      </c>
      <c r="W11336" s="41"/>
      <c r="X11336" s="41"/>
      <c r="Y11336" s="41"/>
      <c r="AJ11336" s="41"/>
    </row>
    <row r="11337" spans="22:36" x14ac:dyDescent="0.35">
      <c r="V11337" s="41" t="str">
        <f t="shared" si="186"/>
        <v/>
      </c>
      <c r="W11337" s="41"/>
      <c r="X11337" s="41"/>
      <c r="Y11337" s="41"/>
      <c r="AJ11337" s="41"/>
    </row>
    <row r="11338" spans="22:36" x14ac:dyDescent="0.35">
      <c r="V11338" s="41" t="str">
        <f t="shared" ref="V11338:V11401" si="187">IF(AND(E11337&lt;&gt;"",J11337&lt;&gt;"",K11337&lt;&gt;""),
IF(AND(E11337="Ducted",J11337&lt;10,K11337&lt;3.5),"ERROR: AEER must be greater than 3.5",
IF(AND(E11337="Ducted",J11337&gt;=10,J11337&lt;25,K11337&lt;3.4),"ERROR: AEER must be greater than 3.4",
IF(AND(E11337="Ducted",J11337&gt;=25,J11337&lt;=39,K11337&lt;3.4),"ERROR: AEER must be greater than 3.4",
IF(AND(E11337="Ducted",J11337&gt;39,J11337&lt;=65,K11337&lt;3.2),"ERROR: AEER must be greater than 3.2",
IF(AND(E11337="Non-ducted",J11337&lt;4,K11337&lt;4.1),"ERROR: AEER must be greater than 4.1",
IF(AND(E11337="Non-ducted",J11337&gt;=4,J11337&lt;7,K11337&lt;3.7),"ERROR: AEER must be greater than 3.7",
IF(AND(E11337="Non-ducted",J11337&gt;=7,J11337&lt;10,K11337&lt;3.7),"ERROR: AEER must be greater than 3.7",
IF(AND(E11337="Non-ducted",J11337&gt;=10,J11337&lt;=39,K11337&lt;3.6),"ERROR: AEER must be greater than 3.6",
IF(AND(E11337="Non-ducted",J11337&gt;39,J11337&lt;=65,K11337&lt;3.4),"ERROR: AEER must be greater than 3.4",""))))))))),"")</f>
        <v/>
      </c>
      <c r="W11338" s="41"/>
      <c r="X11338" s="41"/>
      <c r="Y11338" s="41"/>
      <c r="AJ11338" s="41"/>
    </row>
    <row r="11339" spans="22:36" x14ac:dyDescent="0.35">
      <c r="V11339" s="41" t="str">
        <f t="shared" si="187"/>
        <v/>
      </c>
      <c r="W11339" s="41"/>
      <c r="X11339" s="41"/>
      <c r="Y11339" s="41"/>
      <c r="AJ11339" s="41"/>
    </row>
    <row r="11340" spans="22:36" x14ac:dyDescent="0.35">
      <c r="V11340" s="41" t="str">
        <f t="shared" si="187"/>
        <v/>
      </c>
      <c r="W11340" s="41"/>
      <c r="X11340" s="41"/>
      <c r="Y11340" s="41"/>
      <c r="AJ11340" s="41"/>
    </row>
    <row r="11341" spans="22:36" x14ac:dyDescent="0.35">
      <c r="V11341" s="41" t="str">
        <f t="shared" si="187"/>
        <v/>
      </c>
      <c r="W11341" s="41"/>
      <c r="X11341" s="41"/>
      <c r="Y11341" s="41"/>
      <c r="AJ11341" s="41"/>
    </row>
    <row r="11342" spans="22:36" x14ac:dyDescent="0.35">
      <c r="V11342" s="41" t="str">
        <f t="shared" si="187"/>
        <v/>
      </c>
      <c r="W11342" s="41"/>
      <c r="X11342" s="41"/>
      <c r="Y11342" s="41"/>
      <c r="AJ11342" s="41"/>
    </row>
    <row r="11343" spans="22:36" x14ac:dyDescent="0.35">
      <c r="V11343" s="41" t="str">
        <f t="shared" si="187"/>
        <v/>
      </c>
      <c r="W11343" s="41"/>
      <c r="X11343" s="41"/>
      <c r="Y11343" s="41"/>
      <c r="AJ11343" s="41"/>
    </row>
    <row r="11344" spans="22:36" x14ac:dyDescent="0.35">
      <c r="V11344" s="41" t="str">
        <f t="shared" si="187"/>
        <v/>
      </c>
      <c r="W11344" s="41"/>
      <c r="X11344" s="41"/>
      <c r="Y11344" s="41"/>
      <c r="AJ11344" s="41"/>
    </row>
    <row r="11345" spans="22:36" x14ac:dyDescent="0.35">
      <c r="V11345" s="41" t="str">
        <f t="shared" si="187"/>
        <v/>
      </c>
      <c r="W11345" s="41"/>
      <c r="X11345" s="41"/>
      <c r="Y11345" s="41"/>
      <c r="AJ11345" s="41"/>
    </row>
    <row r="11346" spans="22:36" x14ac:dyDescent="0.35">
      <c r="V11346" s="41" t="str">
        <f t="shared" si="187"/>
        <v/>
      </c>
      <c r="W11346" s="41"/>
      <c r="X11346" s="41"/>
      <c r="Y11346" s="41"/>
      <c r="AJ11346" s="41"/>
    </row>
    <row r="11347" spans="22:36" x14ac:dyDescent="0.35">
      <c r="V11347" s="41" t="str">
        <f t="shared" si="187"/>
        <v/>
      </c>
      <c r="W11347" s="41"/>
      <c r="X11347" s="41"/>
      <c r="Y11347" s="41"/>
      <c r="AJ11347" s="41"/>
    </row>
    <row r="11348" spans="22:36" x14ac:dyDescent="0.35">
      <c r="V11348" s="41" t="str">
        <f t="shared" si="187"/>
        <v/>
      </c>
      <c r="W11348" s="41"/>
      <c r="X11348" s="41"/>
      <c r="Y11348" s="41"/>
      <c r="AJ11348" s="41"/>
    </row>
    <row r="11349" spans="22:36" x14ac:dyDescent="0.35">
      <c r="V11349" s="41" t="str">
        <f t="shared" si="187"/>
        <v/>
      </c>
      <c r="W11349" s="41"/>
      <c r="X11349" s="41"/>
      <c r="Y11349" s="41"/>
      <c r="AJ11349" s="41"/>
    </row>
    <row r="11350" spans="22:36" x14ac:dyDescent="0.35">
      <c r="V11350" s="41" t="str">
        <f t="shared" si="187"/>
        <v/>
      </c>
      <c r="W11350" s="41"/>
      <c r="X11350" s="41"/>
      <c r="Y11350" s="41"/>
      <c r="AJ11350" s="41"/>
    </row>
    <row r="11351" spans="22:36" x14ac:dyDescent="0.35">
      <c r="V11351" s="41" t="str">
        <f t="shared" si="187"/>
        <v/>
      </c>
      <c r="W11351" s="41"/>
      <c r="X11351" s="41"/>
      <c r="Y11351" s="41"/>
      <c r="AJ11351" s="41"/>
    </row>
    <row r="11352" spans="22:36" x14ac:dyDescent="0.35">
      <c r="V11352" s="41" t="str">
        <f t="shared" si="187"/>
        <v/>
      </c>
      <c r="W11352" s="41"/>
      <c r="X11352" s="41"/>
      <c r="Y11352" s="41"/>
      <c r="AJ11352" s="41"/>
    </row>
    <row r="11353" spans="22:36" x14ac:dyDescent="0.35">
      <c r="V11353" s="41" t="str">
        <f t="shared" si="187"/>
        <v/>
      </c>
      <c r="W11353" s="41"/>
      <c r="X11353" s="41"/>
      <c r="Y11353" s="41"/>
      <c r="AJ11353" s="41"/>
    </row>
    <row r="11354" spans="22:36" x14ac:dyDescent="0.35">
      <c r="V11354" s="41" t="str">
        <f t="shared" si="187"/>
        <v/>
      </c>
      <c r="W11354" s="41"/>
      <c r="X11354" s="41"/>
      <c r="Y11354" s="41"/>
      <c r="AJ11354" s="41"/>
    </row>
    <row r="11355" spans="22:36" x14ac:dyDescent="0.35">
      <c r="V11355" s="41" t="str">
        <f t="shared" si="187"/>
        <v/>
      </c>
      <c r="W11355" s="41"/>
      <c r="X11355" s="41"/>
      <c r="Y11355" s="41"/>
      <c r="AJ11355" s="41"/>
    </row>
    <row r="11356" spans="22:36" x14ac:dyDescent="0.35">
      <c r="V11356" s="41" t="str">
        <f t="shared" si="187"/>
        <v/>
      </c>
      <c r="W11356" s="41"/>
      <c r="X11356" s="41"/>
      <c r="Y11356" s="41"/>
      <c r="AJ11356" s="41"/>
    </row>
    <row r="11357" spans="22:36" x14ac:dyDescent="0.35">
      <c r="V11357" s="41" t="str">
        <f t="shared" si="187"/>
        <v/>
      </c>
      <c r="W11357" s="41"/>
      <c r="X11357" s="41"/>
      <c r="Y11357" s="41"/>
      <c r="AJ11357" s="41"/>
    </row>
    <row r="11358" spans="22:36" x14ac:dyDescent="0.35">
      <c r="V11358" s="41" t="str">
        <f t="shared" si="187"/>
        <v/>
      </c>
      <c r="W11358" s="41"/>
      <c r="X11358" s="41"/>
      <c r="Y11358" s="41"/>
      <c r="AJ11358" s="41"/>
    </row>
    <row r="11359" spans="22:36" x14ac:dyDescent="0.35">
      <c r="V11359" s="41" t="str">
        <f t="shared" si="187"/>
        <v/>
      </c>
      <c r="W11359" s="41"/>
      <c r="X11359" s="41"/>
      <c r="Y11359" s="41"/>
      <c r="AJ11359" s="41"/>
    </row>
    <row r="11360" spans="22:36" x14ac:dyDescent="0.35">
      <c r="V11360" s="41" t="str">
        <f t="shared" si="187"/>
        <v/>
      </c>
      <c r="W11360" s="41"/>
      <c r="X11360" s="41"/>
      <c r="Y11360" s="41"/>
      <c r="AJ11360" s="41"/>
    </row>
    <row r="11361" spans="22:36" x14ac:dyDescent="0.35">
      <c r="V11361" s="41" t="str">
        <f t="shared" si="187"/>
        <v/>
      </c>
      <c r="W11361" s="41"/>
      <c r="X11361" s="41"/>
      <c r="Y11361" s="41"/>
      <c r="AJ11361" s="41"/>
    </row>
    <row r="11362" spans="22:36" x14ac:dyDescent="0.35">
      <c r="V11362" s="41" t="str">
        <f t="shared" si="187"/>
        <v/>
      </c>
      <c r="W11362" s="41"/>
      <c r="X11362" s="41"/>
      <c r="Y11362" s="41"/>
      <c r="AJ11362" s="41"/>
    </row>
    <row r="11363" spans="22:36" x14ac:dyDescent="0.35">
      <c r="V11363" s="41" t="str">
        <f t="shared" si="187"/>
        <v/>
      </c>
      <c r="W11363" s="41"/>
      <c r="X11363" s="41"/>
      <c r="Y11363" s="41"/>
      <c r="AJ11363" s="41"/>
    </row>
    <row r="11364" spans="22:36" x14ac:dyDescent="0.35">
      <c r="V11364" s="41" t="str">
        <f t="shared" si="187"/>
        <v/>
      </c>
      <c r="W11364" s="41"/>
      <c r="X11364" s="41"/>
      <c r="Y11364" s="41"/>
      <c r="AJ11364" s="41"/>
    </row>
    <row r="11365" spans="22:36" x14ac:dyDescent="0.35">
      <c r="V11365" s="41" t="str">
        <f t="shared" si="187"/>
        <v/>
      </c>
      <c r="W11365" s="41"/>
      <c r="X11365" s="41"/>
      <c r="Y11365" s="41"/>
      <c r="AJ11365" s="41"/>
    </row>
    <row r="11366" spans="22:36" x14ac:dyDescent="0.35">
      <c r="V11366" s="41" t="str">
        <f t="shared" si="187"/>
        <v/>
      </c>
      <c r="W11366" s="41"/>
      <c r="X11366" s="41"/>
      <c r="Y11366" s="41"/>
      <c r="AJ11366" s="41"/>
    </row>
    <row r="11367" spans="22:36" x14ac:dyDescent="0.35">
      <c r="V11367" s="41" t="str">
        <f t="shared" si="187"/>
        <v/>
      </c>
      <c r="W11367" s="41"/>
      <c r="X11367" s="41"/>
      <c r="Y11367" s="41"/>
      <c r="AJ11367" s="41"/>
    </row>
    <row r="11368" spans="22:36" x14ac:dyDescent="0.35">
      <c r="V11368" s="41" t="str">
        <f t="shared" si="187"/>
        <v/>
      </c>
      <c r="W11368" s="41"/>
      <c r="X11368" s="41"/>
      <c r="Y11368" s="41"/>
      <c r="AJ11368" s="41"/>
    </row>
    <row r="11369" spans="22:36" x14ac:dyDescent="0.35">
      <c r="V11369" s="41" t="str">
        <f t="shared" si="187"/>
        <v/>
      </c>
      <c r="W11369" s="41"/>
      <c r="X11369" s="41"/>
      <c r="Y11369" s="41"/>
      <c r="AJ11369" s="41"/>
    </row>
    <row r="11370" spans="22:36" x14ac:dyDescent="0.35">
      <c r="V11370" s="41" t="str">
        <f t="shared" si="187"/>
        <v/>
      </c>
      <c r="W11370" s="41"/>
      <c r="X11370" s="41"/>
      <c r="Y11370" s="41"/>
      <c r="AJ11370" s="41"/>
    </row>
    <row r="11371" spans="22:36" x14ac:dyDescent="0.35">
      <c r="V11371" s="41" t="str">
        <f t="shared" si="187"/>
        <v/>
      </c>
      <c r="W11371" s="41"/>
      <c r="X11371" s="41"/>
      <c r="Y11371" s="41"/>
      <c r="AJ11371" s="41"/>
    </row>
    <row r="11372" spans="22:36" x14ac:dyDescent="0.35">
      <c r="V11372" s="41" t="str">
        <f t="shared" si="187"/>
        <v/>
      </c>
      <c r="W11372" s="41"/>
      <c r="X11372" s="41"/>
      <c r="Y11372" s="41"/>
      <c r="AJ11372" s="41"/>
    </row>
    <row r="11373" spans="22:36" x14ac:dyDescent="0.35">
      <c r="V11373" s="41" t="str">
        <f t="shared" si="187"/>
        <v/>
      </c>
      <c r="W11373" s="41"/>
      <c r="X11373" s="41"/>
      <c r="Y11373" s="41"/>
      <c r="AJ11373" s="41"/>
    </row>
    <row r="11374" spans="22:36" x14ac:dyDescent="0.35">
      <c r="V11374" s="41" t="str">
        <f t="shared" si="187"/>
        <v/>
      </c>
      <c r="W11374" s="41"/>
      <c r="X11374" s="41"/>
      <c r="Y11374" s="41"/>
      <c r="AJ11374" s="41"/>
    </row>
    <row r="11375" spans="22:36" x14ac:dyDescent="0.35">
      <c r="V11375" s="41" t="str">
        <f t="shared" si="187"/>
        <v/>
      </c>
      <c r="W11375" s="41"/>
      <c r="X11375" s="41"/>
      <c r="Y11375" s="41"/>
      <c r="AJ11375" s="41"/>
    </row>
    <row r="11376" spans="22:36" x14ac:dyDescent="0.35">
      <c r="V11376" s="41" t="str">
        <f t="shared" si="187"/>
        <v/>
      </c>
      <c r="W11376" s="41"/>
      <c r="X11376" s="41"/>
      <c r="Y11376" s="41"/>
      <c r="AJ11376" s="41"/>
    </row>
    <row r="11377" spans="22:36" x14ac:dyDescent="0.35">
      <c r="V11377" s="41" t="str">
        <f t="shared" si="187"/>
        <v/>
      </c>
      <c r="W11377" s="41"/>
      <c r="X11377" s="41"/>
      <c r="Y11377" s="41"/>
      <c r="AJ11377" s="41"/>
    </row>
    <row r="11378" spans="22:36" x14ac:dyDescent="0.35">
      <c r="V11378" s="41" t="str">
        <f t="shared" si="187"/>
        <v/>
      </c>
      <c r="W11378" s="41"/>
      <c r="X11378" s="41"/>
      <c r="Y11378" s="41"/>
      <c r="AJ11378" s="41"/>
    </row>
    <row r="11379" spans="22:36" x14ac:dyDescent="0.35">
      <c r="V11379" s="41" t="str">
        <f t="shared" si="187"/>
        <v/>
      </c>
      <c r="W11379" s="41"/>
      <c r="X11379" s="41"/>
      <c r="Y11379" s="41"/>
      <c r="AJ11379" s="41"/>
    </row>
    <row r="11380" spans="22:36" x14ac:dyDescent="0.35">
      <c r="V11380" s="41" t="str">
        <f t="shared" si="187"/>
        <v/>
      </c>
      <c r="W11380" s="41"/>
      <c r="X11380" s="41"/>
      <c r="Y11380" s="41"/>
      <c r="AJ11380" s="41"/>
    </row>
    <row r="11381" spans="22:36" x14ac:dyDescent="0.35">
      <c r="V11381" s="41" t="str">
        <f t="shared" si="187"/>
        <v/>
      </c>
      <c r="W11381" s="41"/>
      <c r="X11381" s="41"/>
      <c r="Y11381" s="41"/>
      <c r="AJ11381" s="41"/>
    </row>
    <row r="11382" spans="22:36" x14ac:dyDescent="0.35">
      <c r="V11382" s="41" t="str">
        <f t="shared" si="187"/>
        <v/>
      </c>
      <c r="W11382" s="41"/>
      <c r="X11382" s="41"/>
      <c r="Y11382" s="41"/>
      <c r="AJ11382" s="41"/>
    </row>
    <row r="11383" spans="22:36" x14ac:dyDescent="0.35">
      <c r="V11383" s="41" t="str">
        <f t="shared" si="187"/>
        <v/>
      </c>
      <c r="W11383" s="41"/>
      <c r="X11383" s="41"/>
      <c r="Y11383" s="41"/>
      <c r="AJ11383" s="41"/>
    </row>
    <row r="11384" spans="22:36" x14ac:dyDescent="0.35">
      <c r="V11384" s="41" t="str">
        <f t="shared" si="187"/>
        <v/>
      </c>
      <c r="W11384" s="41"/>
      <c r="X11384" s="41"/>
      <c r="Y11384" s="41"/>
      <c r="AJ11384" s="41"/>
    </row>
    <row r="11385" spans="22:36" x14ac:dyDescent="0.35">
      <c r="V11385" s="41" t="str">
        <f t="shared" si="187"/>
        <v/>
      </c>
      <c r="W11385" s="41"/>
      <c r="X11385" s="41"/>
      <c r="Y11385" s="41"/>
      <c r="AJ11385" s="41"/>
    </row>
    <row r="11386" spans="22:36" x14ac:dyDescent="0.35">
      <c r="V11386" s="41" t="str">
        <f t="shared" si="187"/>
        <v/>
      </c>
      <c r="W11386" s="41"/>
      <c r="X11386" s="41"/>
      <c r="Y11386" s="41"/>
      <c r="AJ11386" s="41"/>
    </row>
    <row r="11387" spans="22:36" x14ac:dyDescent="0.35">
      <c r="V11387" s="41" t="str">
        <f t="shared" si="187"/>
        <v/>
      </c>
      <c r="W11387" s="41"/>
      <c r="X11387" s="41"/>
      <c r="Y11387" s="41"/>
      <c r="AJ11387" s="41"/>
    </row>
    <row r="11388" spans="22:36" x14ac:dyDescent="0.35">
      <c r="V11388" s="41" t="str">
        <f t="shared" si="187"/>
        <v/>
      </c>
      <c r="W11388" s="41"/>
      <c r="X11388" s="41"/>
      <c r="Y11388" s="41"/>
      <c r="AJ11388" s="41"/>
    </row>
    <row r="11389" spans="22:36" x14ac:dyDescent="0.35">
      <c r="V11389" s="41" t="str">
        <f t="shared" si="187"/>
        <v/>
      </c>
      <c r="W11389" s="41"/>
      <c r="X11389" s="41"/>
      <c r="Y11389" s="41"/>
      <c r="AJ11389" s="41"/>
    </row>
    <row r="11390" spans="22:36" x14ac:dyDescent="0.35">
      <c r="V11390" s="41" t="str">
        <f t="shared" si="187"/>
        <v/>
      </c>
      <c r="W11390" s="41"/>
      <c r="X11390" s="41"/>
      <c r="Y11390" s="41"/>
      <c r="AJ11390" s="41"/>
    </row>
    <row r="11391" spans="22:36" x14ac:dyDescent="0.35">
      <c r="V11391" s="41" t="str">
        <f t="shared" si="187"/>
        <v/>
      </c>
      <c r="W11391" s="41"/>
      <c r="X11391" s="41"/>
      <c r="Y11391" s="41"/>
      <c r="AJ11391" s="41"/>
    </row>
    <row r="11392" spans="22:36" x14ac:dyDescent="0.35">
      <c r="V11392" s="41" t="str">
        <f t="shared" si="187"/>
        <v/>
      </c>
      <c r="W11392" s="41"/>
      <c r="X11392" s="41"/>
      <c r="Y11392" s="41"/>
      <c r="AJ11392" s="41"/>
    </row>
    <row r="11393" spans="22:36" x14ac:dyDescent="0.35">
      <c r="V11393" s="41" t="str">
        <f t="shared" si="187"/>
        <v/>
      </c>
      <c r="W11393" s="41"/>
      <c r="X11393" s="41"/>
      <c r="Y11393" s="41"/>
      <c r="AJ11393" s="41"/>
    </row>
    <row r="11394" spans="22:36" x14ac:dyDescent="0.35">
      <c r="V11394" s="41" t="str">
        <f t="shared" si="187"/>
        <v/>
      </c>
      <c r="W11394" s="41"/>
      <c r="X11394" s="41"/>
      <c r="Y11394" s="41"/>
      <c r="AJ11394" s="41"/>
    </row>
    <row r="11395" spans="22:36" x14ac:dyDescent="0.35">
      <c r="V11395" s="41" t="str">
        <f t="shared" si="187"/>
        <v/>
      </c>
      <c r="W11395" s="41"/>
      <c r="X11395" s="41"/>
      <c r="Y11395" s="41"/>
      <c r="AJ11395" s="41"/>
    </row>
    <row r="11396" spans="22:36" x14ac:dyDescent="0.35">
      <c r="V11396" s="41" t="str">
        <f t="shared" si="187"/>
        <v/>
      </c>
      <c r="W11396" s="41"/>
      <c r="X11396" s="41"/>
      <c r="Y11396" s="41"/>
      <c r="AJ11396" s="41"/>
    </row>
    <row r="11397" spans="22:36" x14ac:dyDescent="0.35">
      <c r="V11397" s="41" t="str">
        <f t="shared" si="187"/>
        <v/>
      </c>
      <c r="W11397" s="41"/>
      <c r="X11397" s="41"/>
      <c r="Y11397" s="41"/>
      <c r="AJ11397" s="41"/>
    </row>
    <row r="11398" spans="22:36" x14ac:dyDescent="0.35">
      <c r="V11398" s="41" t="str">
        <f t="shared" si="187"/>
        <v/>
      </c>
      <c r="W11398" s="41"/>
      <c r="X11398" s="41"/>
      <c r="Y11398" s="41"/>
      <c r="AJ11398" s="41"/>
    </row>
    <row r="11399" spans="22:36" x14ac:dyDescent="0.35">
      <c r="V11399" s="41" t="str">
        <f t="shared" si="187"/>
        <v/>
      </c>
      <c r="W11399" s="41"/>
      <c r="X11399" s="41"/>
      <c r="Y11399" s="41"/>
      <c r="AJ11399" s="41"/>
    </row>
    <row r="11400" spans="22:36" x14ac:dyDescent="0.35">
      <c r="V11400" s="41" t="str">
        <f t="shared" si="187"/>
        <v/>
      </c>
      <c r="W11400" s="41"/>
      <c r="X11400" s="41"/>
      <c r="Y11400" s="41"/>
      <c r="AJ11400" s="41"/>
    </row>
    <row r="11401" spans="22:36" x14ac:dyDescent="0.35">
      <c r="V11401" s="41" t="str">
        <f t="shared" si="187"/>
        <v/>
      </c>
      <c r="W11401" s="41"/>
      <c r="X11401" s="41"/>
      <c r="Y11401" s="41"/>
      <c r="AJ11401" s="41"/>
    </row>
    <row r="11402" spans="22:36" x14ac:dyDescent="0.35">
      <c r="V11402" s="41" t="str">
        <f t="shared" ref="V11402:V11465" si="188">IF(AND(E11401&lt;&gt;"",J11401&lt;&gt;"",K11401&lt;&gt;""),
IF(AND(E11401="Ducted",J11401&lt;10,K11401&lt;3.5),"ERROR: AEER must be greater than 3.5",
IF(AND(E11401="Ducted",J11401&gt;=10,J11401&lt;25,K11401&lt;3.4),"ERROR: AEER must be greater than 3.4",
IF(AND(E11401="Ducted",J11401&gt;=25,J11401&lt;=39,K11401&lt;3.4),"ERROR: AEER must be greater than 3.4",
IF(AND(E11401="Ducted",J11401&gt;39,J11401&lt;=65,K11401&lt;3.2),"ERROR: AEER must be greater than 3.2",
IF(AND(E11401="Non-ducted",J11401&lt;4,K11401&lt;4.1),"ERROR: AEER must be greater than 4.1",
IF(AND(E11401="Non-ducted",J11401&gt;=4,J11401&lt;7,K11401&lt;3.7),"ERROR: AEER must be greater than 3.7",
IF(AND(E11401="Non-ducted",J11401&gt;=7,J11401&lt;10,K11401&lt;3.7),"ERROR: AEER must be greater than 3.7",
IF(AND(E11401="Non-ducted",J11401&gt;=10,J11401&lt;=39,K11401&lt;3.6),"ERROR: AEER must be greater than 3.6",
IF(AND(E11401="Non-ducted",J11401&gt;39,J11401&lt;=65,K11401&lt;3.4),"ERROR: AEER must be greater than 3.4",""))))))))),"")</f>
        <v/>
      </c>
      <c r="W11402" s="41"/>
      <c r="X11402" s="41"/>
      <c r="Y11402" s="41"/>
      <c r="AJ11402" s="41"/>
    </row>
    <row r="11403" spans="22:36" x14ac:dyDescent="0.35">
      <c r="V11403" s="41" t="str">
        <f t="shared" si="188"/>
        <v/>
      </c>
      <c r="W11403" s="41"/>
      <c r="X11403" s="41"/>
      <c r="Y11403" s="41"/>
      <c r="AJ11403" s="41"/>
    </row>
    <row r="11404" spans="22:36" x14ac:dyDescent="0.35">
      <c r="V11404" s="41" t="str">
        <f t="shared" si="188"/>
        <v/>
      </c>
      <c r="W11404" s="41"/>
      <c r="X11404" s="41"/>
      <c r="Y11404" s="41"/>
      <c r="AJ11404" s="41"/>
    </row>
    <row r="11405" spans="22:36" x14ac:dyDescent="0.35">
      <c r="V11405" s="41" t="str">
        <f t="shared" si="188"/>
        <v/>
      </c>
      <c r="W11405" s="41"/>
      <c r="X11405" s="41"/>
      <c r="Y11405" s="41"/>
      <c r="AJ11405" s="41"/>
    </row>
    <row r="11406" spans="22:36" x14ac:dyDescent="0.35">
      <c r="V11406" s="41" t="str">
        <f t="shared" si="188"/>
        <v/>
      </c>
      <c r="W11406" s="41"/>
      <c r="X11406" s="41"/>
      <c r="Y11406" s="41"/>
      <c r="AJ11406" s="41"/>
    </row>
    <row r="11407" spans="22:36" x14ac:dyDescent="0.35">
      <c r="V11407" s="41" t="str">
        <f t="shared" si="188"/>
        <v/>
      </c>
      <c r="W11407" s="41"/>
      <c r="X11407" s="41"/>
      <c r="Y11407" s="41"/>
      <c r="AJ11407" s="41"/>
    </row>
    <row r="11408" spans="22:36" x14ac:dyDescent="0.35">
      <c r="V11408" s="41" t="str">
        <f t="shared" si="188"/>
        <v/>
      </c>
      <c r="W11408" s="41"/>
      <c r="X11408" s="41"/>
      <c r="Y11408" s="41"/>
      <c r="AJ11408" s="41"/>
    </row>
    <row r="11409" spans="22:36" x14ac:dyDescent="0.35">
      <c r="V11409" s="41" t="str">
        <f t="shared" si="188"/>
        <v/>
      </c>
      <c r="W11409" s="41"/>
      <c r="X11409" s="41"/>
      <c r="Y11409" s="41"/>
      <c r="AJ11409" s="41"/>
    </row>
    <row r="11410" spans="22:36" x14ac:dyDescent="0.35">
      <c r="V11410" s="41" t="str">
        <f t="shared" si="188"/>
        <v/>
      </c>
      <c r="W11410" s="41"/>
      <c r="X11410" s="41"/>
      <c r="Y11410" s="41"/>
      <c r="AJ11410" s="41"/>
    </row>
    <row r="11411" spans="22:36" x14ac:dyDescent="0.35">
      <c r="V11411" s="41" t="str">
        <f t="shared" si="188"/>
        <v/>
      </c>
      <c r="W11411" s="41"/>
      <c r="X11411" s="41"/>
      <c r="Y11411" s="41"/>
      <c r="AJ11411" s="41"/>
    </row>
    <row r="11412" spans="22:36" x14ac:dyDescent="0.35">
      <c r="V11412" s="41" t="str">
        <f t="shared" si="188"/>
        <v/>
      </c>
      <c r="W11412" s="41"/>
      <c r="X11412" s="41"/>
      <c r="Y11412" s="41"/>
      <c r="AJ11412" s="41"/>
    </row>
    <row r="11413" spans="22:36" x14ac:dyDescent="0.35">
      <c r="V11413" s="41" t="str">
        <f t="shared" si="188"/>
        <v/>
      </c>
      <c r="W11413" s="41"/>
      <c r="X11413" s="41"/>
      <c r="Y11413" s="41"/>
      <c r="AJ11413" s="41"/>
    </row>
    <row r="11414" spans="22:36" x14ac:dyDescent="0.35">
      <c r="V11414" s="41" t="str">
        <f t="shared" si="188"/>
        <v/>
      </c>
      <c r="W11414" s="41"/>
      <c r="X11414" s="41"/>
      <c r="Y11414" s="41"/>
      <c r="AJ11414" s="41"/>
    </row>
    <row r="11415" spans="22:36" x14ac:dyDescent="0.35">
      <c r="V11415" s="41" t="str">
        <f t="shared" si="188"/>
        <v/>
      </c>
      <c r="W11415" s="41"/>
      <c r="X11415" s="41"/>
      <c r="Y11415" s="41"/>
      <c r="AJ11415" s="41"/>
    </row>
    <row r="11416" spans="22:36" x14ac:dyDescent="0.35">
      <c r="V11416" s="41" t="str">
        <f t="shared" si="188"/>
        <v/>
      </c>
      <c r="W11416" s="41"/>
      <c r="X11416" s="41"/>
      <c r="Y11416" s="41"/>
      <c r="AJ11416" s="41"/>
    </row>
    <row r="11417" spans="22:36" x14ac:dyDescent="0.35">
      <c r="V11417" s="41" t="str">
        <f t="shared" si="188"/>
        <v/>
      </c>
      <c r="W11417" s="41"/>
      <c r="X11417" s="41"/>
      <c r="Y11417" s="41"/>
      <c r="AJ11417" s="41"/>
    </row>
    <row r="11418" spans="22:36" x14ac:dyDescent="0.35">
      <c r="V11418" s="41" t="str">
        <f t="shared" si="188"/>
        <v/>
      </c>
      <c r="W11418" s="41"/>
      <c r="X11418" s="41"/>
      <c r="Y11418" s="41"/>
      <c r="AJ11418" s="41"/>
    </row>
    <row r="11419" spans="22:36" x14ac:dyDescent="0.35">
      <c r="V11419" s="41" t="str">
        <f t="shared" si="188"/>
        <v/>
      </c>
      <c r="W11419" s="41"/>
      <c r="X11419" s="41"/>
      <c r="Y11419" s="41"/>
      <c r="AJ11419" s="41"/>
    </row>
    <row r="11420" spans="22:36" x14ac:dyDescent="0.35">
      <c r="V11420" s="41" t="str">
        <f t="shared" si="188"/>
        <v/>
      </c>
      <c r="W11420" s="41"/>
      <c r="X11420" s="41"/>
      <c r="Y11420" s="41"/>
      <c r="AJ11420" s="41"/>
    </row>
    <row r="11421" spans="22:36" x14ac:dyDescent="0.35">
      <c r="V11421" s="41" t="str">
        <f t="shared" si="188"/>
        <v/>
      </c>
      <c r="W11421" s="41"/>
      <c r="X11421" s="41"/>
      <c r="Y11421" s="41"/>
      <c r="AJ11421" s="41"/>
    </row>
    <row r="11422" spans="22:36" x14ac:dyDescent="0.35">
      <c r="V11422" s="41" t="str">
        <f t="shared" si="188"/>
        <v/>
      </c>
      <c r="W11422" s="41"/>
      <c r="X11422" s="41"/>
      <c r="Y11422" s="41"/>
      <c r="AJ11422" s="41"/>
    </row>
    <row r="11423" spans="22:36" x14ac:dyDescent="0.35">
      <c r="V11423" s="41" t="str">
        <f t="shared" si="188"/>
        <v/>
      </c>
      <c r="W11423" s="41"/>
      <c r="X11423" s="41"/>
      <c r="Y11423" s="41"/>
      <c r="AJ11423" s="41"/>
    </row>
    <row r="11424" spans="22:36" x14ac:dyDescent="0.35">
      <c r="V11424" s="41" t="str">
        <f t="shared" si="188"/>
        <v/>
      </c>
      <c r="W11424" s="41"/>
      <c r="X11424" s="41"/>
      <c r="Y11424" s="41"/>
      <c r="AJ11424" s="41"/>
    </row>
    <row r="11425" spans="22:36" x14ac:dyDescent="0.35">
      <c r="V11425" s="41" t="str">
        <f t="shared" si="188"/>
        <v/>
      </c>
      <c r="W11425" s="41"/>
      <c r="X11425" s="41"/>
      <c r="Y11425" s="41"/>
      <c r="AJ11425" s="41"/>
    </row>
    <row r="11426" spans="22:36" x14ac:dyDescent="0.35">
      <c r="V11426" s="41" t="str">
        <f t="shared" si="188"/>
        <v/>
      </c>
      <c r="W11426" s="41"/>
      <c r="X11426" s="41"/>
      <c r="Y11426" s="41"/>
      <c r="AJ11426" s="41"/>
    </row>
    <row r="11427" spans="22:36" x14ac:dyDescent="0.35">
      <c r="V11427" s="41" t="str">
        <f t="shared" si="188"/>
        <v/>
      </c>
      <c r="W11427" s="41"/>
      <c r="X11427" s="41"/>
      <c r="Y11427" s="41"/>
      <c r="AJ11427" s="41"/>
    </row>
    <row r="11428" spans="22:36" x14ac:dyDescent="0.35">
      <c r="V11428" s="41" t="str">
        <f t="shared" si="188"/>
        <v/>
      </c>
      <c r="W11428" s="41"/>
      <c r="X11428" s="41"/>
      <c r="Y11428" s="41"/>
      <c r="AJ11428" s="41"/>
    </row>
    <row r="11429" spans="22:36" x14ac:dyDescent="0.35">
      <c r="V11429" s="41" t="str">
        <f t="shared" si="188"/>
        <v/>
      </c>
      <c r="W11429" s="41"/>
      <c r="X11429" s="41"/>
      <c r="Y11429" s="41"/>
      <c r="AJ11429" s="41"/>
    </row>
    <row r="11430" spans="22:36" x14ac:dyDescent="0.35">
      <c r="V11430" s="41" t="str">
        <f t="shared" si="188"/>
        <v/>
      </c>
      <c r="W11430" s="41"/>
      <c r="X11430" s="41"/>
      <c r="Y11430" s="41"/>
      <c r="AJ11430" s="41"/>
    </row>
    <row r="11431" spans="22:36" x14ac:dyDescent="0.35">
      <c r="V11431" s="41" t="str">
        <f t="shared" si="188"/>
        <v/>
      </c>
      <c r="W11431" s="41"/>
      <c r="X11431" s="41"/>
      <c r="Y11431" s="41"/>
      <c r="AJ11431" s="41"/>
    </row>
    <row r="11432" spans="22:36" x14ac:dyDescent="0.35">
      <c r="V11432" s="41" t="str">
        <f t="shared" si="188"/>
        <v/>
      </c>
      <c r="W11432" s="41"/>
      <c r="X11432" s="41"/>
      <c r="Y11432" s="41"/>
      <c r="AJ11432" s="41"/>
    </row>
    <row r="11433" spans="22:36" x14ac:dyDescent="0.35">
      <c r="V11433" s="41" t="str">
        <f t="shared" si="188"/>
        <v/>
      </c>
      <c r="W11433" s="41"/>
      <c r="X11433" s="41"/>
      <c r="Y11433" s="41"/>
      <c r="AJ11433" s="41"/>
    </row>
    <row r="11434" spans="22:36" x14ac:dyDescent="0.35">
      <c r="V11434" s="41" t="str">
        <f t="shared" si="188"/>
        <v/>
      </c>
      <c r="W11434" s="41"/>
      <c r="X11434" s="41"/>
      <c r="Y11434" s="41"/>
      <c r="AJ11434" s="41"/>
    </row>
    <row r="11435" spans="22:36" x14ac:dyDescent="0.35">
      <c r="V11435" s="41" t="str">
        <f t="shared" si="188"/>
        <v/>
      </c>
      <c r="W11435" s="41"/>
      <c r="X11435" s="41"/>
      <c r="Y11435" s="41"/>
      <c r="AJ11435" s="41"/>
    </row>
    <row r="11436" spans="22:36" x14ac:dyDescent="0.35">
      <c r="V11436" s="41" t="str">
        <f t="shared" si="188"/>
        <v/>
      </c>
      <c r="W11436" s="41"/>
      <c r="X11436" s="41"/>
      <c r="Y11436" s="41"/>
      <c r="AJ11436" s="41"/>
    </row>
    <row r="11437" spans="22:36" x14ac:dyDescent="0.35">
      <c r="V11437" s="41" t="str">
        <f t="shared" si="188"/>
        <v/>
      </c>
      <c r="W11437" s="41"/>
      <c r="X11437" s="41"/>
      <c r="Y11437" s="41"/>
      <c r="AJ11437" s="41"/>
    </row>
    <row r="11438" spans="22:36" x14ac:dyDescent="0.35">
      <c r="V11438" s="41" t="str">
        <f t="shared" si="188"/>
        <v/>
      </c>
      <c r="W11438" s="41"/>
      <c r="X11438" s="41"/>
      <c r="Y11438" s="41"/>
      <c r="AJ11438" s="41"/>
    </row>
    <row r="11439" spans="22:36" x14ac:dyDescent="0.35">
      <c r="V11439" s="41" t="str">
        <f t="shared" si="188"/>
        <v/>
      </c>
      <c r="W11439" s="41"/>
      <c r="X11439" s="41"/>
      <c r="Y11439" s="41"/>
      <c r="AJ11439" s="41"/>
    </row>
    <row r="11440" spans="22:36" x14ac:dyDescent="0.35">
      <c r="V11440" s="41" t="str">
        <f t="shared" si="188"/>
        <v/>
      </c>
      <c r="W11440" s="41"/>
      <c r="X11440" s="41"/>
      <c r="Y11440" s="41"/>
      <c r="AJ11440" s="41"/>
    </row>
    <row r="11441" spans="22:36" x14ac:dyDescent="0.35">
      <c r="V11441" s="41" t="str">
        <f t="shared" si="188"/>
        <v/>
      </c>
      <c r="W11441" s="41"/>
      <c r="X11441" s="41"/>
      <c r="Y11441" s="41"/>
      <c r="AJ11441" s="41"/>
    </row>
    <row r="11442" spans="22:36" x14ac:dyDescent="0.35">
      <c r="V11442" s="41" t="str">
        <f t="shared" si="188"/>
        <v/>
      </c>
      <c r="W11442" s="41"/>
      <c r="X11442" s="41"/>
      <c r="Y11442" s="41"/>
      <c r="AJ11442" s="41"/>
    </row>
    <row r="11443" spans="22:36" x14ac:dyDescent="0.35">
      <c r="V11443" s="41" t="str">
        <f t="shared" si="188"/>
        <v/>
      </c>
      <c r="W11443" s="41"/>
      <c r="X11443" s="41"/>
      <c r="Y11443" s="41"/>
      <c r="AJ11443" s="41"/>
    </row>
    <row r="11444" spans="22:36" x14ac:dyDescent="0.35">
      <c r="V11444" s="41" t="str">
        <f t="shared" si="188"/>
        <v/>
      </c>
      <c r="W11444" s="41"/>
      <c r="X11444" s="41"/>
      <c r="Y11444" s="41"/>
      <c r="AJ11444" s="41"/>
    </row>
    <row r="11445" spans="22:36" x14ac:dyDescent="0.35">
      <c r="V11445" s="41" t="str">
        <f t="shared" si="188"/>
        <v/>
      </c>
      <c r="W11445" s="41"/>
      <c r="X11445" s="41"/>
      <c r="Y11445" s="41"/>
      <c r="AJ11445" s="41"/>
    </row>
    <row r="11446" spans="22:36" x14ac:dyDescent="0.35">
      <c r="V11446" s="41" t="str">
        <f t="shared" si="188"/>
        <v/>
      </c>
      <c r="W11446" s="41"/>
      <c r="X11446" s="41"/>
      <c r="Y11446" s="41"/>
      <c r="AJ11446" s="41"/>
    </row>
    <row r="11447" spans="22:36" x14ac:dyDescent="0.35">
      <c r="V11447" s="41" t="str">
        <f t="shared" si="188"/>
        <v/>
      </c>
      <c r="W11447" s="41"/>
      <c r="X11447" s="41"/>
      <c r="Y11447" s="41"/>
      <c r="AJ11447" s="41"/>
    </row>
    <row r="11448" spans="22:36" x14ac:dyDescent="0.35">
      <c r="V11448" s="41" t="str">
        <f t="shared" si="188"/>
        <v/>
      </c>
      <c r="W11448" s="41"/>
      <c r="X11448" s="41"/>
      <c r="Y11448" s="41"/>
      <c r="AJ11448" s="41"/>
    </row>
    <row r="11449" spans="22:36" x14ac:dyDescent="0.35">
      <c r="V11449" s="41" t="str">
        <f t="shared" si="188"/>
        <v/>
      </c>
      <c r="W11449" s="41"/>
      <c r="X11449" s="41"/>
      <c r="Y11449" s="41"/>
      <c r="AJ11449" s="41"/>
    </row>
    <row r="11450" spans="22:36" x14ac:dyDescent="0.35">
      <c r="V11450" s="41" t="str">
        <f t="shared" si="188"/>
        <v/>
      </c>
      <c r="W11450" s="41"/>
      <c r="X11450" s="41"/>
      <c r="Y11450" s="41"/>
      <c r="AJ11450" s="41"/>
    </row>
    <row r="11451" spans="22:36" x14ac:dyDescent="0.35">
      <c r="V11451" s="41" t="str">
        <f t="shared" si="188"/>
        <v/>
      </c>
      <c r="W11451" s="41"/>
      <c r="X11451" s="41"/>
      <c r="Y11451" s="41"/>
      <c r="AJ11451" s="41"/>
    </row>
    <row r="11452" spans="22:36" x14ac:dyDescent="0.35">
      <c r="V11452" s="41" t="str">
        <f t="shared" si="188"/>
        <v/>
      </c>
      <c r="W11452" s="41"/>
      <c r="X11452" s="41"/>
      <c r="Y11452" s="41"/>
      <c r="AJ11452" s="41"/>
    </row>
    <row r="11453" spans="22:36" x14ac:dyDescent="0.35">
      <c r="V11453" s="41" t="str">
        <f t="shared" si="188"/>
        <v/>
      </c>
      <c r="W11453" s="41"/>
      <c r="X11453" s="41"/>
      <c r="Y11453" s="41"/>
      <c r="AJ11453" s="41"/>
    </row>
    <row r="11454" spans="22:36" x14ac:dyDescent="0.35">
      <c r="V11454" s="41" t="str">
        <f t="shared" si="188"/>
        <v/>
      </c>
      <c r="W11454" s="41"/>
      <c r="X11454" s="41"/>
      <c r="Y11454" s="41"/>
      <c r="AJ11454" s="41"/>
    </row>
    <row r="11455" spans="22:36" x14ac:dyDescent="0.35">
      <c r="V11455" s="41" t="str">
        <f t="shared" si="188"/>
        <v/>
      </c>
      <c r="W11455" s="41"/>
      <c r="X11455" s="41"/>
      <c r="Y11455" s="41"/>
      <c r="AJ11455" s="41"/>
    </row>
    <row r="11456" spans="22:36" x14ac:dyDescent="0.35">
      <c r="V11456" s="41" t="str">
        <f t="shared" si="188"/>
        <v/>
      </c>
      <c r="W11456" s="41"/>
      <c r="X11456" s="41"/>
      <c r="Y11456" s="41"/>
      <c r="AJ11456" s="41"/>
    </row>
    <row r="11457" spans="22:36" x14ac:dyDescent="0.35">
      <c r="V11457" s="41" t="str">
        <f t="shared" si="188"/>
        <v/>
      </c>
      <c r="W11457" s="41"/>
      <c r="X11457" s="41"/>
      <c r="Y11457" s="41"/>
      <c r="AJ11457" s="41"/>
    </row>
    <row r="11458" spans="22:36" x14ac:dyDescent="0.35">
      <c r="V11458" s="41" t="str">
        <f t="shared" si="188"/>
        <v/>
      </c>
      <c r="W11458" s="41"/>
      <c r="X11458" s="41"/>
      <c r="Y11458" s="41"/>
      <c r="AJ11458" s="41"/>
    </row>
    <row r="11459" spans="22:36" x14ac:dyDescent="0.35">
      <c r="V11459" s="41" t="str">
        <f t="shared" si="188"/>
        <v/>
      </c>
      <c r="W11459" s="41"/>
      <c r="X11459" s="41"/>
      <c r="Y11459" s="41"/>
      <c r="AJ11459" s="41"/>
    </row>
    <row r="11460" spans="22:36" x14ac:dyDescent="0.35">
      <c r="V11460" s="41" t="str">
        <f t="shared" si="188"/>
        <v/>
      </c>
      <c r="W11460" s="41"/>
      <c r="X11460" s="41"/>
      <c r="Y11460" s="41"/>
      <c r="AJ11460" s="41"/>
    </row>
    <row r="11461" spans="22:36" x14ac:dyDescent="0.35">
      <c r="V11461" s="41" t="str">
        <f t="shared" si="188"/>
        <v/>
      </c>
      <c r="W11461" s="41"/>
      <c r="X11461" s="41"/>
      <c r="Y11461" s="41"/>
      <c r="AJ11461" s="41"/>
    </row>
    <row r="11462" spans="22:36" x14ac:dyDescent="0.35">
      <c r="V11462" s="41" t="str">
        <f t="shared" si="188"/>
        <v/>
      </c>
      <c r="W11462" s="41"/>
      <c r="X11462" s="41"/>
      <c r="Y11462" s="41"/>
      <c r="AJ11462" s="41"/>
    </row>
    <row r="11463" spans="22:36" x14ac:dyDescent="0.35">
      <c r="V11463" s="41" t="str">
        <f t="shared" si="188"/>
        <v/>
      </c>
      <c r="W11463" s="41"/>
      <c r="X11463" s="41"/>
      <c r="Y11463" s="41"/>
      <c r="AJ11463" s="41"/>
    </row>
    <row r="11464" spans="22:36" x14ac:dyDescent="0.35">
      <c r="V11464" s="41" t="str">
        <f t="shared" si="188"/>
        <v/>
      </c>
      <c r="W11464" s="41"/>
      <c r="X11464" s="41"/>
      <c r="Y11464" s="41"/>
      <c r="AJ11464" s="41"/>
    </row>
    <row r="11465" spans="22:36" x14ac:dyDescent="0.35">
      <c r="V11465" s="41" t="str">
        <f t="shared" si="188"/>
        <v/>
      </c>
      <c r="W11465" s="41"/>
      <c r="X11465" s="41"/>
      <c r="Y11465" s="41"/>
      <c r="AJ11465" s="41"/>
    </row>
    <row r="11466" spans="22:36" x14ac:dyDescent="0.35">
      <c r="V11466" s="41" t="str">
        <f t="shared" ref="V11466:V11529" si="189">IF(AND(E11465&lt;&gt;"",J11465&lt;&gt;"",K11465&lt;&gt;""),
IF(AND(E11465="Ducted",J11465&lt;10,K11465&lt;3.5),"ERROR: AEER must be greater than 3.5",
IF(AND(E11465="Ducted",J11465&gt;=10,J11465&lt;25,K11465&lt;3.4),"ERROR: AEER must be greater than 3.4",
IF(AND(E11465="Ducted",J11465&gt;=25,J11465&lt;=39,K11465&lt;3.4),"ERROR: AEER must be greater than 3.4",
IF(AND(E11465="Ducted",J11465&gt;39,J11465&lt;=65,K11465&lt;3.2),"ERROR: AEER must be greater than 3.2",
IF(AND(E11465="Non-ducted",J11465&lt;4,K11465&lt;4.1),"ERROR: AEER must be greater than 4.1",
IF(AND(E11465="Non-ducted",J11465&gt;=4,J11465&lt;7,K11465&lt;3.7),"ERROR: AEER must be greater than 3.7",
IF(AND(E11465="Non-ducted",J11465&gt;=7,J11465&lt;10,K11465&lt;3.7),"ERROR: AEER must be greater than 3.7",
IF(AND(E11465="Non-ducted",J11465&gt;=10,J11465&lt;=39,K11465&lt;3.6),"ERROR: AEER must be greater than 3.6",
IF(AND(E11465="Non-ducted",J11465&gt;39,J11465&lt;=65,K11465&lt;3.4),"ERROR: AEER must be greater than 3.4",""))))))))),"")</f>
        <v/>
      </c>
      <c r="W11466" s="41"/>
      <c r="X11466" s="41"/>
      <c r="Y11466" s="41"/>
      <c r="AJ11466" s="41"/>
    </row>
    <row r="11467" spans="22:36" x14ac:dyDescent="0.35">
      <c r="V11467" s="41" t="str">
        <f t="shared" si="189"/>
        <v/>
      </c>
      <c r="W11467" s="41"/>
      <c r="X11467" s="41"/>
      <c r="Y11467" s="41"/>
      <c r="AJ11467" s="41"/>
    </row>
    <row r="11468" spans="22:36" x14ac:dyDescent="0.35">
      <c r="V11468" s="41" t="str">
        <f t="shared" si="189"/>
        <v/>
      </c>
      <c r="W11468" s="41"/>
      <c r="X11468" s="41"/>
      <c r="Y11468" s="41"/>
      <c r="AJ11468" s="41"/>
    </row>
    <row r="11469" spans="22:36" x14ac:dyDescent="0.35">
      <c r="V11469" s="41" t="str">
        <f t="shared" si="189"/>
        <v/>
      </c>
      <c r="W11469" s="41"/>
      <c r="X11469" s="41"/>
      <c r="Y11469" s="41"/>
      <c r="AJ11469" s="41"/>
    </row>
    <row r="11470" spans="22:36" x14ac:dyDescent="0.35">
      <c r="V11470" s="41" t="str">
        <f t="shared" si="189"/>
        <v/>
      </c>
      <c r="W11470" s="41"/>
      <c r="X11470" s="41"/>
      <c r="Y11470" s="41"/>
      <c r="AJ11470" s="41"/>
    </row>
    <row r="11471" spans="22:36" x14ac:dyDescent="0.35">
      <c r="V11471" s="41" t="str">
        <f t="shared" si="189"/>
        <v/>
      </c>
      <c r="W11471" s="41"/>
      <c r="X11471" s="41"/>
      <c r="Y11471" s="41"/>
      <c r="AJ11471" s="41"/>
    </row>
    <row r="11472" spans="22:36" x14ac:dyDescent="0.35">
      <c r="V11472" s="41" t="str">
        <f t="shared" si="189"/>
        <v/>
      </c>
      <c r="W11472" s="41"/>
      <c r="X11472" s="41"/>
      <c r="Y11472" s="41"/>
      <c r="AJ11472" s="41"/>
    </row>
    <row r="11473" spans="22:36" x14ac:dyDescent="0.35">
      <c r="V11473" s="41" t="str">
        <f t="shared" si="189"/>
        <v/>
      </c>
      <c r="W11473" s="41"/>
      <c r="X11473" s="41"/>
      <c r="Y11473" s="41"/>
      <c r="AJ11473" s="41"/>
    </row>
    <row r="11474" spans="22:36" x14ac:dyDescent="0.35">
      <c r="V11474" s="41" t="str">
        <f t="shared" si="189"/>
        <v/>
      </c>
      <c r="W11474" s="41"/>
      <c r="X11474" s="41"/>
      <c r="Y11474" s="41"/>
      <c r="AJ11474" s="41"/>
    </row>
    <row r="11475" spans="22:36" x14ac:dyDescent="0.35">
      <c r="V11475" s="41" t="str">
        <f t="shared" si="189"/>
        <v/>
      </c>
      <c r="W11475" s="41"/>
      <c r="X11475" s="41"/>
      <c r="Y11475" s="41"/>
      <c r="AJ11475" s="41"/>
    </row>
    <row r="11476" spans="22:36" x14ac:dyDescent="0.35">
      <c r="V11476" s="41" t="str">
        <f t="shared" si="189"/>
        <v/>
      </c>
      <c r="W11476" s="41"/>
      <c r="X11476" s="41"/>
      <c r="Y11476" s="41"/>
      <c r="AJ11476" s="41"/>
    </row>
    <row r="11477" spans="22:36" x14ac:dyDescent="0.35">
      <c r="V11477" s="41" t="str">
        <f t="shared" si="189"/>
        <v/>
      </c>
      <c r="W11477" s="41"/>
      <c r="X11477" s="41"/>
      <c r="Y11477" s="41"/>
      <c r="AJ11477" s="41"/>
    </row>
    <row r="11478" spans="22:36" x14ac:dyDescent="0.35">
      <c r="V11478" s="41" t="str">
        <f t="shared" si="189"/>
        <v/>
      </c>
      <c r="W11478" s="41"/>
      <c r="X11478" s="41"/>
      <c r="Y11478" s="41"/>
      <c r="AJ11478" s="41"/>
    </row>
    <row r="11479" spans="22:36" x14ac:dyDescent="0.35">
      <c r="V11479" s="41" t="str">
        <f t="shared" si="189"/>
        <v/>
      </c>
      <c r="W11479" s="41"/>
      <c r="X11479" s="41"/>
      <c r="Y11479" s="41"/>
      <c r="AJ11479" s="41"/>
    </row>
    <row r="11480" spans="22:36" x14ac:dyDescent="0.35">
      <c r="V11480" s="41" t="str">
        <f t="shared" si="189"/>
        <v/>
      </c>
      <c r="W11480" s="41"/>
      <c r="X11480" s="41"/>
      <c r="Y11480" s="41"/>
      <c r="AJ11480" s="41"/>
    </row>
    <row r="11481" spans="22:36" x14ac:dyDescent="0.35">
      <c r="V11481" s="41" t="str">
        <f t="shared" si="189"/>
        <v/>
      </c>
      <c r="W11481" s="41"/>
      <c r="X11481" s="41"/>
      <c r="Y11481" s="41"/>
      <c r="AJ11481" s="41"/>
    </row>
    <row r="11482" spans="22:36" x14ac:dyDescent="0.35">
      <c r="V11482" s="41" t="str">
        <f t="shared" si="189"/>
        <v/>
      </c>
      <c r="W11482" s="41"/>
      <c r="X11482" s="41"/>
      <c r="Y11482" s="41"/>
      <c r="AJ11482" s="41"/>
    </row>
    <row r="11483" spans="22:36" x14ac:dyDescent="0.35">
      <c r="V11483" s="41" t="str">
        <f t="shared" si="189"/>
        <v/>
      </c>
      <c r="W11483" s="41"/>
      <c r="X11483" s="41"/>
      <c r="Y11483" s="41"/>
      <c r="AJ11483" s="41"/>
    </row>
    <row r="11484" spans="22:36" x14ac:dyDescent="0.35">
      <c r="V11484" s="41" t="str">
        <f t="shared" si="189"/>
        <v/>
      </c>
      <c r="W11484" s="41"/>
      <c r="X11484" s="41"/>
      <c r="Y11484" s="41"/>
      <c r="AJ11484" s="41"/>
    </row>
    <row r="11485" spans="22:36" x14ac:dyDescent="0.35">
      <c r="V11485" s="41" t="str">
        <f t="shared" si="189"/>
        <v/>
      </c>
      <c r="W11485" s="41"/>
      <c r="X11485" s="41"/>
      <c r="Y11485" s="41"/>
      <c r="AJ11485" s="41"/>
    </row>
    <row r="11486" spans="22:36" x14ac:dyDescent="0.35">
      <c r="V11486" s="41" t="str">
        <f t="shared" si="189"/>
        <v/>
      </c>
      <c r="W11486" s="41"/>
      <c r="X11486" s="41"/>
      <c r="Y11486" s="41"/>
      <c r="AJ11486" s="41"/>
    </row>
    <row r="11487" spans="22:36" x14ac:dyDescent="0.35">
      <c r="V11487" s="41" t="str">
        <f t="shared" si="189"/>
        <v/>
      </c>
      <c r="W11487" s="41"/>
      <c r="X11487" s="41"/>
      <c r="Y11487" s="41"/>
      <c r="AJ11487" s="41"/>
    </row>
    <row r="11488" spans="22:36" x14ac:dyDescent="0.35">
      <c r="V11488" s="41" t="str">
        <f t="shared" si="189"/>
        <v/>
      </c>
      <c r="W11488" s="41"/>
      <c r="X11488" s="41"/>
      <c r="Y11488" s="41"/>
      <c r="AJ11488" s="41"/>
    </row>
    <row r="11489" spans="22:36" x14ac:dyDescent="0.35">
      <c r="V11489" s="41" t="str">
        <f t="shared" si="189"/>
        <v/>
      </c>
      <c r="W11489" s="41"/>
      <c r="X11489" s="41"/>
      <c r="Y11489" s="41"/>
      <c r="AJ11489" s="41"/>
    </row>
    <row r="11490" spans="22:36" x14ac:dyDescent="0.35">
      <c r="V11490" s="41" t="str">
        <f t="shared" si="189"/>
        <v/>
      </c>
      <c r="W11490" s="41"/>
      <c r="X11490" s="41"/>
      <c r="Y11490" s="41"/>
      <c r="AJ11490" s="41"/>
    </row>
    <row r="11491" spans="22:36" x14ac:dyDescent="0.35">
      <c r="V11491" s="41" t="str">
        <f t="shared" si="189"/>
        <v/>
      </c>
      <c r="W11491" s="41"/>
      <c r="X11491" s="41"/>
      <c r="Y11491" s="41"/>
      <c r="AJ11491" s="41"/>
    </row>
    <row r="11492" spans="22:36" x14ac:dyDescent="0.35">
      <c r="V11492" s="41" t="str">
        <f t="shared" si="189"/>
        <v/>
      </c>
      <c r="W11492" s="41"/>
      <c r="X11492" s="41"/>
      <c r="Y11492" s="41"/>
      <c r="AJ11492" s="41"/>
    </row>
    <row r="11493" spans="22:36" x14ac:dyDescent="0.35">
      <c r="V11493" s="41" t="str">
        <f t="shared" si="189"/>
        <v/>
      </c>
      <c r="W11493" s="41"/>
      <c r="X11493" s="41"/>
      <c r="Y11493" s="41"/>
      <c r="AJ11493" s="41"/>
    </row>
    <row r="11494" spans="22:36" x14ac:dyDescent="0.35">
      <c r="V11494" s="41" t="str">
        <f t="shared" si="189"/>
        <v/>
      </c>
      <c r="W11494" s="41"/>
      <c r="X11494" s="41"/>
      <c r="Y11494" s="41"/>
      <c r="AJ11494" s="41"/>
    </row>
    <row r="11495" spans="22:36" x14ac:dyDescent="0.35">
      <c r="V11495" s="41" t="str">
        <f t="shared" si="189"/>
        <v/>
      </c>
      <c r="W11495" s="41"/>
      <c r="X11495" s="41"/>
      <c r="Y11495" s="41"/>
      <c r="AJ11495" s="41"/>
    </row>
    <row r="11496" spans="22:36" x14ac:dyDescent="0.35">
      <c r="V11496" s="41" t="str">
        <f t="shared" si="189"/>
        <v/>
      </c>
      <c r="W11496" s="41"/>
      <c r="X11496" s="41"/>
      <c r="Y11496" s="41"/>
      <c r="AJ11496" s="41"/>
    </row>
    <row r="11497" spans="22:36" x14ac:dyDescent="0.35">
      <c r="V11497" s="41" t="str">
        <f t="shared" si="189"/>
        <v/>
      </c>
      <c r="W11497" s="41"/>
      <c r="X11497" s="41"/>
      <c r="Y11497" s="41"/>
      <c r="AJ11497" s="41"/>
    </row>
    <row r="11498" spans="22:36" x14ac:dyDescent="0.35">
      <c r="V11498" s="41" t="str">
        <f t="shared" si="189"/>
        <v/>
      </c>
      <c r="W11498" s="41"/>
      <c r="X11498" s="41"/>
      <c r="Y11498" s="41"/>
      <c r="AJ11498" s="41"/>
    </row>
    <row r="11499" spans="22:36" x14ac:dyDescent="0.35">
      <c r="V11499" s="41" t="str">
        <f t="shared" si="189"/>
        <v/>
      </c>
      <c r="W11499" s="41"/>
      <c r="X11499" s="41"/>
      <c r="Y11499" s="41"/>
      <c r="AJ11499" s="41"/>
    </row>
    <row r="11500" spans="22:36" x14ac:dyDescent="0.35">
      <c r="V11500" s="41" t="str">
        <f t="shared" si="189"/>
        <v/>
      </c>
      <c r="W11500" s="41"/>
      <c r="X11500" s="41"/>
      <c r="Y11500" s="41"/>
      <c r="AJ11500" s="41"/>
    </row>
    <row r="11501" spans="22:36" x14ac:dyDescent="0.35">
      <c r="V11501" s="41" t="str">
        <f t="shared" si="189"/>
        <v/>
      </c>
      <c r="W11501" s="41"/>
      <c r="X11501" s="41"/>
      <c r="Y11501" s="41"/>
      <c r="AJ11501" s="41"/>
    </row>
    <row r="11502" spans="22:36" x14ac:dyDescent="0.35">
      <c r="V11502" s="41" t="str">
        <f t="shared" si="189"/>
        <v/>
      </c>
      <c r="W11502" s="41"/>
      <c r="X11502" s="41"/>
      <c r="Y11502" s="41"/>
      <c r="AJ11502" s="41"/>
    </row>
    <row r="11503" spans="22:36" x14ac:dyDescent="0.35">
      <c r="V11503" s="41" t="str">
        <f t="shared" si="189"/>
        <v/>
      </c>
      <c r="W11503" s="41"/>
      <c r="X11503" s="41"/>
      <c r="Y11503" s="41"/>
      <c r="AJ11503" s="41"/>
    </row>
    <row r="11504" spans="22:36" x14ac:dyDescent="0.35">
      <c r="V11504" s="41" t="str">
        <f t="shared" si="189"/>
        <v/>
      </c>
      <c r="W11504" s="41"/>
      <c r="X11504" s="41"/>
      <c r="Y11504" s="41"/>
      <c r="AJ11504" s="41"/>
    </row>
    <row r="11505" spans="22:36" x14ac:dyDescent="0.35">
      <c r="V11505" s="41" t="str">
        <f t="shared" si="189"/>
        <v/>
      </c>
      <c r="W11505" s="41"/>
      <c r="X11505" s="41"/>
      <c r="Y11505" s="41"/>
      <c r="AJ11505" s="41"/>
    </row>
    <row r="11506" spans="22:36" x14ac:dyDescent="0.35">
      <c r="V11506" s="41" t="str">
        <f t="shared" si="189"/>
        <v/>
      </c>
      <c r="W11506" s="41"/>
      <c r="X11506" s="41"/>
      <c r="Y11506" s="41"/>
      <c r="AJ11506" s="41"/>
    </row>
    <row r="11507" spans="22:36" x14ac:dyDescent="0.35">
      <c r="V11507" s="41" t="str">
        <f t="shared" si="189"/>
        <v/>
      </c>
      <c r="W11507" s="41"/>
      <c r="X11507" s="41"/>
      <c r="Y11507" s="41"/>
      <c r="AJ11507" s="41"/>
    </row>
    <row r="11508" spans="22:36" x14ac:dyDescent="0.35">
      <c r="V11508" s="41" t="str">
        <f t="shared" si="189"/>
        <v/>
      </c>
      <c r="W11508" s="41"/>
      <c r="X11508" s="41"/>
      <c r="Y11508" s="41"/>
      <c r="AJ11508" s="41"/>
    </row>
    <row r="11509" spans="22:36" x14ac:dyDescent="0.35">
      <c r="V11509" s="41" t="str">
        <f t="shared" si="189"/>
        <v/>
      </c>
      <c r="W11509" s="41"/>
      <c r="X11509" s="41"/>
      <c r="Y11509" s="41"/>
      <c r="AJ11509" s="41"/>
    </row>
    <row r="11510" spans="22:36" x14ac:dyDescent="0.35">
      <c r="V11510" s="41" t="str">
        <f t="shared" si="189"/>
        <v/>
      </c>
      <c r="W11510" s="41"/>
      <c r="X11510" s="41"/>
      <c r="Y11510" s="41"/>
      <c r="AJ11510" s="41"/>
    </row>
    <row r="11511" spans="22:36" x14ac:dyDescent="0.35">
      <c r="V11511" s="41" t="str">
        <f t="shared" si="189"/>
        <v/>
      </c>
      <c r="W11511" s="41"/>
      <c r="X11511" s="41"/>
      <c r="Y11511" s="41"/>
      <c r="AJ11511" s="41"/>
    </row>
    <row r="11512" spans="22:36" x14ac:dyDescent="0.35">
      <c r="V11512" s="41" t="str">
        <f t="shared" si="189"/>
        <v/>
      </c>
      <c r="W11512" s="41"/>
      <c r="X11512" s="41"/>
      <c r="Y11512" s="41"/>
      <c r="AJ11512" s="41"/>
    </row>
    <row r="11513" spans="22:36" x14ac:dyDescent="0.35">
      <c r="V11513" s="41" t="str">
        <f t="shared" si="189"/>
        <v/>
      </c>
      <c r="W11513" s="41"/>
      <c r="X11513" s="41"/>
      <c r="Y11513" s="41"/>
      <c r="AJ11513" s="41"/>
    </row>
    <row r="11514" spans="22:36" x14ac:dyDescent="0.35">
      <c r="V11514" s="41" t="str">
        <f t="shared" si="189"/>
        <v/>
      </c>
      <c r="W11514" s="41"/>
      <c r="X11514" s="41"/>
      <c r="Y11514" s="41"/>
      <c r="AJ11514" s="41"/>
    </row>
    <row r="11515" spans="22:36" x14ac:dyDescent="0.35">
      <c r="V11515" s="41" t="str">
        <f t="shared" si="189"/>
        <v/>
      </c>
      <c r="W11515" s="41"/>
      <c r="X11515" s="41"/>
      <c r="Y11515" s="41"/>
      <c r="AJ11515" s="41"/>
    </row>
    <row r="11516" spans="22:36" x14ac:dyDescent="0.35">
      <c r="V11516" s="41" t="str">
        <f t="shared" si="189"/>
        <v/>
      </c>
      <c r="W11516" s="41"/>
      <c r="X11516" s="41"/>
      <c r="Y11516" s="41"/>
      <c r="AJ11516" s="41"/>
    </row>
    <row r="11517" spans="22:36" x14ac:dyDescent="0.35">
      <c r="V11517" s="41" t="str">
        <f t="shared" si="189"/>
        <v/>
      </c>
      <c r="W11517" s="41"/>
      <c r="X11517" s="41"/>
      <c r="Y11517" s="41"/>
      <c r="AJ11517" s="41"/>
    </row>
    <row r="11518" spans="22:36" x14ac:dyDescent="0.35">
      <c r="V11518" s="41" t="str">
        <f t="shared" si="189"/>
        <v/>
      </c>
      <c r="W11518" s="41"/>
      <c r="X11518" s="41"/>
      <c r="Y11518" s="41"/>
      <c r="AJ11518" s="41"/>
    </row>
    <row r="11519" spans="22:36" x14ac:dyDescent="0.35">
      <c r="V11519" s="41" t="str">
        <f t="shared" si="189"/>
        <v/>
      </c>
      <c r="W11519" s="41"/>
      <c r="X11519" s="41"/>
      <c r="Y11519" s="41"/>
      <c r="AJ11519" s="41"/>
    </row>
    <row r="11520" spans="22:36" x14ac:dyDescent="0.35">
      <c r="V11520" s="41" t="str">
        <f t="shared" si="189"/>
        <v/>
      </c>
      <c r="W11520" s="41"/>
      <c r="X11520" s="41"/>
      <c r="Y11520" s="41"/>
      <c r="AJ11520" s="41"/>
    </row>
    <row r="11521" spans="22:36" x14ac:dyDescent="0.35">
      <c r="V11521" s="41" t="str">
        <f t="shared" si="189"/>
        <v/>
      </c>
      <c r="W11521" s="41"/>
      <c r="X11521" s="41"/>
      <c r="Y11521" s="41"/>
      <c r="AJ11521" s="41"/>
    </row>
    <row r="11522" spans="22:36" x14ac:dyDescent="0.35">
      <c r="V11522" s="41" t="str">
        <f t="shared" si="189"/>
        <v/>
      </c>
      <c r="W11522" s="41"/>
      <c r="X11522" s="41"/>
      <c r="Y11522" s="41"/>
      <c r="AJ11522" s="41"/>
    </row>
    <row r="11523" spans="22:36" x14ac:dyDescent="0.35">
      <c r="V11523" s="41" t="str">
        <f t="shared" si="189"/>
        <v/>
      </c>
      <c r="W11523" s="41"/>
      <c r="X11523" s="41"/>
      <c r="Y11523" s="41"/>
      <c r="AJ11523" s="41"/>
    </row>
    <row r="11524" spans="22:36" x14ac:dyDescent="0.35">
      <c r="V11524" s="41" t="str">
        <f t="shared" si="189"/>
        <v/>
      </c>
      <c r="W11524" s="41"/>
      <c r="X11524" s="41"/>
      <c r="Y11524" s="41"/>
      <c r="AJ11524" s="41"/>
    </row>
    <row r="11525" spans="22:36" x14ac:dyDescent="0.35">
      <c r="V11525" s="41" t="str">
        <f t="shared" si="189"/>
        <v/>
      </c>
      <c r="W11525" s="41"/>
      <c r="X11525" s="41"/>
      <c r="Y11525" s="41"/>
      <c r="AJ11525" s="41"/>
    </row>
    <row r="11526" spans="22:36" x14ac:dyDescent="0.35">
      <c r="V11526" s="41" t="str">
        <f t="shared" si="189"/>
        <v/>
      </c>
      <c r="W11526" s="41"/>
      <c r="X11526" s="41"/>
      <c r="Y11526" s="41"/>
      <c r="AJ11526" s="41"/>
    </row>
    <row r="11527" spans="22:36" x14ac:dyDescent="0.35">
      <c r="V11527" s="41" t="str">
        <f t="shared" si="189"/>
        <v/>
      </c>
      <c r="W11527" s="41"/>
      <c r="X11527" s="41"/>
      <c r="Y11527" s="41"/>
      <c r="AJ11527" s="41"/>
    </row>
    <row r="11528" spans="22:36" x14ac:dyDescent="0.35">
      <c r="V11528" s="41" t="str">
        <f t="shared" si="189"/>
        <v/>
      </c>
      <c r="W11528" s="41"/>
      <c r="X11528" s="41"/>
      <c r="Y11528" s="41"/>
      <c r="AJ11528" s="41"/>
    </row>
    <row r="11529" spans="22:36" x14ac:dyDescent="0.35">
      <c r="V11529" s="41" t="str">
        <f t="shared" si="189"/>
        <v/>
      </c>
      <c r="W11529" s="41"/>
      <c r="X11529" s="41"/>
      <c r="Y11529" s="41"/>
      <c r="AJ11529" s="41"/>
    </row>
    <row r="11530" spans="22:36" x14ac:dyDescent="0.35">
      <c r="V11530" s="41" t="str">
        <f t="shared" ref="V11530:V11593" si="190">IF(AND(E11529&lt;&gt;"",J11529&lt;&gt;"",K11529&lt;&gt;""),
IF(AND(E11529="Ducted",J11529&lt;10,K11529&lt;3.5),"ERROR: AEER must be greater than 3.5",
IF(AND(E11529="Ducted",J11529&gt;=10,J11529&lt;25,K11529&lt;3.4),"ERROR: AEER must be greater than 3.4",
IF(AND(E11529="Ducted",J11529&gt;=25,J11529&lt;=39,K11529&lt;3.4),"ERROR: AEER must be greater than 3.4",
IF(AND(E11529="Ducted",J11529&gt;39,J11529&lt;=65,K11529&lt;3.2),"ERROR: AEER must be greater than 3.2",
IF(AND(E11529="Non-ducted",J11529&lt;4,K11529&lt;4.1),"ERROR: AEER must be greater than 4.1",
IF(AND(E11529="Non-ducted",J11529&gt;=4,J11529&lt;7,K11529&lt;3.7),"ERROR: AEER must be greater than 3.7",
IF(AND(E11529="Non-ducted",J11529&gt;=7,J11529&lt;10,K11529&lt;3.7),"ERROR: AEER must be greater than 3.7",
IF(AND(E11529="Non-ducted",J11529&gt;=10,J11529&lt;=39,K11529&lt;3.6),"ERROR: AEER must be greater than 3.6",
IF(AND(E11529="Non-ducted",J11529&gt;39,J11529&lt;=65,K11529&lt;3.4),"ERROR: AEER must be greater than 3.4",""))))))))),"")</f>
        <v/>
      </c>
      <c r="W11530" s="41"/>
      <c r="X11530" s="41"/>
      <c r="Y11530" s="41"/>
      <c r="AJ11530" s="41"/>
    </row>
    <row r="11531" spans="22:36" x14ac:dyDescent="0.35">
      <c r="V11531" s="41" t="str">
        <f t="shared" si="190"/>
        <v/>
      </c>
      <c r="W11531" s="41"/>
      <c r="X11531" s="41"/>
      <c r="Y11531" s="41"/>
      <c r="AJ11531" s="41"/>
    </row>
    <row r="11532" spans="22:36" x14ac:dyDescent="0.35">
      <c r="V11532" s="41" t="str">
        <f t="shared" si="190"/>
        <v/>
      </c>
      <c r="W11532" s="41"/>
      <c r="X11532" s="41"/>
      <c r="Y11532" s="41"/>
      <c r="AJ11532" s="41"/>
    </row>
    <row r="11533" spans="22:36" x14ac:dyDescent="0.35">
      <c r="V11533" s="41" t="str">
        <f t="shared" si="190"/>
        <v/>
      </c>
      <c r="W11533" s="41"/>
      <c r="X11533" s="41"/>
      <c r="Y11533" s="41"/>
      <c r="AJ11533" s="41"/>
    </row>
    <row r="11534" spans="22:36" x14ac:dyDescent="0.35">
      <c r="V11534" s="41" t="str">
        <f t="shared" si="190"/>
        <v/>
      </c>
      <c r="W11534" s="41"/>
      <c r="X11534" s="41"/>
      <c r="Y11534" s="41"/>
      <c r="AJ11534" s="41"/>
    </row>
    <row r="11535" spans="22:36" x14ac:dyDescent="0.35">
      <c r="V11535" s="41" t="str">
        <f t="shared" si="190"/>
        <v/>
      </c>
      <c r="W11535" s="41"/>
      <c r="X11535" s="41"/>
      <c r="Y11535" s="41"/>
      <c r="AJ11535" s="41"/>
    </row>
    <row r="11536" spans="22:36" x14ac:dyDescent="0.35">
      <c r="V11536" s="41" t="str">
        <f t="shared" si="190"/>
        <v/>
      </c>
      <c r="W11536" s="41"/>
      <c r="X11536" s="41"/>
      <c r="Y11536" s="41"/>
      <c r="AJ11536" s="41"/>
    </row>
    <row r="11537" spans="22:36" x14ac:dyDescent="0.35">
      <c r="V11537" s="41" t="str">
        <f t="shared" si="190"/>
        <v/>
      </c>
      <c r="W11537" s="41"/>
      <c r="X11537" s="41"/>
      <c r="Y11537" s="41"/>
      <c r="AJ11537" s="41"/>
    </row>
    <row r="11538" spans="22:36" x14ac:dyDescent="0.35">
      <c r="V11538" s="41" t="str">
        <f t="shared" si="190"/>
        <v/>
      </c>
      <c r="W11538" s="41"/>
      <c r="X11538" s="41"/>
      <c r="Y11538" s="41"/>
      <c r="AJ11538" s="41"/>
    </row>
    <row r="11539" spans="22:36" x14ac:dyDescent="0.35">
      <c r="V11539" s="41" t="str">
        <f t="shared" si="190"/>
        <v/>
      </c>
      <c r="W11539" s="41"/>
      <c r="X11539" s="41"/>
      <c r="Y11539" s="41"/>
      <c r="AJ11539" s="41"/>
    </row>
    <row r="11540" spans="22:36" x14ac:dyDescent="0.35">
      <c r="V11540" s="41" t="str">
        <f t="shared" si="190"/>
        <v/>
      </c>
      <c r="W11540" s="41"/>
      <c r="X11540" s="41"/>
      <c r="Y11540" s="41"/>
      <c r="AJ11540" s="41"/>
    </row>
    <row r="11541" spans="22:36" x14ac:dyDescent="0.35">
      <c r="V11541" s="41" t="str">
        <f t="shared" si="190"/>
        <v/>
      </c>
      <c r="W11541" s="41"/>
      <c r="X11541" s="41"/>
      <c r="Y11541" s="41"/>
      <c r="AJ11541" s="41"/>
    </row>
    <row r="11542" spans="22:36" x14ac:dyDescent="0.35">
      <c r="V11542" s="41" t="str">
        <f t="shared" si="190"/>
        <v/>
      </c>
      <c r="W11542" s="41"/>
      <c r="X11542" s="41"/>
      <c r="Y11542" s="41"/>
      <c r="AJ11542" s="41"/>
    </row>
    <row r="11543" spans="22:36" x14ac:dyDescent="0.35">
      <c r="V11543" s="41" t="str">
        <f t="shared" si="190"/>
        <v/>
      </c>
      <c r="W11543" s="41"/>
      <c r="X11543" s="41"/>
      <c r="Y11543" s="41"/>
      <c r="AJ11543" s="41"/>
    </row>
    <row r="11544" spans="22:36" x14ac:dyDescent="0.35">
      <c r="V11544" s="41" t="str">
        <f t="shared" si="190"/>
        <v/>
      </c>
      <c r="W11544" s="41"/>
      <c r="X11544" s="41"/>
      <c r="Y11544" s="41"/>
      <c r="AJ11544" s="41"/>
    </row>
    <row r="11545" spans="22:36" x14ac:dyDescent="0.35">
      <c r="V11545" s="41" t="str">
        <f t="shared" si="190"/>
        <v/>
      </c>
      <c r="W11545" s="41"/>
      <c r="X11545" s="41"/>
      <c r="Y11545" s="41"/>
      <c r="AJ11545" s="41"/>
    </row>
    <row r="11546" spans="22:36" x14ac:dyDescent="0.35">
      <c r="V11546" s="41" t="str">
        <f t="shared" si="190"/>
        <v/>
      </c>
      <c r="W11546" s="41"/>
      <c r="X11546" s="41"/>
      <c r="Y11546" s="41"/>
      <c r="AJ11546" s="41"/>
    </row>
    <row r="11547" spans="22:36" x14ac:dyDescent="0.35">
      <c r="V11547" s="41" t="str">
        <f t="shared" si="190"/>
        <v/>
      </c>
      <c r="W11547" s="41"/>
      <c r="X11547" s="41"/>
      <c r="Y11547" s="41"/>
      <c r="AJ11547" s="41"/>
    </row>
    <row r="11548" spans="22:36" x14ac:dyDescent="0.35">
      <c r="V11548" s="41" t="str">
        <f t="shared" si="190"/>
        <v/>
      </c>
      <c r="W11548" s="41"/>
      <c r="X11548" s="41"/>
      <c r="Y11548" s="41"/>
      <c r="AJ11548" s="41"/>
    </row>
    <row r="11549" spans="22:36" x14ac:dyDescent="0.35">
      <c r="V11549" s="41" t="str">
        <f t="shared" si="190"/>
        <v/>
      </c>
      <c r="W11549" s="41"/>
      <c r="X11549" s="41"/>
      <c r="Y11549" s="41"/>
      <c r="AJ11549" s="41"/>
    </row>
    <row r="11550" spans="22:36" x14ac:dyDescent="0.35">
      <c r="V11550" s="41" t="str">
        <f t="shared" si="190"/>
        <v/>
      </c>
      <c r="W11550" s="41"/>
      <c r="X11550" s="41"/>
      <c r="Y11550" s="41"/>
      <c r="AJ11550" s="41"/>
    </row>
    <row r="11551" spans="22:36" x14ac:dyDescent="0.35">
      <c r="V11551" s="41" t="str">
        <f t="shared" si="190"/>
        <v/>
      </c>
      <c r="W11551" s="41"/>
      <c r="X11551" s="41"/>
      <c r="Y11551" s="41"/>
      <c r="AJ11551" s="41"/>
    </row>
    <row r="11552" spans="22:36" x14ac:dyDescent="0.35">
      <c r="V11552" s="41" t="str">
        <f t="shared" si="190"/>
        <v/>
      </c>
      <c r="W11552" s="41"/>
      <c r="X11552" s="41"/>
      <c r="Y11552" s="41"/>
      <c r="AJ11552" s="41"/>
    </row>
    <row r="11553" spans="22:36" x14ac:dyDescent="0.35">
      <c r="V11553" s="41" t="str">
        <f t="shared" si="190"/>
        <v/>
      </c>
      <c r="W11553" s="41"/>
      <c r="X11553" s="41"/>
      <c r="Y11553" s="41"/>
      <c r="AJ11553" s="41"/>
    </row>
    <row r="11554" spans="22:36" x14ac:dyDescent="0.35">
      <c r="V11554" s="41" t="str">
        <f t="shared" si="190"/>
        <v/>
      </c>
      <c r="W11554" s="41"/>
      <c r="X11554" s="41"/>
      <c r="Y11554" s="41"/>
      <c r="AJ11554" s="41"/>
    </row>
    <row r="11555" spans="22:36" x14ac:dyDescent="0.35">
      <c r="V11555" s="41" t="str">
        <f t="shared" si="190"/>
        <v/>
      </c>
      <c r="W11555" s="41"/>
      <c r="X11555" s="41"/>
      <c r="Y11555" s="41"/>
      <c r="AJ11555" s="41"/>
    </row>
    <row r="11556" spans="22:36" x14ac:dyDescent="0.35">
      <c r="V11556" s="41" t="str">
        <f t="shared" si="190"/>
        <v/>
      </c>
      <c r="W11556" s="41"/>
      <c r="X11556" s="41"/>
      <c r="Y11556" s="41"/>
      <c r="AJ11556" s="41"/>
    </row>
    <row r="11557" spans="22:36" x14ac:dyDescent="0.35">
      <c r="V11557" s="41" t="str">
        <f t="shared" si="190"/>
        <v/>
      </c>
      <c r="W11557" s="41"/>
      <c r="X11557" s="41"/>
      <c r="Y11557" s="41"/>
      <c r="AJ11557" s="41"/>
    </row>
    <row r="11558" spans="22:36" x14ac:dyDescent="0.35">
      <c r="V11558" s="41" t="str">
        <f t="shared" si="190"/>
        <v/>
      </c>
      <c r="W11558" s="41"/>
      <c r="X11558" s="41"/>
      <c r="Y11558" s="41"/>
      <c r="AJ11558" s="41"/>
    </row>
    <row r="11559" spans="22:36" x14ac:dyDescent="0.35">
      <c r="V11559" s="41" t="str">
        <f t="shared" si="190"/>
        <v/>
      </c>
      <c r="W11559" s="41"/>
      <c r="X11559" s="41"/>
      <c r="Y11559" s="41"/>
      <c r="AJ11559" s="41"/>
    </row>
    <row r="11560" spans="22:36" x14ac:dyDescent="0.35">
      <c r="V11560" s="41" t="str">
        <f t="shared" si="190"/>
        <v/>
      </c>
      <c r="W11560" s="41"/>
      <c r="X11560" s="41"/>
      <c r="Y11560" s="41"/>
      <c r="AJ11560" s="41"/>
    </row>
    <row r="11561" spans="22:36" x14ac:dyDescent="0.35">
      <c r="V11561" s="41" t="str">
        <f t="shared" si="190"/>
        <v/>
      </c>
      <c r="W11561" s="41"/>
      <c r="X11561" s="41"/>
      <c r="Y11561" s="41"/>
      <c r="AJ11561" s="41"/>
    </row>
    <row r="11562" spans="22:36" x14ac:dyDescent="0.35">
      <c r="V11562" s="41" t="str">
        <f t="shared" si="190"/>
        <v/>
      </c>
      <c r="W11562" s="41"/>
      <c r="X11562" s="41"/>
      <c r="Y11562" s="41"/>
      <c r="AJ11562" s="41"/>
    </row>
    <row r="11563" spans="22:36" x14ac:dyDescent="0.35">
      <c r="V11563" s="41" t="str">
        <f t="shared" si="190"/>
        <v/>
      </c>
      <c r="W11563" s="41"/>
      <c r="X11563" s="41"/>
      <c r="Y11563" s="41"/>
      <c r="AJ11563" s="41"/>
    </row>
    <row r="11564" spans="22:36" x14ac:dyDescent="0.35">
      <c r="V11564" s="41" t="str">
        <f t="shared" si="190"/>
        <v/>
      </c>
      <c r="W11564" s="41"/>
      <c r="X11564" s="41"/>
      <c r="Y11564" s="41"/>
      <c r="AJ11564" s="41"/>
    </row>
    <row r="11565" spans="22:36" x14ac:dyDescent="0.35">
      <c r="V11565" s="41" t="str">
        <f t="shared" si="190"/>
        <v/>
      </c>
      <c r="W11565" s="41"/>
      <c r="X11565" s="41"/>
      <c r="Y11565" s="41"/>
      <c r="AJ11565" s="41"/>
    </row>
    <row r="11566" spans="22:36" x14ac:dyDescent="0.35">
      <c r="V11566" s="41" t="str">
        <f t="shared" si="190"/>
        <v/>
      </c>
      <c r="W11566" s="41"/>
      <c r="X11566" s="41"/>
      <c r="Y11566" s="41"/>
      <c r="AJ11566" s="41"/>
    </row>
    <row r="11567" spans="22:36" x14ac:dyDescent="0.35">
      <c r="V11567" s="41" t="str">
        <f t="shared" si="190"/>
        <v/>
      </c>
      <c r="W11567" s="41"/>
      <c r="X11567" s="41"/>
      <c r="Y11567" s="41"/>
      <c r="AJ11567" s="41"/>
    </row>
    <row r="11568" spans="22:36" x14ac:dyDescent="0.35">
      <c r="V11568" s="41" t="str">
        <f t="shared" si="190"/>
        <v/>
      </c>
      <c r="W11568" s="41"/>
      <c r="X11568" s="41"/>
      <c r="Y11568" s="41"/>
      <c r="AJ11568" s="41"/>
    </row>
    <row r="11569" spans="22:36" x14ac:dyDescent="0.35">
      <c r="V11569" s="41" t="str">
        <f t="shared" si="190"/>
        <v/>
      </c>
      <c r="W11569" s="41"/>
      <c r="X11569" s="41"/>
      <c r="Y11569" s="41"/>
      <c r="AJ11569" s="41"/>
    </row>
    <row r="11570" spans="22:36" x14ac:dyDescent="0.35">
      <c r="V11570" s="41" t="str">
        <f t="shared" si="190"/>
        <v/>
      </c>
      <c r="W11570" s="41"/>
      <c r="X11570" s="41"/>
      <c r="Y11570" s="41"/>
      <c r="AJ11570" s="41"/>
    </row>
    <row r="11571" spans="22:36" x14ac:dyDescent="0.35">
      <c r="V11571" s="41" t="str">
        <f t="shared" si="190"/>
        <v/>
      </c>
      <c r="W11571" s="41"/>
      <c r="X11571" s="41"/>
      <c r="Y11571" s="41"/>
      <c r="AJ11571" s="41"/>
    </row>
    <row r="11572" spans="22:36" x14ac:dyDescent="0.35">
      <c r="V11572" s="41" t="str">
        <f t="shared" si="190"/>
        <v/>
      </c>
      <c r="W11572" s="41"/>
      <c r="X11572" s="41"/>
      <c r="Y11572" s="41"/>
      <c r="AJ11572" s="41"/>
    </row>
    <row r="11573" spans="22:36" x14ac:dyDescent="0.35">
      <c r="V11573" s="41" t="str">
        <f t="shared" si="190"/>
        <v/>
      </c>
      <c r="W11573" s="41"/>
      <c r="X11573" s="41"/>
      <c r="Y11573" s="41"/>
      <c r="AJ11573" s="41"/>
    </row>
    <row r="11574" spans="22:36" x14ac:dyDescent="0.35">
      <c r="V11574" s="41" t="str">
        <f t="shared" si="190"/>
        <v/>
      </c>
      <c r="W11574" s="41"/>
      <c r="X11574" s="41"/>
      <c r="Y11574" s="41"/>
      <c r="AJ11574" s="41"/>
    </row>
    <row r="11575" spans="22:36" x14ac:dyDescent="0.35">
      <c r="V11575" s="41" t="str">
        <f t="shared" si="190"/>
        <v/>
      </c>
      <c r="W11575" s="41"/>
      <c r="X11575" s="41"/>
      <c r="Y11575" s="41"/>
      <c r="AJ11575" s="41"/>
    </row>
    <row r="11576" spans="22:36" x14ac:dyDescent="0.35">
      <c r="V11576" s="41" t="str">
        <f t="shared" si="190"/>
        <v/>
      </c>
      <c r="W11576" s="41"/>
      <c r="X11576" s="41"/>
      <c r="Y11576" s="41"/>
      <c r="AJ11576" s="41"/>
    </row>
    <row r="11577" spans="22:36" x14ac:dyDescent="0.35">
      <c r="V11577" s="41" t="str">
        <f t="shared" si="190"/>
        <v/>
      </c>
      <c r="W11577" s="41"/>
      <c r="X11577" s="41"/>
      <c r="Y11577" s="41"/>
      <c r="AJ11577" s="41"/>
    </row>
    <row r="11578" spans="22:36" x14ac:dyDescent="0.35">
      <c r="V11578" s="41" t="str">
        <f t="shared" si="190"/>
        <v/>
      </c>
      <c r="W11578" s="41"/>
      <c r="X11578" s="41"/>
      <c r="Y11578" s="41"/>
      <c r="AJ11578" s="41"/>
    </row>
    <row r="11579" spans="22:36" x14ac:dyDescent="0.35">
      <c r="V11579" s="41" t="str">
        <f t="shared" si="190"/>
        <v/>
      </c>
      <c r="W11579" s="41"/>
      <c r="X11579" s="41"/>
      <c r="Y11579" s="41"/>
      <c r="AJ11579" s="41"/>
    </row>
    <row r="11580" spans="22:36" x14ac:dyDescent="0.35">
      <c r="V11580" s="41" t="str">
        <f t="shared" si="190"/>
        <v/>
      </c>
      <c r="W11580" s="41"/>
      <c r="X11580" s="41"/>
      <c r="Y11580" s="41"/>
      <c r="AJ11580" s="41"/>
    </row>
    <row r="11581" spans="22:36" x14ac:dyDescent="0.35">
      <c r="V11581" s="41" t="str">
        <f t="shared" si="190"/>
        <v/>
      </c>
      <c r="W11581" s="41"/>
      <c r="X11581" s="41"/>
      <c r="Y11581" s="41"/>
      <c r="AJ11581" s="41"/>
    </row>
    <row r="11582" spans="22:36" x14ac:dyDescent="0.35">
      <c r="V11582" s="41" t="str">
        <f t="shared" si="190"/>
        <v/>
      </c>
      <c r="W11582" s="41"/>
      <c r="X11582" s="41"/>
      <c r="Y11582" s="41"/>
      <c r="AJ11582" s="41"/>
    </row>
    <row r="11583" spans="22:36" x14ac:dyDescent="0.35">
      <c r="V11583" s="41" t="str">
        <f t="shared" si="190"/>
        <v/>
      </c>
      <c r="W11583" s="41"/>
      <c r="X11583" s="41"/>
      <c r="Y11583" s="41"/>
      <c r="AJ11583" s="41"/>
    </row>
    <row r="11584" spans="22:36" x14ac:dyDescent="0.35">
      <c r="V11584" s="41" t="str">
        <f t="shared" si="190"/>
        <v/>
      </c>
      <c r="W11584" s="41"/>
      <c r="X11584" s="41"/>
      <c r="Y11584" s="41"/>
      <c r="AJ11584" s="41"/>
    </row>
    <row r="11585" spans="22:36" x14ac:dyDescent="0.35">
      <c r="V11585" s="41" t="str">
        <f t="shared" si="190"/>
        <v/>
      </c>
      <c r="W11585" s="41"/>
      <c r="X11585" s="41"/>
      <c r="Y11585" s="41"/>
      <c r="AJ11585" s="41"/>
    </row>
    <row r="11586" spans="22:36" x14ac:dyDescent="0.35">
      <c r="V11586" s="41" t="str">
        <f t="shared" si="190"/>
        <v/>
      </c>
      <c r="W11586" s="41"/>
      <c r="X11586" s="41"/>
      <c r="Y11586" s="41"/>
      <c r="AJ11586" s="41"/>
    </row>
    <row r="11587" spans="22:36" x14ac:dyDescent="0.35">
      <c r="V11587" s="41" t="str">
        <f t="shared" si="190"/>
        <v/>
      </c>
      <c r="W11587" s="41"/>
      <c r="X11587" s="41"/>
      <c r="Y11587" s="41"/>
      <c r="AJ11587" s="41"/>
    </row>
    <row r="11588" spans="22:36" x14ac:dyDescent="0.35">
      <c r="V11588" s="41" t="str">
        <f t="shared" si="190"/>
        <v/>
      </c>
      <c r="W11588" s="41"/>
      <c r="X11588" s="41"/>
      <c r="Y11588" s="41"/>
      <c r="AJ11588" s="41"/>
    </row>
    <row r="11589" spans="22:36" x14ac:dyDescent="0.35">
      <c r="V11589" s="41" t="str">
        <f t="shared" si="190"/>
        <v/>
      </c>
      <c r="W11589" s="41"/>
      <c r="X11589" s="41"/>
      <c r="Y11589" s="41"/>
      <c r="AJ11589" s="41"/>
    </row>
    <row r="11590" spans="22:36" x14ac:dyDescent="0.35">
      <c r="V11590" s="41" t="str">
        <f t="shared" si="190"/>
        <v/>
      </c>
      <c r="W11590" s="41"/>
      <c r="X11590" s="41"/>
      <c r="Y11590" s="41"/>
      <c r="AJ11590" s="41"/>
    </row>
    <row r="11591" spans="22:36" x14ac:dyDescent="0.35">
      <c r="V11591" s="41" t="str">
        <f t="shared" si="190"/>
        <v/>
      </c>
      <c r="W11591" s="41"/>
      <c r="X11591" s="41"/>
      <c r="Y11591" s="41"/>
      <c r="AJ11591" s="41"/>
    </row>
    <row r="11592" spans="22:36" x14ac:dyDescent="0.35">
      <c r="V11592" s="41" t="str">
        <f t="shared" si="190"/>
        <v/>
      </c>
      <c r="W11592" s="41"/>
      <c r="X11592" s="41"/>
      <c r="Y11592" s="41"/>
      <c r="AJ11592" s="41"/>
    </row>
    <row r="11593" spans="22:36" x14ac:dyDescent="0.35">
      <c r="V11593" s="41" t="str">
        <f t="shared" si="190"/>
        <v/>
      </c>
      <c r="W11593" s="41"/>
      <c r="X11593" s="41"/>
      <c r="Y11593" s="41"/>
      <c r="AJ11593" s="41"/>
    </row>
    <row r="11594" spans="22:36" x14ac:dyDescent="0.35">
      <c r="V11594" s="41" t="str">
        <f t="shared" ref="V11594:V11657" si="191">IF(AND(E11593&lt;&gt;"",J11593&lt;&gt;"",K11593&lt;&gt;""),
IF(AND(E11593="Ducted",J11593&lt;10,K11593&lt;3.5),"ERROR: AEER must be greater than 3.5",
IF(AND(E11593="Ducted",J11593&gt;=10,J11593&lt;25,K11593&lt;3.4),"ERROR: AEER must be greater than 3.4",
IF(AND(E11593="Ducted",J11593&gt;=25,J11593&lt;=39,K11593&lt;3.4),"ERROR: AEER must be greater than 3.4",
IF(AND(E11593="Ducted",J11593&gt;39,J11593&lt;=65,K11593&lt;3.2),"ERROR: AEER must be greater than 3.2",
IF(AND(E11593="Non-ducted",J11593&lt;4,K11593&lt;4.1),"ERROR: AEER must be greater than 4.1",
IF(AND(E11593="Non-ducted",J11593&gt;=4,J11593&lt;7,K11593&lt;3.7),"ERROR: AEER must be greater than 3.7",
IF(AND(E11593="Non-ducted",J11593&gt;=7,J11593&lt;10,K11593&lt;3.7),"ERROR: AEER must be greater than 3.7",
IF(AND(E11593="Non-ducted",J11593&gt;=10,J11593&lt;=39,K11593&lt;3.6),"ERROR: AEER must be greater than 3.6",
IF(AND(E11593="Non-ducted",J11593&gt;39,J11593&lt;=65,K11593&lt;3.4),"ERROR: AEER must be greater than 3.4",""))))))))),"")</f>
        <v/>
      </c>
      <c r="W11594" s="41"/>
      <c r="X11594" s="41"/>
      <c r="Y11594" s="41"/>
      <c r="AJ11594" s="41"/>
    </row>
    <row r="11595" spans="22:36" x14ac:dyDescent="0.35">
      <c r="V11595" s="41" t="str">
        <f t="shared" si="191"/>
        <v/>
      </c>
      <c r="W11595" s="41"/>
      <c r="X11595" s="41"/>
      <c r="Y11595" s="41"/>
      <c r="AJ11595" s="41"/>
    </row>
    <row r="11596" spans="22:36" x14ac:dyDescent="0.35">
      <c r="V11596" s="41" t="str">
        <f t="shared" si="191"/>
        <v/>
      </c>
      <c r="W11596" s="41"/>
      <c r="X11596" s="41"/>
      <c r="Y11596" s="41"/>
      <c r="AJ11596" s="41"/>
    </row>
    <row r="11597" spans="22:36" x14ac:dyDescent="0.35">
      <c r="V11597" s="41" t="str">
        <f t="shared" si="191"/>
        <v/>
      </c>
      <c r="W11597" s="41"/>
      <c r="X11597" s="41"/>
      <c r="Y11597" s="41"/>
      <c r="AJ11597" s="41"/>
    </row>
    <row r="11598" spans="22:36" x14ac:dyDescent="0.35">
      <c r="V11598" s="41" t="str">
        <f t="shared" si="191"/>
        <v/>
      </c>
      <c r="W11598" s="41"/>
      <c r="X11598" s="41"/>
      <c r="Y11598" s="41"/>
      <c r="AJ11598" s="41"/>
    </row>
    <row r="11599" spans="22:36" x14ac:dyDescent="0.35">
      <c r="V11599" s="41" t="str">
        <f t="shared" si="191"/>
        <v/>
      </c>
      <c r="W11599" s="41"/>
      <c r="X11599" s="41"/>
      <c r="Y11599" s="41"/>
      <c r="AJ11599" s="41"/>
    </row>
    <row r="11600" spans="22:36" x14ac:dyDescent="0.35">
      <c r="V11600" s="41" t="str">
        <f t="shared" si="191"/>
        <v/>
      </c>
      <c r="W11600" s="41"/>
      <c r="X11600" s="41"/>
      <c r="Y11600" s="41"/>
      <c r="AJ11600" s="41"/>
    </row>
    <row r="11601" spans="22:36" x14ac:dyDescent="0.35">
      <c r="V11601" s="41" t="str">
        <f t="shared" si="191"/>
        <v/>
      </c>
      <c r="W11601" s="41"/>
      <c r="X11601" s="41"/>
      <c r="Y11601" s="41"/>
      <c r="AJ11601" s="41"/>
    </row>
    <row r="11602" spans="22:36" x14ac:dyDescent="0.35">
      <c r="V11602" s="41" t="str">
        <f t="shared" si="191"/>
        <v/>
      </c>
      <c r="W11602" s="41"/>
      <c r="X11602" s="41"/>
      <c r="Y11602" s="41"/>
      <c r="AJ11602" s="41"/>
    </row>
    <row r="11603" spans="22:36" x14ac:dyDescent="0.35">
      <c r="V11603" s="41" t="str">
        <f t="shared" si="191"/>
        <v/>
      </c>
      <c r="W11603" s="41"/>
      <c r="X11603" s="41"/>
      <c r="Y11603" s="41"/>
      <c r="AJ11603" s="41"/>
    </row>
    <row r="11604" spans="22:36" x14ac:dyDescent="0.35">
      <c r="V11604" s="41" t="str">
        <f t="shared" si="191"/>
        <v/>
      </c>
      <c r="W11604" s="41"/>
      <c r="X11604" s="41"/>
      <c r="Y11604" s="41"/>
      <c r="AJ11604" s="41"/>
    </row>
    <row r="11605" spans="22:36" x14ac:dyDescent="0.35">
      <c r="V11605" s="41" t="str">
        <f t="shared" si="191"/>
        <v/>
      </c>
      <c r="W11605" s="41"/>
      <c r="X11605" s="41"/>
      <c r="Y11605" s="41"/>
      <c r="AJ11605" s="41"/>
    </row>
    <row r="11606" spans="22:36" x14ac:dyDescent="0.35">
      <c r="V11606" s="41" t="str">
        <f t="shared" si="191"/>
        <v/>
      </c>
      <c r="W11606" s="41"/>
      <c r="X11606" s="41"/>
      <c r="Y11606" s="41"/>
      <c r="AJ11606" s="41"/>
    </row>
    <row r="11607" spans="22:36" x14ac:dyDescent="0.35">
      <c r="V11607" s="41" t="str">
        <f t="shared" si="191"/>
        <v/>
      </c>
      <c r="W11607" s="41"/>
      <c r="X11607" s="41"/>
      <c r="Y11607" s="41"/>
      <c r="AJ11607" s="41"/>
    </row>
    <row r="11608" spans="22:36" x14ac:dyDescent="0.35">
      <c r="V11608" s="41" t="str">
        <f t="shared" si="191"/>
        <v/>
      </c>
      <c r="W11608" s="41"/>
      <c r="X11608" s="41"/>
      <c r="Y11608" s="41"/>
      <c r="AJ11608" s="41"/>
    </row>
    <row r="11609" spans="22:36" x14ac:dyDescent="0.35">
      <c r="V11609" s="41" t="str">
        <f t="shared" si="191"/>
        <v/>
      </c>
      <c r="W11609" s="41"/>
      <c r="X11609" s="41"/>
      <c r="Y11609" s="41"/>
      <c r="AJ11609" s="41"/>
    </row>
    <row r="11610" spans="22:36" x14ac:dyDescent="0.35">
      <c r="V11610" s="41" t="str">
        <f t="shared" si="191"/>
        <v/>
      </c>
      <c r="W11610" s="41"/>
      <c r="X11610" s="41"/>
      <c r="Y11610" s="41"/>
      <c r="AJ11610" s="41"/>
    </row>
    <row r="11611" spans="22:36" x14ac:dyDescent="0.35">
      <c r="V11611" s="41" t="str">
        <f t="shared" si="191"/>
        <v/>
      </c>
      <c r="W11611" s="41"/>
      <c r="X11611" s="41"/>
      <c r="Y11611" s="41"/>
      <c r="AJ11611" s="41"/>
    </row>
    <row r="11612" spans="22:36" x14ac:dyDescent="0.35">
      <c r="V11612" s="41" t="str">
        <f t="shared" si="191"/>
        <v/>
      </c>
      <c r="W11612" s="41"/>
      <c r="X11612" s="41"/>
      <c r="Y11612" s="41"/>
      <c r="AJ11612" s="41"/>
    </row>
    <row r="11613" spans="22:36" x14ac:dyDescent="0.35">
      <c r="V11613" s="41" t="str">
        <f t="shared" si="191"/>
        <v/>
      </c>
      <c r="W11613" s="41"/>
      <c r="X11613" s="41"/>
      <c r="Y11613" s="41"/>
      <c r="AJ11613" s="41"/>
    </row>
    <row r="11614" spans="22:36" x14ac:dyDescent="0.35">
      <c r="V11614" s="41" t="str">
        <f t="shared" si="191"/>
        <v/>
      </c>
      <c r="W11614" s="41"/>
      <c r="X11614" s="41"/>
      <c r="Y11614" s="41"/>
      <c r="AJ11614" s="41"/>
    </row>
    <row r="11615" spans="22:36" x14ac:dyDescent="0.35">
      <c r="V11615" s="41" t="str">
        <f t="shared" si="191"/>
        <v/>
      </c>
      <c r="W11615" s="41"/>
      <c r="X11615" s="41"/>
      <c r="Y11615" s="41"/>
      <c r="AJ11615" s="41"/>
    </row>
    <row r="11616" spans="22:36" x14ac:dyDescent="0.35">
      <c r="V11616" s="41" t="str">
        <f t="shared" si="191"/>
        <v/>
      </c>
      <c r="W11616" s="41"/>
      <c r="X11616" s="41"/>
      <c r="Y11616" s="41"/>
      <c r="AJ11616" s="41"/>
    </row>
    <row r="11617" spans="22:36" x14ac:dyDescent="0.35">
      <c r="V11617" s="41" t="str">
        <f t="shared" si="191"/>
        <v/>
      </c>
      <c r="W11617" s="41"/>
      <c r="X11617" s="41"/>
      <c r="Y11617" s="41"/>
      <c r="AJ11617" s="41"/>
    </row>
    <row r="11618" spans="22:36" x14ac:dyDescent="0.35">
      <c r="V11618" s="41" t="str">
        <f t="shared" si="191"/>
        <v/>
      </c>
      <c r="W11618" s="41"/>
      <c r="X11618" s="41"/>
      <c r="Y11618" s="41"/>
      <c r="AJ11618" s="41"/>
    </row>
    <row r="11619" spans="22:36" x14ac:dyDescent="0.35">
      <c r="V11619" s="41" t="str">
        <f t="shared" si="191"/>
        <v/>
      </c>
      <c r="W11619" s="41"/>
      <c r="X11619" s="41"/>
      <c r="Y11619" s="41"/>
      <c r="AJ11619" s="41"/>
    </row>
    <row r="11620" spans="22:36" x14ac:dyDescent="0.35">
      <c r="V11620" s="41" t="str">
        <f t="shared" si="191"/>
        <v/>
      </c>
      <c r="W11620" s="41"/>
      <c r="X11620" s="41"/>
      <c r="Y11620" s="41"/>
      <c r="AJ11620" s="41"/>
    </row>
    <row r="11621" spans="22:36" x14ac:dyDescent="0.35">
      <c r="V11621" s="41" t="str">
        <f t="shared" si="191"/>
        <v/>
      </c>
      <c r="W11621" s="41"/>
      <c r="X11621" s="41"/>
      <c r="Y11621" s="41"/>
      <c r="AJ11621" s="41"/>
    </row>
    <row r="11622" spans="22:36" x14ac:dyDescent="0.35">
      <c r="V11622" s="41" t="str">
        <f t="shared" si="191"/>
        <v/>
      </c>
      <c r="W11622" s="41"/>
      <c r="X11622" s="41"/>
      <c r="Y11622" s="41"/>
      <c r="AJ11622" s="41"/>
    </row>
    <row r="11623" spans="22:36" x14ac:dyDescent="0.35">
      <c r="V11623" s="41" t="str">
        <f t="shared" si="191"/>
        <v/>
      </c>
      <c r="W11623" s="41"/>
      <c r="X11623" s="41"/>
      <c r="Y11623" s="41"/>
      <c r="AJ11623" s="41"/>
    </row>
    <row r="11624" spans="22:36" x14ac:dyDescent="0.35">
      <c r="V11624" s="41" t="str">
        <f t="shared" si="191"/>
        <v/>
      </c>
      <c r="W11624" s="41"/>
      <c r="X11624" s="41"/>
      <c r="Y11624" s="41"/>
      <c r="AJ11624" s="41"/>
    </row>
    <row r="11625" spans="22:36" x14ac:dyDescent="0.35">
      <c r="V11625" s="41" t="str">
        <f t="shared" si="191"/>
        <v/>
      </c>
      <c r="W11625" s="41"/>
      <c r="X11625" s="41"/>
      <c r="Y11625" s="41"/>
      <c r="AJ11625" s="41"/>
    </row>
    <row r="11626" spans="22:36" x14ac:dyDescent="0.35">
      <c r="V11626" s="41" t="str">
        <f t="shared" si="191"/>
        <v/>
      </c>
      <c r="W11626" s="41"/>
      <c r="X11626" s="41"/>
      <c r="Y11626" s="41"/>
      <c r="AJ11626" s="41"/>
    </row>
    <row r="11627" spans="22:36" x14ac:dyDescent="0.35">
      <c r="V11627" s="41" t="str">
        <f t="shared" si="191"/>
        <v/>
      </c>
      <c r="W11627" s="41"/>
      <c r="X11627" s="41"/>
      <c r="Y11627" s="41"/>
      <c r="AJ11627" s="41"/>
    </row>
    <row r="11628" spans="22:36" x14ac:dyDescent="0.35">
      <c r="V11628" s="41" t="str">
        <f t="shared" si="191"/>
        <v/>
      </c>
      <c r="W11628" s="41"/>
      <c r="X11628" s="41"/>
      <c r="Y11628" s="41"/>
      <c r="AJ11628" s="41"/>
    </row>
    <row r="11629" spans="22:36" x14ac:dyDescent="0.35">
      <c r="V11629" s="41" t="str">
        <f t="shared" si="191"/>
        <v/>
      </c>
      <c r="W11629" s="41"/>
      <c r="X11629" s="41"/>
      <c r="Y11629" s="41"/>
      <c r="AJ11629" s="41"/>
    </row>
    <row r="11630" spans="22:36" x14ac:dyDescent="0.35">
      <c r="V11630" s="41" t="str">
        <f t="shared" si="191"/>
        <v/>
      </c>
      <c r="W11630" s="41"/>
      <c r="X11630" s="41"/>
      <c r="Y11630" s="41"/>
      <c r="AJ11630" s="41"/>
    </row>
    <row r="11631" spans="22:36" x14ac:dyDescent="0.35">
      <c r="V11631" s="41" t="str">
        <f t="shared" si="191"/>
        <v/>
      </c>
      <c r="W11631" s="41"/>
      <c r="X11631" s="41"/>
      <c r="Y11631" s="41"/>
      <c r="AJ11631" s="41"/>
    </row>
    <row r="11632" spans="22:36" x14ac:dyDescent="0.35">
      <c r="V11632" s="41" t="str">
        <f t="shared" si="191"/>
        <v/>
      </c>
      <c r="W11632" s="41"/>
      <c r="X11632" s="41"/>
      <c r="Y11632" s="41"/>
      <c r="AJ11632" s="41"/>
    </row>
    <row r="11633" spans="22:36" x14ac:dyDescent="0.35">
      <c r="V11633" s="41" t="str">
        <f t="shared" si="191"/>
        <v/>
      </c>
      <c r="W11633" s="41"/>
      <c r="X11633" s="41"/>
      <c r="Y11633" s="41"/>
      <c r="AJ11633" s="41"/>
    </row>
    <row r="11634" spans="22:36" x14ac:dyDescent="0.35">
      <c r="V11634" s="41" t="str">
        <f t="shared" si="191"/>
        <v/>
      </c>
      <c r="W11634" s="41"/>
      <c r="X11634" s="41"/>
      <c r="Y11634" s="41"/>
      <c r="AJ11634" s="41"/>
    </row>
    <row r="11635" spans="22:36" x14ac:dyDescent="0.35">
      <c r="V11635" s="41" t="str">
        <f t="shared" si="191"/>
        <v/>
      </c>
      <c r="W11635" s="41"/>
      <c r="X11635" s="41"/>
      <c r="Y11635" s="41"/>
      <c r="AJ11635" s="41"/>
    </row>
    <row r="11636" spans="22:36" x14ac:dyDescent="0.35">
      <c r="V11636" s="41" t="str">
        <f t="shared" si="191"/>
        <v/>
      </c>
      <c r="W11636" s="41"/>
      <c r="X11636" s="41"/>
      <c r="Y11636" s="41"/>
      <c r="AJ11636" s="41"/>
    </row>
    <row r="11637" spans="22:36" x14ac:dyDescent="0.35">
      <c r="V11637" s="41" t="str">
        <f t="shared" si="191"/>
        <v/>
      </c>
      <c r="W11637" s="41"/>
      <c r="X11637" s="41"/>
      <c r="Y11637" s="41"/>
      <c r="AJ11637" s="41"/>
    </row>
    <row r="11638" spans="22:36" x14ac:dyDescent="0.35">
      <c r="V11638" s="41" t="str">
        <f t="shared" si="191"/>
        <v/>
      </c>
      <c r="W11638" s="41"/>
      <c r="X11638" s="41"/>
      <c r="Y11638" s="41"/>
      <c r="AJ11638" s="41"/>
    </row>
    <row r="11639" spans="22:36" x14ac:dyDescent="0.35">
      <c r="V11639" s="41" t="str">
        <f t="shared" si="191"/>
        <v/>
      </c>
      <c r="W11639" s="41"/>
      <c r="X11639" s="41"/>
      <c r="Y11639" s="41"/>
      <c r="AJ11639" s="41"/>
    </row>
    <row r="11640" spans="22:36" x14ac:dyDescent="0.35">
      <c r="V11640" s="41" t="str">
        <f t="shared" si="191"/>
        <v/>
      </c>
      <c r="W11640" s="41"/>
      <c r="X11640" s="41"/>
      <c r="Y11640" s="41"/>
      <c r="AJ11640" s="41"/>
    </row>
    <row r="11641" spans="22:36" x14ac:dyDescent="0.35">
      <c r="V11641" s="41" t="str">
        <f t="shared" si="191"/>
        <v/>
      </c>
      <c r="W11641" s="41"/>
      <c r="X11641" s="41"/>
      <c r="Y11641" s="41"/>
      <c r="AJ11641" s="41"/>
    </row>
    <row r="11642" spans="22:36" x14ac:dyDescent="0.35">
      <c r="V11642" s="41" t="str">
        <f t="shared" si="191"/>
        <v/>
      </c>
      <c r="W11642" s="41"/>
      <c r="X11642" s="41"/>
      <c r="Y11642" s="41"/>
      <c r="AJ11642" s="41"/>
    </row>
    <row r="11643" spans="22:36" x14ac:dyDescent="0.35">
      <c r="V11643" s="41" t="str">
        <f t="shared" si="191"/>
        <v/>
      </c>
      <c r="W11643" s="41"/>
      <c r="X11643" s="41"/>
      <c r="Y11643" s="41"/>
      <c r="AJ11643" s="41"/>
    </row>
    <row r="11644" spans="22:36" x14ac:dyDescent="0.35">
      <c r="V11644" s="41" t="str">
        <f t="shared" si="191"/>
        <v/>
      </c>
      <c r="W11644" s="41"/>
      <c r="X11644" s="41"/>
      <c r="Y11644" s="41"/>
      <c r="AJ11644" s="41"/>
    </row>
    <row r="11645" spans="22:36" x14ac:dyDescent="0.35">
      <c r="V11645" s="41" t="str">
        <f t="shared" si="191"/>
        <v/>
      </c>
      <c r="W11645" s="41"/>
      <c r="X11645" s="41"/>
      <c r="Y11645" s="41"/>
      <c r="AJ11645" s="41"/>
    </row>
    <row r="11646" spans="22:36" x14ac:dyDescent="0.35">
      <c r="V11646" s="41" t="str">
        <f t="shared" si="191"/>
        <v/>
      </c>
      <c r="W11646" s="41"/>
      <c r="X11646" s="41"/>
      <c r="Y11646" s="41"/>
      <c r="AJ11646" s="41"/>
    </row>
    <row r="11647" spans="22:36" x14ac:dyDescent="0.35">
      <c r="V11647" s="41" t="str">
        <f t="shared" si="191"/>
        <v/>
      </c>
      <c r="W11647" s="41"/>
      <c r="X11647" s="41"/>
      <c r="Y11647" s="41"/>
      <c r="AJ11647" s="41"/>
    </row>
    <row r="11648" spans="22:36" x14ac:dyDescent="0.35">
      <c r="V11648" s="41" t="str">
        <f t="shared" si="191"/>
        <v/>
      </c>
      <c r="W11648" s="41"/>
      <c r="X11648" s="41"/>
      <c r="Y11648" s="41"/>
      <c r="AJ11648" s="41"/>
    </row>
    <row r="11649" spans="22:36" x14ac:dyDescent="0.35">
      <c r="V11649" s="41" t="str">
        <f t="shared" si="191"/>
        <v/>
      </c>
      <c r="W11649" s="41"/>
      <c r="X11649" s="41"/>
      <c r="Y11649" s="41"/>
      <c r="AJ11649" s="41"/>
    </row>
    <row r="11650" spans="22:36" x14ac:dyDescent="0.35">
      <c r="V11650" s="41" t="str">
        <f t="shared" si="191"/>
        <v/>
      </c>
      <c r="W11650" s="41"/>
      <c r="X11650" s="41"/>
      <c r="Y11650" s="41"/>
      <c r="AJ11650" s="41"/>
    </row>
    <row r="11651" spans="22:36" x14ac:dyDescent="0.35">
      <c r="V11651" s="41" t="str">
        <f t="shared" si="191"/>
        <v/>
      </c>
      <c r="W11651" s="41"/>
      <c r="X11651" s="41"/>
      <c r="Y11651" s="41"/>
      <c r="AJ11651" s="41"/>
    </row>
    <row r="11652" spans="22:36" x14ac:dyDescent="0.35">
      <c r="V11652" s="41" t="str">
        <f t="shared" si="191"/>
        <v/>
      </c>
      <c r="W11652" s="41"/>
      <c r="X11652" s="41"/>
      <c r="Y11652" s="41"/>
      <c r="AJ11652" s="41"/>
    </row>
    <row r="11653" spans="22:36" x14ac:dyDescent="0.35">
      <c r="V11653" s="41" t="str">
        <f t="shared" si="191"/>
        <v/>
      </c>
      <c r="W11653" s="41"/>
      <c r="X11653" s="41"/>
      <c r="Y11653" s="41"/>
      <c r="AJ11653" s="41"/>
    </row>
    <row r="11654" spans="22:36" x14ac:dyDescent="0.35">
      <c r="V11654" s="41" t="str">
        <f t="shared" si="191"/>
        <v/>
      </c>
      <c r="W11654" s="41"/>
      <c r="X11654" s="41"/>
      <c r="Y11654" s="41"/>
      <c r="AJ11654" s="41"/>
    </row>
    <row r="11655" spans="22:36" x14ac:dyDescent="0.35">
      <c r="V11655" s="41" t="str">
        <f t="shared" si="191"/>
        <v/>
      </c>
      <c r="W11655" s="41"/>
      <c r="X11655" s="41"/>
      <c r="Y11655" s="41"/>
      <c r="AJ11655" s="41"/>
    </row>
    <row r="11656" spans="22:36" x14ac:dyDescent="0.35">
      <c r="V11656" s="41" t="str">
        <f t="shared" si="191"/>
        <v/>
      </c>
      <c r="W11656" s="41"/>
      <c r="X11656" s="41"/>
      <c r="Y11656" s="41"/>
      <c r="AJ11656" s="41"/>
    </row>
    <row r="11657" spans="22:36" x14ac:dyDescent="0.35">
      <c r="V11657" s="41" t="str">
        <f t="shared" si="191"/>
        <v/>
      </c>
      <c r="W11657" s="41"/>
      <c r="X11657" s="41"/>
      <c r="Y11657" s="41"/>
      <c r="AJ11657" s="41"/>
    </row>
    <row r="11658" spans="22:36" x14ac:dyDescent="0.35">
      <c r="V11658" s="41" t="str">
        <f t="shared" ref="V11658:V11721" si="192">IF(AND(E11657&lt;&gt;"",J11657&lt;&gt;"",K11657&lt;&gt;""),
IF(AND(E11657="Ducted",J11657&lt;10,K11657&lt;3.5),"ERROR: AEER must be greater than 3.5",
IF(AND(E11657="Ducted",J11657&gt;=10,J11657&lt;25,K11657&lt;3.4),"ERROR: AEER must be greater than 3.4",
IF(AND(E11657="Ducted",J11657&gt;=25,J11657&lt;=39,K11657&lt;3.4),"ERROR: AEER must be greater than 3.4",
IF(AND(E11657="Ducted",J11657&gt;39,J11657&lt;=65,K11657&lt;3.2),"ERROR: AEER must be greater than 3.2",
IF(AND(E11657="Non-ducted",J11657&lt;4,K11657&lt;4.1),"ERROR: AEER must be greater than 4.1",
IF(AND(E11657="Non-ducted",J11657&gt;=4,J11657&lt;7,K11657&lt;3.7),"ERROR: AEER must be greater than 3.7",
IF(AND(E11657="Non-ducted",J11657&gt;=7,J11657&lt;10,K11657&lt;3.7),"ERROR: AEER must be greater than 3.7",
IF(AND(E11657="Non-ducted",J11657&gt;=10,J11657&lt;=39,K11657&lt;3.6),"ERROR: AEER must be greater than 3.6",
IF(AND(E11657="Non-ducted",J11657&gt;39,J11657&lt;=65,K11657&lt;3.4),"ERROR: AEER must be greater than 3.4",""))))))))),"")</f>
        <v/>
      </c>
      <c r="W11658" s="41"/>
      <c r="X11658" s="41"/>
      <c r="Y11658" s="41"/>
      <c r="AJ11658" s="41"/>
    </row>
    <row r="11659" spans="22:36" x14ac:dyDescent="0.35">
      <c r="V11659" s="41" t="str">
        <f t="shared" si="192"/>
        <v/>
      </c>
      <c r="W11659" s="41"/>
      <c r="X11659" s="41"/>
      <c r="Y11659" s="41"/>
      <c r="AJ11659" s="41"/>
    </row>
    <row r="11660" spans="22:36" x14ac:dyDescent="0.35">
      <c r="V11660" s="41" t="str">
        <f t="shared" si="192"/>
        <v/>
      </c>
      <c r="W11660" s="41"/>
      <c r="X11660" s="41"/>
      <c r="Y11660" s="41"/>
      <c r="AJ11660" s="41"/>
    </row>
    <row r="11661" spans="22:36" x14ac:dyDescent="0.35">
      <c r="V11661" s="41" t="str">
        <f t="shared" si="192"/>
        <v/>
      </c>
      <c r="W11661" s="41"/>
      <c r="X11661" s="41"/>
      <c r="Y11661" s="41"/>
      <c r="AJ11661" s="41"/>
    </row>
    <row r="11662" spans="22:36" x14ac:dyDescent="0.35">
      <c r="V11662" s="41" t="str">
        <f t="shared" si="192"/>
        <v/>
      </c>
      <c r="W11662" s="41"/>
      <c r="X11662" s="41"/>
      <c r="Y11662" s="41"/>
      <c r="AJ11662" s="41"/>
    </row>
    <row r="11663" spans="22:36" x14ac:dyDescent="0.35">
      <c r="V11663" s="41" t="str">
        <f t="shared" si="192"/>
        <v/>
      </c>
      <c r="W11663" s="41"/>
      <c r="X11663" s="41"/>
      <c r="Y11663" s="41"/>
      <c r="AJ11663" s="41"/>
    </row>
    <row r="11664" spans="22:36" x14ac:dyDescent="0.35">
      <c r="V11664" s="41" t="str">
        <f t="shared" si="192"/>
        <v/>
      </c>
      <c r="W11664" s="41"/>
      <c r="X11664" s="41"/>
      <c r="Y11664" s="41"/>
      <c r="AJ11664" s="41"/>
    </row>
    <row r="11665" spans="22:36" x14ac:dyDescent="0.35">
      <c r="V11665" s="41" t="str">
        <f t="shared" si="192"/>
        <v/>
      </c>
      <c r="W11665" s="41"/>
      <c r="X11665" s="41"/>
      <c r="Y11665" s="41"/>
      <c r="AJ11665" s="41"/>
    </row>
    <row r="11666" spans="22:36" x14ac:dyDescent="0.35">
      <c r="V11666" s="41" t="str">
        <f t="shared" si="192"/>
        <v/>
      </c>
      <c r="W11666" s="41"/>
      <c r="X11666" s="41"/>
      <c r="Y11666" s="41"/>
      <c r="AJ11666" s="41"/>
    </row>
    <row r="11667" spans="22:36" x14ac:dyDescent="0.35">
      <c r="V11667" s="41" t="str">
        <f t="shared" si="192"/>
        <v/>
      </c>
      <c r="W11667" s="41"/>
      <c r="X11667" s="41"/>
      <c r="Y11667" s="41"/>
      <c r="AJ11667" s="41"/>
    </row>
    <row r="11668" spans="22:36" x14ac:dyDescent="0.35">
      <c r="V11668" s="41" t="str">
        <f t="shared" si="192"/>
        <v/>
      </c>
      <c r="W11668" s="41"/>
      <c r="X11668" s="41"/>
      <c r="Y11668" s="41"/>
      <c r="AJ11668" s="41"/>
    </row>
    <row r="11669" spans="22:36" x14ac:dyDescent="0.35">
      <c r="V11669" s="41" t="str">
        <f t="shared" si="192"/>
        <v/>
      </c>
      <c r="W11669" s="41"/>
      <c r="X11669" s="41"/>
      <c r="Y11669" s="41"/>
      <c r="AJ11669" s="41"/>
    </row>
    <row r="11670" spans="22:36" x14ac:dyDescent="0.35">
      <c r="V11670" s="41" t="str">
        <f t="shared" si="192"/>
        <v/>
      </c>
      <c r="W11670" s="41"/>
      <c r="X11670" s="41"/>
      <c r="Y11670" s="41"/>
      <c r="AJ11670" s="41"/>
    </row>
    <row r="11671" spans="22:36" x14ac:dyDescent="0.35">
      <c r="V11671" s="41" t="str">
        <f t="shared" si="192"/>
        <v/>
      </c>
      <c r="W11671" s="41"/>
      <c r="X11671" s="41"/>
      <c r="Y11671" s="41"/>
      <c r="AJ11671" s="41"/>
    </row>
    <row r="11672" spans="22:36" x14ac:dyDescent="0.35">
      <c r="V11672" s="41" t="str">
        <f t="shared" si="192"/>
        <v/>
      </c>
      <c r="W11672" s="41"/>
      <c r="X11672" s="41"/>
      <c r="Y11672" s="41"/>
      <c r="AJ11672" s="41"/>
    </row>
    <row r="11673" spans="22:36" x14ac:dyDescent="0.35">
      <c r="V11673" s="41" t="str">
        <f t="shared" si="192"/>
        <v/>
      </c>
      <c r="W11673" s="41"/>
      <c r="X11673" s="41"/>
      <c r="Y11673" s="41"/>
      <c r="AJ11673" s="41"/>
    </row>
    <row r="11674" spans="22:36" x14ac:dyDescent="0.35">
      <c r="V11674" s="41" t="str">
        <f t="shared" si="192"/>
        <v/>
      </c>
      <c r="W11674" s="41"/>
      <c r="X11674" s="41"/>
      <c r="Y11674" s="41"/>
      <c r="AJ11674" s="41"/>
    </row>
    <row r="11675" spans="22:36" x14ac:dyDescent="0.35">
      <c r="V11675" s="41" t="str">
        <f t="shared" si="192"/>
        <v/>
      </c>
      <c r="W11675" s="41"/>
      <c r="X11675" s="41"/>
      <c r="Y11675" s="41"/>
      <c r="AJ11675" s="41"/>
    </row>
    <row r="11676" spans="22:36" x14ac:dyDescent="0.35">
      <c r="V11676" s="41" t="str">
        <f t="shared" si="192"/>
        <v/>
      </c>
      <c r="W11676" s="41"/>
      <c r="X11676" s="41"/>
      <c r="Y11676" s="41"/>
      <c r="AJ11676" s="41"/>
    </row>
    <row r="11677" spans="22:36" x14ac:dyDescent="0.35">
      <c r="V11677" s="41" t="str">
        <f t="shared" si="192"/>
        <v/>
      </c>
      <c r="W11677" s="41"/>
      <c r="X11677" s="41"/>
      <c r="Y11677" s="41"/>
      <c r="AJ11677" s="41"/>
    </row>
    <row r="11678" spans="22:36" x14ac:dyDescent="0.35">
      <c r="V11678" s="41" t="str">
        <f t="shared" si="192"/>
        <v/>
      </c>
      <c r="W11678" s="41"/>
      <c r="X11678" s="41"/>
      <c r="Y11678" s="41"/>
      <c r="AJ11678" s="41"/>
    </row>
    <row r="11679" spans="22:36" x14ac:dyDescent="0.35">
      <c r="V11679" s="41" t="str">
        <f t="shared" si="192"/>
        <v/>
      </c>
      <c r="W11679" s="41"/>
      <c r="X11679" s="41"/>
      <c r="Y11679" s="41"/>
      <c r="AJ11679" s="41"/>
    </row>
    <row r="11680" spans="22:36" x14ac:dyDescent="0.35">
      <c r="V11680" s="41" t="str">
        <f t="shared" si="192"/>
        <v/>
      </c>
      <c r="W11680" s="41"/>
      <c r="X11680" s="41"/>
      <c r="Y11680" s="41"/>
      <c r="AJ11680" s="41"/>
    </row>
    <row r="11681" spans="22:36" x14ac:dyDescent="0.35">
      <c r="V11681" s="41" t="str">
        <f t="shared" si="192"/>
        <v/>
      </c>
      <c r="W11681" s="41"/>
      <c r="X11681" s="41"/>
      <c r="Y11681" s="41"/>
      <c r="AJ11681" s="41"/>
    </row>
    <row r="11682" spans="22:36" x14ac:dyDescent="0.35">
      <c r="V11682" s="41" t="str">
        <f t="shared" si="192"/>
        <v/>
      </c>
      <c r="W11682" s="41"/>
      <c r="X11682" s="41"/>
      <c r="Y11682" s="41"/>
      <c r="AJ11682" s="41"/>
    </row>
    <row r="11683" spans="22:36" x14ac:dyDescent="0.35">
      <c r="V11683" s="41" t="str">
        <f t="shared" si="192"/>
        <v/>
      </c>
      <c r="W11683" s="41"/>
      <c r="X11683" s="41"/>
      <c r="Y11683" s="41"/>
      <c r="AJ11683" s="41"/>
    </row>
    <row r="11684" spans="22:36" x14ac:dyDescent="0.35">
      <c r="V11684" s="41" t="str">
        <f t="shared" si="192"/>
        <v/>
      </c>
      <c r="W11684" s="41"/>
      <c r="X11684" s="41"/>
      <c r="Y11684" s="41"/>
      <c r="AJ11684" s="41"/>
    </row>
    <row r="11685" spans="22:36" x14ac:dyDescent="0.35">
      <c r="V11685" s="41" t="str">
        <f t="shared" si="192"/>
        <v/>
      </c>
      <c r="W11685" s="41"/>
      <c r="X11685" s="41"/>
      <c r="Y11685" s="41"/>
      <c r="AJ11685" s="41"/>
    </row>
    <row r="11686" spans="22:36" x14ac:dyDescent="0.35">
      <c r="V11686" s="41" t="str">
        <f t="shared" si="192"/>
        <v/>
      </c>
      <c r="W11686" s="41"/>
      <c r="X11686" s="41"/>
      <c r="Y11686" s="41"/>
      <c r="AJ11686" s="41"/>
    </row>
    <row r="11687" spans="22:36" x14ac:dyDescent="0.35">
      <c r="V11687" s="41" t="str">
        <f t="shared" si="192"/>
        <v/>
      </c>
      <c r="W11687" s="41"/>
      <c r="X11687" s="41"/>
      <c r="Y11687" s="41"/>
      <c r="AJ11687" s="41"/>
    </row>
    <row r="11688" spans="22:36" x14ac:dyDescent="0.35">
      <c r="V11688" s="41" t="str">
        <f t="shared" si="192"/>
        <v/>
      </c>
      <c r="W11688" s="41"/>
      <c r="X11688" s="41"/>
      <c r="Y11688" s="41"/>
      <c r="AJ11688" s="41"/>
    </row>
    <row r="11689" spans="22:36" x14ac:dyDescent="0.35">
      <c r="V11689" s="41" t="str">
        <f t="shared" si="192"/>
        <v/>
      </c>
      <c r="W11689" s="41"/>
      <c r="X11689" s="41"/>
      <c r="Y11689" s="41"/>
      <c r="AJ11689" s="41"/>
    </row>
    <row r="11690" spans="22:36" x14ac:dyDescent="0.35">
      <c r="V11690" s="41" t="str">
        <f t="shared" si="192"/>
        <v/>
      </c>
      <c r="W11690" s="41"/>
      <c r="X11690" s="41"/>
      <c r="Y11690" s="41"/>
      <c r="AJ11690" s="41"/>
    </row>
    <row r="11691" spans="22:36" x14ac:dyDescent="0.35">
      <c r="V11691" s="41" t="str">
        <f t="shared" si="192"/>
        <v/>
      </c>
      <c r="W11691" s="41"/>
      <c r="X11691" s="41"/>
      <c r="Y11691" s="41"/>
      <c r="AJ11691" s="41"/>
    </row>
    <row r="11692" spans="22:36" x14ac:dyDescent="0.35">
      <c r="V11692" s="41" t="str">
        <f t="shared" si="192"/>
        <v/>
      </c>
      <c r="W11692" s="41"/>
      <c r="X11692" s="41"/>
      <c r="Y11692" s="41"/>
      <c r="AJ11692" s="41"/>
    </row>
    <row r="11693" spans="22:36" x14ac:dyDescent="0.35">
      <c r="V11693" s="41" t="str">
        <f t="shared" si="192"/>
        <v/>
      </c>
      <c r="W11693" s="41"/>
      <c r="X11693" s="41"/>
      <c r="Y11693" s="41"/>
      <c r="AJ11693" s="41"/>
    </row>
    <row r="11694" spans="22:36" x14ac:dyDescent="0.35">
      <c r="V11694" s="41" t="str">
        <f t="shared" si="192"/>
        <v/>
      </c>
      <c r="W11694" s="41"/>
      <c r="X11694" s="41"/>
      <c r="Y11694" s="41"/>
      <c r="AJ11694" s="41"/>
    </row>
    <row r="11695" spans="22:36" x14ac:dyDescent="0.35">
      <c r="V11695" s="41" t="str">
        <f t="shared" si="192"/>
        <v/>
      </c>
      <c r="W11695" s="41"/>
      <c r="X11695" s="41"/>
      <c r="Y11695" s="41"/>
      <c r="AJ11695" s="41"/>
    </row>
    <row r="11696" spans="22:36" x14ac:dyDescent="0.35">
      <c r="V11696" s="41" t="str">
        <f t="shared" si="192"/>
        <v/>
      </c>
      <c r="W11696" s="41"/>
      <c r="X11696" s="41"/>
      <c r="Y11696" s="41"/>
      <c r="AJ11696" s="41"/>
    </row>
    <row r="11697" spans="22:36" x14ac:dyDescent="0.35">
      <c r="V11697" s="41" t="str">
        <f t="shared" si="192"/>
        <v/>
      </c>
      <c r="W11697" s="41"/>
      <c r="X11697" s="41"/>
      <c r="Y11697" s="41"/>
      <c r="AJ11697" s="41"/>
    </row>
    <row r="11698" spans="22:36" x14ac:dyDescent="0.35">
      <c r="V11698" s="41" t="str">
        <f t="shared" si="192"/>
        <v/>
      </c>
      <c r="W11698" s="41"/>
      <c r="X11698" s="41"/>
      <c r="Y11698" s="41"/>
      <c r="AJ11698" s="41"/>
    </row>
    <row r="11699" spans="22:36" x14ac:dyDescent="0.35">
      <c r="V11699" s="41" t="str">
        <f t="shared" si="192"/>
        <v/>
      </c>
      <c r="W11699" s="41"/>
      <c r="X11699" s="41"/>
      <c r="Y11699" s="41"/>
      <c r="AJ11699" s="41"/>
    </row>
    <row r="11700" spans="22:36" x14ac:dyDescent="0.35">
      <c r="V11700" s="41" t="str">
        <f t="shared" si="192"/>
        <v/>
      </c>
      <c r="W11700" s="41"/>
      <c r="X11700" s="41"/>
      <c r="Y11700" s="41"/>
      <c r="AJ11700" s="41"/>
    </row>
    <row r="11701" spans="22:36" x14ac:dyDescent="0.35">
      <c r="V11701" s="41" t="str">
        <f t="shared" si="192"/>
        <v/>
      </c>
      <c r="W11701" s="41"/>
      <c r="X11701" s="41"/>
      <c r="Y11701" s="41"/>
      <c r="AJ11701" s="41"/>
    </row>
    <row r="11702" spans="22:36" x14ac:dyDescent="0.35">
      <c r="V11702" s="41" t="str">
        <f t="shared" si="192"/>
        <v/>
      </c>
      <c r="W11702" s="41"/>
      <c r="X11702" s="41"/>
      <c r="Y11702" s="41"/>
      <c r="AJ11702" s="41"/>
    </row>
    <row r="11703" spans="22:36" x14ac:dyDescent="0.35">
      <c r="V11703" s="41" t="str">
        <f t="shared" si="192"/>
        <v/>
      </c>
      <c r="W11703" s="41"/>
      <c r="X11703" s="41"/>
      <c r="Y11703" s="41"/>
      <c r="AJ11703" s="41"/>
    </row>
    <row r="11704" spans="22:36" x14ac:dyDescent="0.35">
      <c r="V11704" s="41" t="str">
        <f t="shared" si="192"/>
        <v/>
      </c>
      <c r="W11704" s="41"/>
      <c r="X11704" s="41"/>
      <c r="Y11704" s="41"/>
      <c r="AJ11704" s="41"/>
    </row>
    <row r="11705" spans="22:36" x14ac:dyDescent="0.35">
      <c r="V11705" s="41" t="str">
        <f t="shared" si="192"/>
        <v/>
      </c>
      <c r="W11705" s="41"/>
      <c r="X11705" s="41"/>
      <c r="Y11705" s="41"/>
      <c r="AJ11705" s="41"/>
    </row>
    <row r="11706" spans="22:36" x14ac:dyDescent="0.35">
      <c r="V11706" s="41" t="str">
        <f t="shared" si="192"/>
        <v/>
      </c>
      <c r="W11706" s="41"/>
      <c r="X11706" s="41"/>
      <c r="Y11706" s="41"/>
      <c r="AJ11706" s="41"/>
    </row>
    <row r="11707" spans="22:36" x14ac:dyDescent="0.35">
      <c r="V11707" s="41" t="str">
        <f t="shared" si="192"/>
        <v/>
      </c>
      <c r="W11707" s="41"/>
      <c r="X11707" s="41"/>
      <c r="Y11707" s="41"/>
      <c r="AJ11707" s="41"/>
    </row>
    <row r="11708" spans="22:36" x14ac:dyDescent="0.35">
      <c r="V11708" s="41" t="str">
        <f t="shared" si="192"/>
        <v/>
      </c>
      <c r="W11708" s="41"/>
      <c r="X11708" s="41"/>
      <c r="Y11708" s="41"/>
      <c r="AJ11708" s="41"/>
    </row>
    <row r="11709" spans="22:36" x14ac:dyDescent="0.35">
      <c r="V11709" s="41" t="str">
        <f t="shared" si="192"/>
        <v/>
      </c>
      <c r="W11709" s="41"/>
      <c r="X11709" s="41"/>
      <c r="Y11709" s="41"/>
      <c r="AJ11709" s="41"/>
    </row>
    <row r="11710" spans="22:36" x14ac:dyDescent="0.35">
      <c r="V11710" s="41" t="str">
        <f t="shared" si="192"/>
        <v/>
      </c>
      <c r="W11710" s="41"/>
      <c r="X11710" s="41"/>
      <c r="Y11710" s="41"/>
      <c r="AJ11710" s="41"/>
    </row>
    <row r="11711" spans="22:36" x14ac:dyDescent="0.35">
      <c r="V11711" s="41" t="str">
        <f t="shared" si="192"/>
        <v/>
      </c>
      <c r="W11711" s="41"/>
      <c r="X11711" s="41"/>
      <c r="Y11711" s="41"/>
      <c r="AJ11711" s="41"/>
    </row>
    <row r="11712" spans="22:36" x14ac:dyDescent="0.35">
      <c r="V11712" s="41" t="str">
        <f t="shared" si="192"/>
        <v/>
      </c>
      <c r="W11712" s="41"/>
      <c r="X11712" s="41"/>
      <c r="Y11712" s="41"/>
      <c r="AJ11712" s="41"/>
    </row>
    <row r="11713" spans="22:36" x14ac:dyDescent="0.35">
      <c r="V11713" s="41" t="str">
        <f t="shared" si="192"/>
        <v/>
      </c>
      <c r="W11713" s="41"/>
      <c r="X11713" s="41"/>
      <c r="Y11713" s="41"/>
      <c r="AJ11713" s="41"/>
    </row>
    <row r="11714" spans="22:36" x14ac:dyDescent="0.35">
      <c r="V11714" s="41" t="str">
        <f t="shared" si="192"/>
        <v/>
      </c>
      <c r="W11714" s="41"/>
      <c r="X11714" s="41"/>
      <c r="Y11714" s="41"/>
      <c r="AJ11714" s="41"/>
    </row>
    <row r="11715" spans="22:36" x14ac:dyDescent="0.35">
      <c r="V11715" s="41" t="str">
        <f t="shared" si="192"/>
        <v/>
      </c>
      <c r="W11715" s="41"/>
      <c r="X11715" s="41"/>
      <c r="Y11715" s="41"/>
      <c r="AJ11715" s="41"/>
    </row>
    <row r="11716" spans="22:36" x14ac:dyDescent="0.35">
      <c r="V11716" s="41" t="str">
        <f t="shared" si="192"/>
        <v/>
      </c>
      <c r="W11716" s="41"/>
      <c r="X11716" s="41"/>
      <c r="Y11716" s="41"/>
      <c r="AJ11716" s="41"/>
    </row>
    <row r="11717" spans="22:36" x14ac:dyDescent="0.35">
      <c r="V11717" s="41" t="str">
        <f t="shared" si="192"/>
        <v/>
      </c>
      <c r="W11717" s="41"/>
      <c r="X11717" s="41"/>
      <c r="Y11717" s="41"/>
      <c r="AJ11717" s="41"/>
    </row>
    <row r="11718" spans="22:36" x14ac:dyDescent="0.35">
      <c r="V11718" s="41" t="str">
        <f t="shared" si="192"/>
        <v/>
      </c>
      <c r="W11718" s="41"/>
      <c r="X11718" s="41"/>
      <c r="Y11718" s="41"/>
      <c r="AJ11718" s="41"/>
    </row>
    <row r="11719" spans="22:36" x14ac:dyDescent="0.35">
      <c r="V11719" s="41" t="str">
        <f t="shared" si="192"/>
        <v/>
      </c>
      <c r="W11719" s="41"/>
      <c r="X11719" s="41"/>
      <c r="Y11719" s="41"/>
      <c r="AJ11719" s="41"/>
    </row>
    <row r="11720" spans="22:36" x14ac:dyDescent="0.35">
      <c r="V11720" s="41" t="str">
        <f t="shared" si="192"/>
        <v/>
      </c>
      <c r="W11720" s="41"/>
      <c r="X11720" s="41"/>
      <c r="Y11720" s="41"/>
      <c r="AJ11720" s="41"/>
    </row>
    <row r="11721" spans="22:36" x14ac:dyDescent="0.35">
      <c r="V11721" s="41" t="str">
        <f t="shared" si="192"/>
        <v/>
      </c>
      <c r="W11721" s="41"/>
      <c r="X11721" s="41"/>
      <c r="Y11721" s="41"/>
      <c r="AJ11721" s="41"/>
    </row>
    <row r="11722" spans="22:36" x14ac:dyDescent="0.35">
      <c r="V11722" s="41" t="str">
        <f t="shared" ref="V11722:V11785" si="193">IF(AND(E11721&lt;&gt;"",J11721&lt;&gt;"",K11721&lt;&gt;""),
IF(AND(E11721="Ducted",J11721&lt;10,K11721&lt;3.5),"ERROR: AEER must be greater than 3.5",
IF(AND(E11721="Ducted",J11721&gt;=10,J11721&lt;25,K11721&lt;3.4),"ERROR: AEER must be greater than 3.4",
IF(AND(E11721="Ducted",J11721&gt;=25,J11721&lt;=39,K11721&lt;3.4),"ERROR: AEER must be greater than 3.4",
IF(AND(E11721="Ducted",J11721&gt;39,J11721&lt;=65,K11721&lt;3.2),"ERROR: AEER must be greater than 3.2",
IF(AND(E11721="Non-ducted",J11721&lt;4,K11721&lt;4.1),"ERROR: AEER must be greater than 4.1",
IF(AND(E11721="Non-ducted",J11721&gt;=4,J11721&lt;7,K11721&lt;3.7),"ERROR: AEER must be greater than 3.7",
IF(AND(E11721="Non-ducted",J11721&gt;=7,J11721&lt;10,K11721&lt;3.7),"ERROR: AEER must be greater than 3.7",
IF(AND(E11721="Non-ducted",J11721&gt;=10,J11721&lt;=39,K11721&lt;3.6),"ERROR: AEER must be greater than 3.6",
IF(AND(E11721="Non-ducted",J11721&gt;39,J11721&lt;=65,K11721&lt;3.4),"ERROR: AEER must be greater than 3.4",""))))))))),"")</f>
        <v/>
      </c>
      <c r="W11722" s="41"/>
      <c r="X11722" s="41"/>
      <c r="Y11722" s="41"/>
      <c r="AJ11722" s="41"/>
    </row>
    <row r="11723" spans="22:36" x14ac:dyDescent="0.35">
      <c r="V11723" s="41" t="str">
        <f t="shared" si="193"/>
        <v/>
      </c>
      <c r="W11723" s="41"/>
      <c r="X11723" s="41"/>
      <c r="Y11723" s="41"/>
      <c r="AJ11723" s="41"/>
    </row>
    <row r="11724" spans="22:36" x14ac:dyDescent="0.35">
      <c r="V11724" s="41" t="str">
        <f t="shared" si="193"/>
        <v/>
      </c>
      <c r="W11724" s="41"/>
      <c r="X11724" s="41"/>
      <c r="Y11724" s="41"/>
      <c r="AJ11724" s="41"/>
    </row>
    <row r="11725" spans="22:36" x14ac:dyDescent="0.35">
      <c r="V11725" s="41" t="str">
        <f t="shared" si="193"/>
        <v/>
      </c>
      <c r="W11725" s="41"/>
      <c r="X11725" s="41"/>
      <c r="Y11725" s="41"/>
      <c r="AJ11725" s="41"/>
    </row>
    <row r="11726" spans="22:36" x14ac:dyDescent="0.35">
      <c r="V11726" s="41" t="str">
        <f t="shared" si="193"/>
        <v/>
      </c>
      <c r="W11726" s="41"/>
      <c r="X11726" s="41"/>
      <c r="Y11726" s="41"/>
      <c r="AJ11726" s="41"/>
    </row>
    <row r="11727" spans="22:36" x14ac:dyDescent="0.35">
      <c r="V11727" s="41" t="str">
        <f t="shared" si="193"/>
        <v/>
      </c>
      <c r="W11727" s="41"/>
      <c r="X11727" s="41"/>
      <c r="Y11727" s="41"/>
      <c r="AJ11727" s="41"/>
    </row>
    <row r="11728" spans="22:36" x14ac:dyDescent="0.35">
      <c r="V11728" s="41" t="str">
        <f t="shared" si="193"/>
        <v/>
      </c>
      <c r="W11728" s="41"/>
      <c r="X11728" s="41"/>
      <c r="Y11728" s="41"/>
      <c r="AJ11728" s="41"/>
    </row>
    <row r="11729" spans="22:36" x14ac:dyDescent="0.35">
      <c r="V11729" s="41" t="str">
        <f t="shared" si="193"/>
        <v/>
      </c>
      <c r="W11729" s="41"/>
      <c r="X11729" s="41"/>
      <c r="Y11729" s="41"/>
      <c r="AJ11729" s="41"/>
    </row>
    <row r="11730" spans="22:36" x14ac:dyDescent="0.35">
      <c r="V11730" s="41" t="str">
        <f t="shared" si="193"/>
        <v/>
      </c>
      <c r="W11730" s="41"/>
      <c r="X11730" s="41"/>
      <c r="Y11730" s="41"/>
      <c r="AJ11730" s="41"/>
    </row>
    <row r="11731" spans="22:36" x14ac:dyDescent="0.35">
      <c r="V11731" s="41" t="str">
        <f t="shared" si="193"/>
        <v/>
      </c>
      <c r="W11731" s="41"/>
      <c r="X11731" s="41"/>
      <c r="Y11731" s="41"/>
      <c r="AJ11731" s="41"/>
    </row>
    <row r="11732" spans="22:36" x14ac:dyDescent="0.35">
      <c r="V11732" s="41" t="str">
        <f t="shared" si="193"/>
        <v/>
      </c>
      <c r="W11732" s="41"/>
      <c r="X11732" s="41"/>
      <c r="Y11732" s="41"/>
      <c r="AJ11732" s="41"/>
    </row>
    <row r="11733" spans="22:36" x14ac:dyDescent="0.35">
      <c r="V11733" s="41" t="str">
        <f t="shared" si="193"/>
        <v/>
      </c>
      <c r="W11733" s="41"/>
      <c r="X11733" s="41"/>
      <c r="Y11733" s="41"/>
      <c r="AJ11733" s="41"/>
    </row>
    <row r="11734" spans="22:36" x14ac:dyDescent="0.35">
      <c r="V11734" s="41" t="str">
        <f t="shared" si="193"/>
        <v/>
      </c>
      <c r="W11734" s="41"/>
      <c r="X11734" s="41"/>
      <c r="Y11734" s="41"/>
      <c r="AJ11734" s="41"/>
    </row>
    <row r="11735" spans="22:36" x14ac:dyDescent="0.35">
      <c r="V11735" s="41" t="str">
        <f t="shared" si="193"/>
        <v/>
      </c>
      <c r="W11735" s="41"/>
      <c r="X11735" s="41"/>
      <c r="Y11735" s="41"/>
      <c r="AJ11735" s="41"/>
    </row>
    <row r="11736" spans="22:36" x14ac:dyDescent="0.35">
      <c r="V11736" s="41" t="str">
        <f t="shared" si="193"/>
        <v/>
      </c>
      <c r="W11736" s="41"/>
      <c r="X11736" s="41"/>
      <c r="Y11736" s="41"/>
      <c r="AJ11736" s="41"/>
    </row>
    <row r="11737" spans="22:36" x14ac:dyDescent="0.35">
      <c r="V11737" s="41" t="str">
        <f t="shared" si="193"/>
        <v/>
      </c>
      <c r="W11737" s="41"/>
      <c r="X11737" s="41"/>
      <c r="Y11737" s="41"/>
      <c r="AJ11737" s="41"/>
    </row>
    <row r="11738" spans="22:36" x14ac:dyDescent="0.35">
      <c r="V11738" s="41" t="str">
        <f t="shared" si="193"/>
        <v/>
      </c>
      <c r="W11738" s="41"/>
      <c r="X11738" s="41"/>
      <c r="Y11738" s="41"/>
      <c r="AJ11738" s="41"/>
    </row>
    <row r="11739" spans="22:36" x14ac:dyDescent="0.35">
      <c r="V11739" s="41" t="str">
        <f t="shared" si="193"/>
        <v/>
      </c>
      <c r="W11739" s="41"/>
      <c r="X11739" s="41"/>
      <c r="Y11739" s="41"/>
      <c r="AJ11739" s="41"/>
    </row>
    <row r="11740" spans="22:36" x14ac:dyDescent="0.35">
      <c r="V11740" s="41" t="str">
        <f t="shared" si="193"/>
        <v/>
      </c>
      <c r="W11740" s="41"/>
      <c r="X11740" s="41"/>
      <c r="Y11740" s="41"/>
      <c r="AJ11740" s="41"/>
    </row>
    <row r="11741" spans="22:36" x14ac:dyDescent="0.35">
      <c r="V11741" s="41" t="str">
        <f t="shared" si="193"/>
        <v/>
      </c>
      <c r="W11741" s="41"/>
      <c r="X11741" s="41"/>
      <c r="Y11741" s="41"/>
      <c r="AJ11741" s="41"/>
    </row>
    <row r="11742" spans="22:36" x14ac:dyDescent="0.35">
      <c r="V11742" s="41" t="str">
        <f t="shared" si="193"/>
        <v/>
      </c>
      <c r="W11742" s="41"/>
      <c r="X11742" s="41"/>
      <c r="Y11742" s="41"/>
      <c r="AJ11742" s="41"/>
    </row>
    <row r="11743" spans="22:36" x14ac:dyDescent="0.35">
      <c r="V11743" s="41" t="str">
        <f t="shared" si="193"/>
        <v/>
      </c>
      <c r="W11743" s="41"/>
      <c r="X11743" s="41"/>
      <c r="Y11743" s="41"/>
      <c r="AJ11743" s="41"/>
    </row>
    <row r="11744" spans="22:36" x14ac:dyDescent="0.35">
      <c r="V11744" s="41" t="str">
        <f t="shared" si="193"/>
        <v/>
      </c>
      <c r="W11744" s="41"/>
      <c r="X11744" s="41"/>
      <c r="Y11744" s="41"/>
      <c r="AJ11744" s="41"/>
    </row>
    <row r="11745" spans="22:36" x14ac:dyDescent="0.35">
      <c r="V11745" s="41" t="str">
        <f t="shared" si="193"/>
        <v/>
      </c>
      <c r="W11745" s="41"/>
      <c r="X11745" s="41"/>
      <c r="Y11745" s="41"/>
      <c r="AJ11745" s="41"/>
    </row>
    <row r="11746" spans="22:36" x14ac:dyDescent="0.35">
      <c r="V11746" s="41" t="str">
        <f t="shared" si="193"/>
        <v/>
      </c>
      <c r="W11746" s="41"/>
      <c r="X11746" s="41"/>
      <c r="Y11746" s="41"/>
      <c r="AJ11746" s="41"/>
    </row>
    <row r="11747" spans="22:36" x14ac:dyDescent="0.35">
      <c r="V11747" s="41" t="str">
        <f t="shared" si="193"/>
        <v/>
      </c>
      <c r="W11747" s="41"/>
      <c r="X11747" s="41"/>
      <c r="Y11747" s="41"/>
      <c r="AJ11747" s="41"/>
    </row>
    <row r="11748" spans="22:36" x14ac:dyDescent="0.35">
      <c r="V11748" s="41" t="str">
        <f t="shared" si="193"/>
        <v/>
      </c>
      <c r="W11748" s="41"/>
      <c r="X11748" s="41"/>
      <c r="Y11748" s="41"/>
      <c r="AJ11748" s="41"/>
    </row>
    <row r="11749" spans="22:36" x14ac:dyDescent="0.35">
      <c r="V11749" s="41" t="str">
        <f t="shared" si="193"/>
        <v/>
      </c>
      <c r="W11749" s="41"/>
      <c r="X11749" s="41"/>
      <c r="Y11749" s="41"/>
      <c r="AJ11749" s="41"/>
    </row>
    <row r="11750" spans="22:36" x14ac:dyDescent="0.35">
      <c r="V11750" s="41" t="str">
        <f t="shared" si="193"/>
        <v/>
      </c>
      <c r="W11750" s="41"/>
      <c r="X11750" s="41"/>
      <c r="Y11750" s="41"/>
      <c r="AJ11750" s="41"/>
    </row>
    <row r="11751" spans="22:36" x14ac:dyDescent="0.35">
      <c r="V11751" s="41" t="str">
        <f t="shared" si="193"/>
        <v/>
      </c>
      <c r="W11751" s="41"/>
      <c r="X11751" s="41"/>
      <c r="Y11751" s="41"/>
      <c r="AJ11751" s="41"/>
    </row>
    <row r="11752" spans="22:36" x14ac:dyDescent="0.35">
      <c r="V11752" s="41" t="str">
        <f t="shared" si="193"/>
        <v/>
      </c>
      <c r="W11752" s="41"/>
      <c r="X11752" s="41"/>
      <c r="Y11752" s="41"/>
      <c r="AJ11752" s="41"/>
    </row>
    <row r="11753" spans="22:36" x14ac:dyDescent="0.35">
      <c r="V11753" s="41" t="str">
        <f t="shared" si="193"/>
        <v/>
      </c>
      <c r="W11753" s="41"/>
      <c r="X11753" s="41"/>
      <c r="Y11753" s="41"/>
      <c r="AJ11753" s="41"/>
    </row>
    <row r="11754" spans="22:36" x14ac:dyDescent="0.35">
      <c r="V11754" s="41" t="str">
        <f t="shared" si="193"/>
        <v/>
      </c>
      <c r="W11754" s="41"/>
      <c r="X11754" s="41"/>
      <c r="Y11754" s="41"/>
      <c r="AJ11754" s="41"/>
    </row>
    <row r="11755" spans="22:36" x14ac:dyDescent="0.35">
      <c r="V11755" s="41" t="str">
        <f t="shared" si="193"/>
        <v/>
      </c>
      <c r="W11755" s="41"/>
      <c r="X11755" s="41"/>
      <c r="Y11755" s="41"/>
      <c r="AJ11755" s="41"/>
    </row>
    <row r="11756" spans="22:36" x14ac:dyDescent="0.35">
      <c r="V11756" s="41" t="str">
        <f t="shared" si="193"/>
        <v/>
      </c>
      <c r="W11756" s="41"/>
      <c r="X11756" s="41"/>
      <c r="Y11756" s="41"/>
      <c r="AJ11756" s="41"/>
    </row>
    <row r="11757" spans="22:36" x14ac:dyDescent="0.35">
      <c r="V11757" s="41" t="str">
        <f t="shared" si="193"/>
        <v/>
      </c>
      <c r="W11757" s="41"/>
      <c r="X11757" s="41"/>
      <c r="Y11757" s="41"/>
      <c r="AJ11757" s="41"/>
    </row>
    <row r="11758" spans="22:36" x14ac:dyDescent="0.35">
      <c r="V11758" s="41" t="str">
        <f t="shared" si="193"/>
        <v/>
      </c>
      <c r="W11758" s="41"/>
      <c r="X11758" s="41"/>
      <c r="Y11758" s="41"/>
      <c r="AJ11758" s="41"/>
    </row>
    <row r="11759" spans="22:36" x14ac:dyDescent="0.35">
      <c r="V11759" s="41" t="str">
        <f t="shared" si="193"/>
        <v/>
      </c>
      <c r="W11759" s="41"/>
      <c r="X11759" s="41"/>
      <c r="Y11759" s="41"/>
      <c r="AJ11759" s="41"/>
    </row>
    <row r="11760" spans="22:36" x14ac:dyDescent="0.35">
      <c r="V11760" s="41" t="str">
        <f t="shared" si="193"/>
        <v/>
      </c>
      <c r="W11760" s="41"/>
      <c r="X11760" s="41"/>
      <c r="Y11760" s="41"/>
      <c r="AJ11760" s="41"/>
    </row>
    <row r="11761" spans="22:36" x14ac:dyDescent="0.35">
      <c r="V11761" s="41" t="str">
        <f t="shared" si="193"/>
        <v/>
      </c>
      <c r="W11761" s="41"/>
      <c r="X11761" s="41"/>
      <c r="Y11761" s="41"/>
      <c r="AJ11761" s="41"/>
    </row>
    <row r="11762" spans="22:36" x14ac:dyDescent="0.35">
      <c r="V11762" s="41" t="str">
        <f t="shared" si="193"/>
        <v/>
      </c>
      <c r="W11762" s="41"/>
      <c r="X11762" s="41"/>
      <c r="Y11762" s="41"/>
      <c r="AJ11762" s="41"/>
    </row>
    <row r="11763" spans="22:36" x14ac:dyDescent="0.35">
      <c r="V11763" s="41" t="str">
        <f t="shared" si="193"/>
        <v/>
      </c>
      <c r="W11763" s="41"/>
      <c r="X11763" s="41"/>
      <c r="Y11763" s="41"/>
      <c r="AJ11763" s="41"/>
    </row>
    <row r="11764" spans="22:36" x14ac:dyDescent="0.35">
      <c r="V11764" s="41" t="str">
        <f t="shared" si="193"/>
        <v/>
      </c>
      <c r="W11764" s="41"/>
      <c r="X11764" s="41"/>
      <c r="Y11764" s="41"/>
      <c r="AJ11764" s="41"/>
    </row>
    <row r="11765" spans="22:36" x14ac:dyDescent="0.35">
      <c r="V11765" s="41" t="str">
        <f t="shared" si="193"/>
        <v/>
      </c>
      <c r="W11765" s="41"/>
      <c r="X11765" s="41"/>
      <c r="Y11765" s="41"/>
      <c r="AJ11765" s="41"/>
    </row>
    <row r="11766" spans="22:36" x14ac:dyDescent="0.35">
      <c r="V11766" s="41" t="str">
        <f t="shared" si="193"/>
        <v/>
      </c>
      <c r="W11766" s="41"/>
      <c r="X11766" s="41"/>
      <c r="Y11766" s="41"/>
      <c r="AJ11766" s="41"/>
    </row>
    <row r="11767" spans="22:36" x14ac:dyDescent="0.35">
      <c r="V11767" s="41" t="str">
        <f t="shared" si="193"/>
        <v/>
      </c>
      <c r="W11767" s="41"/>
      <c r="X11767" s="41"/>
      <c r="Y11767" s="41"/>
      <c r="AJ11767" s="41"/>
    </row>
    <row r="11768" spans="22:36" x14ac:dyDescent="0.35">
      <c r="V11768" s="41" t="str">
        <f t="shared" si="193"/>
        <v/>
      </c>
      <c r="W11768" s="41"/>
      <c r="X11768" s="41"/>
      <c r="Y11768" s="41"/>
      <c r="AJ11768" s="41"/>
    </row>
    <row r="11769" spans="22:36" x14ac:dyDescent="0.35">
      <c r="V11769" s="41" t="str">
        <f t="shared" si="193"/>
        <v/>
      </c>
      <c r="W11769" s="41"/>
      <c r="X11769" s="41"/>
      <c r="Y11769" s="41"/>
      <c r="AJ11769" s="41"/>
    </row>
    <row r="11770" spans="22:36" x14ac:dyDescent="0.35">
      <c r="V11770" s="41" t="str">
        <f t="shared" si="193"/>
        <v/>
      </c>
      <c r="W11770" s="41"/>
      <c r="X11770" s="41"/>
      <c r="Y11770" s="41"/>
      <c r="AJ11770" s="41"/>
    </row>
    <row r="11771" spans="22:36" x14ac:dyDescent="0.35">
      <c r="V11771" s="41" t="str">
        <f t="shared" si="193"/>
        <v/>
      </c>
      <c r="W11771" s="41"/>
      <c r="X11771" s="41"/>
      <c r="Y11771" s="41"/>
      <c r="AJ11771" s="41"/>
    </row>
    <row r="11772" spans="22:36" x14ac:dyDescent="0.35">
      <c r="V11772" s="41" t="str">
        <f t="shared" si="193"/>
        <v/>
      </c>
      <c r="W11772" s="41"/>
      <c r="X11772" s="41"/>
      <c r="Y11772" s="41"/>
      <c r="AJ11772" s="41"/>
    </row>
    <row r="11773" spans="22:36" x14ac:dyDescent="0.35">
      <c r="V11773" s="41" t="str">
        <f t="shared" si="193"/>
        <v/>
      </c>
      <c r="W11773" s="41"/>
      <c r="X11773" s="41"/>
      <c r="Y11773" s="41"/>
      <c r="AJ11773" s="41"/>
    </row>
    <row r="11774" spans="22:36" x14ac:dyDescent="0.35">
      <c r="V11774" s="41" t="str">
        <f t="shared" si="193"/>
        <v/>
      </c>
      <c r="W11774" s="41"/>
      <c r="X11774" s="41"/>
      <c r="Y11774" s="41"/>
      <c r="AJ11774" s="41"/>
    </row>
    <row r="11775" spans="22:36" x14ac:dyDescent="0.35">
      <c r="V11775" s="41" t="str">
        <f t="shared" si="193"/>
        <v/>
      </c>
      <c r="W11775" s="41"/>
      <c r="X11775" s="41"/>
      <c r="Y11775" s="41"/>
      <c r="AJ11775" s="41"/>
    </row>
    <row r="11776" spans="22:36" x14ac:dyDescent="0.35">
      <c r="V11776" s="41" t="str">
        <f t="shared" si="193"/>
        <v/>
      </c>
      <c r="W11776" s="41"/>
      <c r="X11776" s="41"/>
      <c r="Y11776" s="41"/>
      <c r="AJ11776" s="41"/>
    </row>
    <row r="11777" spans="22:36" x14ac:dyDescent="0.35">
      <c r="V11777" s="41" t="str">
        <f t="shared" si="193"/>
        <v/>
      </c>
      <c r="W11777" s="41"/>
      <c r="X11777" s="41"/>
      <c r="Y11777" s="41"/>
      <c r="AJ11777" s="41"/>
    </row>
    <row r="11778" spans="22:36" x14ac:dyDescent="0.35">
      <c r="V11778" s="41" t="str">
        <f t="shared" si="193"/>
        <v/>
      </c>
      <c r="W11778" s="41"/>
      <c r="X11778" s="41"/>
      <c r="Y11778" s="41"/>
      <c r="AJ11778" s="41"/>
    </row>
    <row r="11779" spans="22:36" x14ac:dyDescent="0.35">
      <c r="V11779" s="41" t="str">
        <f t="shared" si="193"/>
        <v/>
      </c>
      <c r="W11779" s="41"/>
      <c r="X11779" s="41"/>
      <c r="Y11779" s="41"/>
      <c r="AJ11779" s="41"/>
    </row>
    <row r="11780" spans="22:36" x14ac:dyDescent="0.35">
      <c r="V11780" s="41" t="str">
        <f t="shared" si="193"/>
        <v/>
      </c>
      <c r="W11780" s="41"/>
      <c r="X11780" s="41"/>
      <c r="Y11780" s="41"/>
      <c r="AJ11780" s="41"/>
    </row>
    <row r="11781" spans="22:36" x14ac:dyDescent="0.35">
      <c r="V11781" s="41" t="str">
        <f t="shared" si="193"/>
        <v/>
      </c>
      <c r="W11781" s="41"/>
      <c r="X11781" s="41"/>
      <c r="Y11781" s="41"/>
      <c r="AJ11781" s="41"/>
    </row>
    <row r="11782" spans="22:36" x14ac:dyDescent="0.35">
      <c r="V11782" s="41" t="str">
        <f t="shared" si="193"/>
        <v/>
      </c>
      <c r="W11782" s="41"/>
      <c r="X11782" s="41"/>
      <c r="Y11782" s="41"/>
      <c r="AJ11782" s="41"/>
    </row>
    <row r="11783" spans="22:36" x14ac:dyDescent="0.35">
      <c r="V11783" s="41" t="str">
        <f t="shared" si="193"/>
        <v/>
      </c>
      <c r="W11783" s="41"/>
      <c r="X11783" s="41"/>
      <c r="Y11783" s="41"/>
      <c r="AJ11783" s="41"/>
    </row>
    <row r="11784" spans="22:36" x14ac:dyDescent="0.35">
      <c r="V11784" s="41" t="str">
        <f t="shared" si="193"/>
        <v/>
      </c>
      <c r="W11784" s="41"/>
      <c r="X11784" s="41"/>
      <c r="Y11784" s="41"/>
      <c r="AJ11784" s="41"/>
    </row>
    <row r="11785" spans="22:36" x14ac:dyDescent="0.35">
      <c r="V11785" s="41" t="str">
        <f t="shared" si="193"/>
        <v/>
      </c>
      <c r="W11785" s="41"/>
      <c r="X11785" s="41"/>
      <c r="Y11785" s="41"/>
      <c r="AJ11785" s="41"/>
    </row>
    <row r="11786" spans="22:36" x14ac:dyDescent="0.35">
      <c r="V11786" s="41" t="str">
        <f t="shared" ref="V11786:V11849" si="194">IF(AND(E11785&lt;&gt;"",J11785&lt;&gt;"",K11785&lt;&gt;""),
IF(AND(E11785="Ducted",J11785&lt;10,K11785&lt;3.5),"ERROR: AEER must be greater than 3.5",
IF(AND(E11785="Ducted",J11785&gt;=10,J11785&lt;25,K11785&lt;3.4),"ERROR: AEER must be greater than 3.4",
IF(AND(E11785="Ducted",J11785&gt;=25,J11785&lt;=39,K11785&lt;3.4),"ERROR: AEER must be greater than 3.4",
IF(AND(E11785="Ducted",J11785&gt;39,J11785&lt;=65,K11785&lt;3.2),"ERROR: AEER must be greater than 3.2",
IF(AND(E11785="Non-ducted",J11785&lt;4,K11785&lt;4.1),"ERROR: AEER must be greater than 4.1",
IF(AND(E11785="Non-ducted",J11785&gt;=4,J11785&lt;7,K11785&lt;3.7),"ERROR: AEER must be greater than 3.7",
IF(AND(E11785="Non-ducted",J11785&gt;=7,J11785&lt;10,K11785&lt;3.7),"ERROR: AEER must be greater than 3.7",
IF(AND(E11785="Non-ducted",J11785&gt;=10,J11785&lt;=39,K11785&lt;3.6),"ERROR: AEER must be greater than 3.6",
IF(AND(E11785="Non-ducted",J11785&gt;39,J11785&lt;=65,K11785&lt;3.4),"ERROR: AEER must be greater than 3.4",""))))))))),"")</f>
        <v/>
      </c>
      <c r="W11786" s="41"/>
      <c r="X11786" s="41"/>
      <c r="Y11786" s="41"/>
      <c r="AJ11786" s="41"/>
    </row>
    <row r="11787" spans="22:36" x14ac:dyDescent="0.35">
      <c r="V11787" s="41" t="str">
        <f t="shared" si="194"/>
        <v/>
      </c>
      <c r="W11787" s="41"/>
      <c r="X11787" s="41"/>
      <c r="Y11787" s="41"/>
      <c r="AJ11787" s="41"/>
    </row>
    <row r="11788" spans="22:36" x14ac:dyDescent="0.35">
      <c r="V11788" s="41" t="str">
        <f t="shared" si="194"/>
        <v/>
      </c>
      <c r="W11788" s="41"/>
      <c r="X11788" s="41"/>
      <c r="Y11788" s="41"/>
      <c r="AJ11788" s="41"/>
    </row>
    <row r="11789" spans="22:36" x14ac:dyDescent="0.35">
      <c r="V11789" s="41" t="str">
        <f t="shared" si="194"/>
        <v/>
      </c>
      <c r="W11789" s="41"/>
      <c r="X11789" s="41"/>
      <c r="Y11789" s="41"/>
      <c r="AJ11789" s="41"/>
    </row>
    <row r="11790" spans="22:36" x14ac:dyDescent="0.35">
      <c r="V11790" s="41" t="str">
        <f t="shared" si="194"/>
        <v/>
      </c>
      <c r="W11790" s="41"/>
      <c r="X11790" s="41"/>
      <c r="Y11790" s="41"/>
      <c r="AJ11790" s="41"/>
    </row>
    <row r="11791" spans="22:36" x14ac:dyDescent="0.35">
      <c r="V11791" s="41" t="str">
        <f t="shared" si="194"/>
        <v/>
      </c>
      <c r="W11791" s="41"/>
      <c r="X11791" s="41"/>
      <c r="Y11791" s="41"/>
      <c r="AJ11791" s="41"/>
    </row>
    <row r="11792" spans="22:36" x14ac:dyDescent="0.35">
      <c r="V11792" s="41" t="str">
        <f t="shared" si="194"/>
        <v/>
      </c>
      <c r="W11792" s="41"/>
      <c r="X11792" s="41"/>
      <c r="Y11792" s="41"/>
      <c r="AJ11792" s="41"/>
    </row>
    <row r="11793" spans="22:36" x14ac:dyDescent="0.35">
      <c r="V11793" s="41" t="str">
        <f t="shared" si="194"/>
        <v/>
      </c>
      <c r="W11793" s="41"/>
      <c r="X11793" s="41"/>
      <c r="Y11793" s="41"/>
      <c r="AJ11793" s="41"/>
    </row>
    <row r="11794" spans="22:36" x14ac:dyDescent="0.35">
      <c r="V11794" s="41" t="str">
        <f t="shared" si="194"/>
        <v/>
      </c>
      <c r="W11794" s="41"/>
      <c r="X11794" s="41"/>
      <c r="Y11794" s="41"/>
      <c r="AJ11794" s="41"/>
    </row>
    <row r="11795" spans="22:36" x14ac:dyDescent="0.35">
      <c r="V11795" s="41" t="str">
        <f t="shared" si="194"/>
        <v/>
      </c>
      <c r="W11795" s="41"/>
      <c r="X11795" s="41"/>
      <c r="Y11795" s="41"/>
      <c r="AJ11795" s="41"/>
    </row>
    <row r="11796" spans="22:36" x14ac:dyDescent="0.35">
      <c r="V11796" s="41" t="str">
        <f t="shared" si="194"/>
        <v/>
      </c>
      <c r="W11796" s="41"/>
      <c r="X11796" s="41"/>
      <c r="Y11796" s="41"/>
      <c r="AJ11796" s="41"/>
    </row>
    <row r="11797" spans="22:36" x14ac:dyDescent="0.35">
      <c r="V11797" s="41" t="str">
        <f t="shared" si="194"/>
        <v/>
      </c>
      <c r="W11797" s="41"/>
      <c r="X11797" s="41"/>
      <c r="Y11797" s="41"/>
      <c r="AJ11797" s="41"/>
    </row>
    <row r="11798" spans="22:36" x14ac:dyDescent="0.35">
      <c r="V11798" s="41" t="str">
        <f t="shared" si="194"/>
        <v/>
      </c>
      <c r="W11798" s="41"/>
      <c r="X11798" s="41"/>
      <c r="Y11798" s="41"/>
      <c r="AJ11798" s="41"/>
    </row>
    <row r="11799" spans="22:36" x14ac:dyDescent="0.35">
      <c r="V11799" s="41" t="str">
        <f t="shared" si="194"/>
        <v/>
      </c>
      <c r="W11799" s="41"/>
      <c r="X11799" s="41"/>
      <c r="Y11799" s="41"/>
      <c r="AJ11799" s="41"/>
    </row>
    <row r="11800" spans="22:36" x14ac:dyDescent="0.35">
      <c r="V11800" s="41" t="str">
        <f t="shared" si="194"/>
        <v/>
      </c>
      <c r="W11800" s="41"/>
      <c r="X11800" s="41"/>
      <c r="Y11800" s="41"/>
      <c r="AJ11800" s="41"/>
    </row>
    <row r="11801" spans="22:36" x14ac:dyDescent="0.35">
      <c r="V11801" s="41" t="str">
        <f t="shared" si="194"/>
        <v/>
      </c>
      <c r="W11801" s="41"/>
      <c r="X11801" s="41"/>
      <c r="Y11801" s="41"/>
      <c r="AJ11801" s="41"/>
    </row>
    <row r="11802" spans="22:36" x14ac:dyDescent="0.35">
      <c r="V11802" s="41" t="str">
        <f t="shared" si="194"/>
        <v/>
      </c>
      <c r="W11802" s="41"/>
      <c r="X11802" s="41"/>
      <c r="Y11802" s="41"/>
      <c r="AJ11802" s="41"/>
    </row>
    <row r="11803" spans="22:36" x14ac:dyDescent="0.35">
      <c r="V11803" s="41" t="str">
        <f t="shared" si="194"/>
        <v/>
      </c>
      <c r="W11803" s="41"/>
      <c r="X11803" s="41"/>
      <c r="Y11803" s="41"/>
      <c r="AJ11803" s="41"/>
    </row>
    <row r="11804" spans="22:36" x14ac:dyDescent="0.35">
      <c r="V11804" s="41" t="str">
        <f t="shared" si="194"/>
        <v/>
      </c>
      <c r="W11804" s="41"/>
      <c r="X11804" s="41"/>
      <c r="Y11804" s="41"/>
      <c r="AJ11804" s="41"/>
    </row>
    <row r="11805" spans="22:36" x14ac:dyDescent="0.35">
      <c r="V11805" s="41" t="str">
        <f t="shared" si="194"/>
        <v/>
      </c>
      <c r="W11805" s="41"/>
      <c r="X11805" s="41"/>
      <c r="Y11805" s="41"/>
      <c r="AJ11805" s="41"/>
    </row>
    <row r="11806" spans="22:36" x14ac:dyDescent="0.35">
      <c r="V11806" s="41" t="str">
        <f t="shared" si="194"/>
        <v/>
      </c>
      <c r="W11806" s="41"/>
      <c r="X11806" s="41"/>
      <c r="Y11806" s="41"/>
      <c r="AJ11806" s="41"/>
    </row>
    <row r="11807" spans="22:36" x14ac:dyDescent="0.35">
      <c r="V11807" s="41" t="str">
        <f t="shared" si="194"/>
        <v/>
      </c>
      <c r="W11807" s="41"/>
      <c r="X11807" s="41"/>
      <c r="Y11807" s="41"/>
      <c r="AJ11807" s="41"/>
    </row>
    <row r="11808" spans="22:36" x14ac:dyDescent="0.35">
      <c r="V11808" s="41" t="str">
        <f t="shared" si="194"/>
        <v/>
      </c>
      <c r="W11808" s="41"/>
      <c r="X11808" s="41"/>
      <c r="Y11808" s="41"/>
      <c r="AJ11808" s="41"/>
    </row>
    <row r="11809" spans="22:36" x14ac:dyDescent="0.35">
      <c r="V11809" s="41" t="str">
        <f t="shared" si="194"/>
        <v/>
      </c>
      <c r="W11809" s="41"/>
      <c r="X11809" s="41"/>
      <c r="Y11809" s="41"/>
      <c r="AJ11809" s="41"/>
    </row>
    <row r="11810" spans="22:36" x14ac:dyDescent="0.35">
      <c r="V11810" s="41" t="str">
        <f t="shared" si="194"/>
        <v/>
      </c>
      <c r="W11810" s="41"/>
      <c r="X11810" s="41"/>
      <c r="Y11810" s="41"/>
      <c r="AJ11810" s="41"/>
    </row>
    <row r="11811" spans="22:36" x14ac:dyDescent="0.35">
      <c r="V11811" s="41" t="str">
        <f t="shared" si="194"/>
        <v/>
      </c>
      <c r="W11811" s="41"/>
      <c r="X11811" s="41"/>
      <c r="Y11811" s="41"/>
      <c r="AJ11811" s="41"/>
    </row>
    <row r="11812" spans="22:36" x14ac:dyDescent="0.35">
      <c r="V11812" s="41" t="str">
        <f t="shared" si="194"/>
        <v/>
      </c>
      <c r="W11812" s="41"/>
      <c r="X11812" s="41"/>
      <c r="Y11812" s="41"/>
      <c r="AJ11812" s="41"/>
    </row>
    <row r="11813" spans="22:36" x14ac:dyDescent="0.35">
      <c r="V11813" s="41" t="str">
        <f t="shared" si="194"/>
        <v/>
      </c>
      <c r="W11813" s="41"/>
      <c r="X11813" s="41"/>
      <c r="Y11813" s="41"/>
      <c r="AJ11813" s="41"/>
    </row>
    <row r="11814" spans="22:36" x14ac:dyDescent="0.35">
      <c r="V11814" s="41" t="str">
        <f t="shared" si="194"/>
        <v/>
      </c>
      <c r="W11814" s="41"/>
      <c r="X11814" s="41"/>
      <c r="Y11814" s="41"/>
      <c r="AJ11814" s="41"/>
    </row>
    <row r="11815" spans="22:36" x14ac:dyDescent="0.35">
      <c r="V11815" s="41" t="str">
        <f t="shared" si="194"/>
        <v/>
      </c>
      <c r="W11815" s="41"/>
      <c r="X11815" s="41"/>
      <c r="Y11815" s="41"/>
      <c r="AJ11815" s="41"/>
    </row>
    <row r="11816" spans="22:36" x14ac:dyDescent="0.35">
      <c r="V11816" s="41" t="str">
        <f t="shared" si="194"/>
        <v/>
      </c>
      <c r="W11816" s="41"/>
      <c r="X11816" s="41"/>
      <c r="Y11816" s="41"/>
      <c r="AJ11816" s="41"/>
    </row>
    <row r="11817" spans="22:36" x14ac:dyDescent="0.35">
      <c r="V11817" s="41" t="str">
        <f t="shared" si="194"/>
        <v/>
      </c>
      <c r="W11817" s="41"/>
      <c r="X11817" s="41"/>
      <c r="Y11817" s="41"/>
      <c r="AJ11817" s="41"/>
    </row>
    <row r="11818" spans="22:36" x14ac:dyDescent="0.35">
      <c r="V11818" s="41" t="str">
        <f t="shared" si="194"/>
        <v/>
      </c>
      <c r="W11818" s="41"/>
      <c r="X11818" s="41"/>
      <c r="Y11818" s="41"/>
      <c r="AJ11818" s="41"/>
    </row>
    <row r="11819" spans="22:36" x14ac:dyDescent="0.35">
      <c r="V11819" s="41" t="str">
        <f t="shared" si="194"/>
        <v/>
      </c>
      <c r="W11819" s="41"/>
      <c r="X11819" s="41"/>
      <c r="Y11819" s="41"/>
      <c r="AJ11819" s="41"/>
    </row>
    <row r="11820" spans="22:36" x14ac:dyDescent="0.35">
      <c r="V11820" s="41" t="str">
        <f t="shared" si="194"/>
        <v/>
      </c>
      <c r="W11820" s="41"/>
      <c r="X11820" s="41"/>
      <c r="Y11820" s="41"/>
      <c r="AJ11820" s="41"/>
    </row>
    <row r="11821" spans="22:36" x14ac:dyDescent="0.35">
      <c r="V11821" s="41" t="str">
        <f t="shared" si="194"/>
        <v/>
      </c>
      <c r="W11821" s="41"/>
      <c r="X11821" s="41"/>
      <c r="Y11821" s="41"/>
      <c r="AJ11821" s="41"/>
    </row>
    <row r="11822" spans="22:36" x14ac:dyDescent="0.35">
      <c r="V11822" s="41" t="str">
        <f t="shared" si="194"/>
        <v/>
      </c>
      <c r="W11822" s="41"/>
      <c r="X11822" s="41"/>
      <c r="Y11822" s="41"/>
      <c r="AJ11822" s="41"/>
    </row>
    <row r="11823" spans="22:36" x14ac:dyDescent="0.35">
      <c r="V11823" s="41" t="str">
        <f t="shared" si="194"/>
        <v/>
      </c>
      <c r="W11823" s="41"/>
      <c r="X11823" s="41"/>
      <c r="Y11823" s="41"/>
      <c r="AJ11823" s="41"/>
    </row>
    <row r="11824" spans="22:36" x14ac:dyDescent="0.35">
      <c r="V11824" s="41" t="str">
        <f t="shared" si="194"/>
        <v/>
      </c>
      <c r="W11824" s="41"/>
      <c r="X11824" s="41"/>
      <c r="Y11824" s="41"/>
      <c r="AJ11824" s="41"/>
    </row>
    <row r="11825" spans="22:36" x14ac:dyDescent="0.35">
      <c r="V11825" s="41" t="str">
        <f t="shared" si="194"/>
        <v/>
      </c>
      <c r="W11825" s="41"/>
      <c r="X11825" s="41"/>
      <c r="Y11825" s="41"/>
      <c r="AJ11825" s="41"/>
    </row>
    <row r="11826" spans="22:36" x14ac:dyDescent="0.35">
      <c r="V11826" s="41" t="str">
        <f t="shared" si="194"/>
        <v/>
      </c>
      <c r="W11826" s="41"/>
      <c r="X11826" s="41"/>
      <c r="Y11826" s="41"/>
      <c r="AJ11826" s="41"/>
    </row>
    <row r="11827" spans="22:36" x14ac:dyDescent="0.35">
      <c r="V11827" s="41" t="str">
        <f t="shared" si="194"/>
        <v/>
      </c>
      <c r="W11827" s="41"/>
      <c r="X11827" s="41"/>
      <c r="Y11827" s="41"/>
      <c r="AJ11827" s="41"/>
    </row>
    <row r="11828" spans="22:36" x14ac:dyDescent="0.35">
      <c r="V11828" s="41" t="str">
        <f t="shared" si="194"/>
        <v/>
      </c>
      <c r="W11828" s="41"/>
      <c r="X11828" s="41"/>
      <c r="Y11828" s="41"/>
      <c r="AJ11828" s="41"/>
    </row>
    <row r="11829" spans="22:36" x14ac:dyDescent="0.35">
      <c r="V11829" s="41" t="str">
        <f t="shared" si="194"/>
        <v/>
      </c>
      <c r="W11829" s="41"/>
      <c r="X11829" s="41"/>
      <c r="Y11829" s="41"/>
      <c r="AJ11829" s="41"/>
    </row>
    <row r="11830" spans="22:36" x14ac:dyDescent="0.35">
      <c r="V11830" s="41" t="str">
        <f t="shared" si="194"/>
        <v/>
      </c>
      <c r="W11830" s="41"/>
      <c r="X11830" s="41"/>
      <c r="Y11830" s="41"/>
      <c r="AJ11830" s="41"/>
    </row>
    <row r="11831" spans="22:36" x14ac:dyDescent="0.35">
      <c r="V11831" s="41" t="str">
        <f t="shared" si="194"/>
        <v/>
      </c>
      <c r="W11831" s="41"/>
      <c r="X11831" s="41"/>
      <c r="Y11831" s="41"/>
      <c r="AJ11831" s="41"/>
    </row>
    <row r="11832" spans="22:36" x14ac:dyDescent="0.35">
      <c r="V11832" s="41" t="str">
        <f t="shared" si="194"/>
        <v/>
      </c>
      <c r="W11832" s="41"/>
      <c r="X11832" s="41"/>
      <c r="Y11832" s="41"/>
      <c r="AJ11832" s="41"/>
    </row>
    <row r="11833" spans="22:36" x14ac:dyDescent="0.35">
      <c r="V11833" s="41" t="str">
        <f t="shared" si="194"/>
        <v/>
      </c>
      <c r="W11833" s="41"/>
      <c r="X11833" s="41"/>
      <c r="Y11833" s="41"/>
      <c r="AJ11833" s="41"/>
    </row>
    <row r="11834" spans="22:36" x14ac:dyDescent="0.35">
      <c r="V11834" s="41" t="str">
        <f t="shared" si="194"/>
        <v/>
      </c>
      <c r="W11834" s="41"/>
      <c r="X11834" s="41"/>
      <c r="Y11834" s="41"/>
      <c r="AJ11834" s="41"/>
    </row>
    <row r="11835" spans="22:36" x14ac:dyDescent="0.35">
      <c r="V11835" s="41" t="str">
        <f t="shared" si="194"/>
        <v/>
      </c>
      <c r="W11835" s="41"/>
      <c r="X11835" s="41"/>
      <c r="Y11835" s="41"/>
      <c r="AJ11835" s="41"/>
    </row>
    <row r="11836" spans="22:36" x14ac:dyDescent="0.35">
      <c r="V11836" s="41" t="str">
        <f t="shared" si="194"/>
        <v/>
      </c>
      <c r="W11836" s="41"/>
      <c r="X11836" s="41"/>
      <c r="Y11836" s="41"/>
      <c r="AJ11836" s="41"/>
    </row>
    <row r="11837" spans="22:36" x14ac:dyDescent="0.35">
      <c r="V11837" s="41" t="str">
        <f t="shared" si="194"/>
        <v/>
      </c>
      <c r="W11837" s="41"/>
      <c r="X11837" s="41"/>
      <c r="Y11837" s="41"/>
      <c r="AJ11837" s="41"/>
    </row>
    <row r="11838" spans="22:36" x14ac:dyDescent="0.35">
      <c r="V11838" s="41" t="str">
        <f t="shared" si="194"/>
        <v/>
      </c>
      <c r="W11838" s="41"/>
      <c r="X11838" s="41"/>
      <c r="Y11838" s="41"/>
      <c r="AJ11838" s="41"/>
    </row>
    <row r="11839" spans="22:36" x14ac:dyDescent="0.35">
      <c r="V11839" s="41" t="str">
        <f t="shared" si="194"/>
        <v/>
      </c>
      <c r="W11839" s="41"/>
      <c r="X11839" s="41"/>
      <c r="Y11839" s="41"/>
      <c r="AJ11839" s="41"/>
    </row>
    <row r="11840" spans="22:36" x14ac:dyDescent="0.35">
      <c r="V11840" s="41" t="str">
        <f t="shared" si="194"/>
        <v/>
      </c>
      <c r="W11840" s="41"/>
      <c r="X11840" s="41"/>
      <c r="Y11840" s="41"/>
      <c r="AJ11840" s="41"/>
    </row>
    <row r="11841" spans="22:36" x14ac:dyDescent="0.35">
      <c r="V11841" s="41" t="str">
        <f t="shared" si="194"/>
        <v/>
      </c>
      <c r="W11841" s="41"/>
      <c r="X11841" s="41"/>
      <c r="Y11841" s="41"/>
      <c r="AJ11841" s="41"/>
    </row>
    <row r="11842" spans="22:36" x14ac:dyDescent="0.35">
      <c r="V11842" s="41" t="str">
        <f t="shared" si="194"/>
        <v/>
      </c>
      <c r="W11842" s="41"/>
      <c r="X11842" s="41"/>
      <c r="Y11842" s="41"/>
      <c r="AJ11842" s="41"/>
    </row>
    <row r="11843" spans="22:36" x14ac:dyDescent="0.35">
      <c r="V11843" s="41" t="str">
        <f t="shared" si="194"/>
        <v/>
      </c>
      <c r="W11843" s="41"/>
      <c r="X11843" s="41"/>
      <c r="Y11843" s="41"/>
      <c r="AJ11843" s="41"/>
    </row>
    <row r="11844" spans="22:36" x14ac:dyDescent="0.35">
      <c r="V11844" s="41" t="str">
        <f t="shared" si="194"/>
        <v/>
      </c>
      <c r="W11844" s="41"/>
      <c r="X11844" s="41"/>
      <c r="Y11844" s="41"/>
      <c r="AJ11844" s="41"/>
    </row>
    <row r="11845" spans="22:36" x14ac:dyDescent="0.35">
      <c r="V11845" s="41" t="str">
        <f t="shared" si="194"/>
        <v/>
      </c>
      <c r="W11845" s="41"/>
      <c r="X11845" s="41"/>
      <c r="Y11845" s="41"/>
      <c r="AJ11845" s="41"/>
    </row>
    <row r="11846" spans="22:36" x14ac:dyDescent="0.35">
      <c r="V11846" s="41" t="str">
        <f t="shared" si="194"/>
        <v/>
      </c>
      <c r="W11846" s="41"/>
      <c r="X11846" s="41"/>
      <c r="Y11846" s="41"/>
      <c r="AJ11846" s="41"/>
    </row>
    <row r="11847" spans="22:36" x14ac:dyDescent="0.35">
      <c r="V11847" s="41" t="str">
        <f t="shared" si="194"/>
        <v/>
      </c>
      <c r="W11847" s="41"/>
      <c r="X11847" s="41"/>
      <c r="Y11847" s="41"/>
      <c r="AJ11847" s="41"/>
    </row>
    <row r="11848" spans="22:36" x14ac:dyDescent="0.35">
      <c r="V11848" s="41" t="str">
        <f t="shared" si="194"/>
        <v/>
      </c>
      <c r="W11848" s="41"/>
      <c r="X11848" s="41"/>
      <c r="Y11848" s="41"/>
      <c r="AJ11848" s="41"/>
    </row>
    <row r="11849" spans="22:36" x14ac:dyDescent="0.35">
      <c r="V11849" s="41" t="str">
        <f t="shared" si="194"/>
        <v/>
      </c>
      <c r="W11849" s="41"/>
      <c r="X11849" s="41"/>
      <c r="Y11849" s="41"/>
      <c r="AJ11849" s="41"/>
    </row>
    <row r="11850" spans="22:36" x14ac:dyDescent="0.35">
      <c r="V11850" s="41" t="str">
        <f t="shared" ref="V11850:V11913" si="195">IF(AND(E11849&lt;&gt;"",J11849&lt;&gt;"",K11849&lt;&gt;""),
IF(AND(E11849="Ducted",J11849&lt;10,K11849&lt;3.5),"ERROR: AEER must be greater than 3.5",
IF(AND(E11849="Ducted",J11849&gt;=10,J11849&lt;25,K11849&lt;3.4),"ERROR: AEER must be greater than 3.4",
IF(AND(E11849="Ducted",J11849&gt;=25,J11849&lt;=39,K11849&lt;3.4),"ERROR: AEER must be greater than 3.4",
IF(AND(E11849="Ducted",J11849&gt;39,J11849&lt;=65,K11849&lt;3.2),"ERROR: AEER must be greater than 3.2",
IF(AND(E11849="Non-ducted",J11849&lt;4,K11849&lt;4.1),"ERROR: AEER must be greater than 4.1",
IF(AND(E11849="Non-ducted",J11849&gt;=4,J11849&lt;7,K11849&lt;3.7),"ERROR: AEER must be greater than 3.7",
IF(AND(E11849="Non-ducted",J11849&gt;=7,J11849&lt;10,K11849&lt;3.7),"ERROR: AEER must be greater than 3.7",
IF(AND(E11849="Non-ducted",J11849&gt;=10,J11849&lt;=39,K11849&lt;3.6),"ERROR: AEER must be greater than 3.6",
IF(AND(E11849="Non-ducted",J11849&gt;39,J11849&lt;=65,K11849&lt;3.4),"ERROR: AEER must be greater than 3.4",""))))))))),"")</f>
        <v/>
      </c>
      <c r="W11850" s="41"/>
      <c r="X11850" s="41"/>
      <c r="Y11850" s="41"/>
      <c r="AJ11850" s="41"/>
    </row>
    <row r="11851" spans="22:36" x14ac:dyDescent="0.35">
      <c r="V11851" s="41" t="str">
        <f t="shared" si="195"/>
        <v/>
      </c>
      <c r="W11851" s="41"/>
      <c r="X11851" s="41"/>
      <c r="Y11851" s="41"/>
      <c r="AJ11851" s="41"/>
    </row>
    <row r="11852" spans="22:36" x14ac:dyDescent="0.35">
      <c r="V11852" s="41" t="str">
        <f t="shared" si="195"/>
        <v/>
      </c>
      <c r="W11852" s="41"/>
      <c r="X11852" s="41"/>
      <c r="Y11852" s="41"/>
      <c r="AJ11852" s="41"/>
    </row>
    <row r="11853" spans="22:36" x14ac:dyDescent="0.35">
      <c r="V11853" s="41" t="str">
        <f t="shared" si="195"/>
        <v/>
      </c>
      <c r="W11853" s="41"/>
      <c r="X11853" s="41"/>
      <c r="Y11853" s="41"/>
      <c r="AJ11853" s="41"/>
    </row>
    <row r="11854" spans="22:36" x14ac:dyDescent="0.35">
      <c r="V11854" s="41" t="str">
        <f t="shared" si="195"/>
        <v/>
      </c>
      <c r="W11854" s="41"/>
      <c r="X11854" s="41"/>
      <c r="Y11854" s="41"/>
      <c r="AJ11854" s="41"/>
    </row>
    <row r="11855" spans="22:36" x14ac:dyDescent="0.35">
      <c r="V11855" s="41" t="str">
        <f t="shared" si="195"/>
        <v/>
      </c>
      <c r="W11855" s="41"/>
      <c r="X11855" s="41"/>
      <c r="Y11855" s="41"/>
      <c r="AJ11855" s="41"/>
    </row>
    <row r="11856" spans="22:36" x14ac:dyDescent="0.35">
      <c r="V11856" s="41" t="str">
        <f t="shared" si="195"/>
        <v/>
      </c>
      <c r="W11856" s="41"/>
      <c r="X11856" s="41"/>
      <c r="Y11856" s="41"/>
      <c r="AJ11856" s="41"/>
    </row>
    <row r="11857" spans="22:36" x14ac:dyDescent="0.35">
      <c r="V11857" s="41" t="str">
        <f t="shared" si="195"/>
        <v/>
      </c>
      <c r="W11857" s="41"/>
      <c r="X11857" s="41"/>
      <c r="Y11857" s="41"/>
      <c r="AJ11857" s="41"/>
    </row>
    <row r="11858" spans="22:36" x14ac:dyDescent="0.35">
      <c r="V11858" s="41" t="str">
        <f t="shared" si="195"/>
        <v/>
      </c>
      <c r="W11858" s="41"/>
      <c r="X11858" s="41"/>
      <c r="Y11858" s="41"/>
      <c r="AJ11858" s="41"/>
    </row>
    <row r="11859" spans="22:36" x14ac:dyDescent="0.35">
      <c r="V11859" s="41" t="str">
        <f t="shared" si="195"/>
        <v/>
      </c>
      <c r="W11859" s="41"/>
      <c r="X11859" s="41"/>
      <c r="Y11859" s="41"/>
      <c r="AJ11859" s="41"/>
    </row>
    <row r="11860" spans="22:36" x14ac:dyDescent="0.35">
      <c r="V11860" s="41" t="str">
        <f t="shared" si="195"/>
        <v/>
      </c>
      <c r="W11860" s="41"/>
      <c r="X11860" s="41"/>
      <c r="Y11860" s="41"/>
      <c r="AJ11860" s="41"/>
    </row>
    <row r="11861" spans="22:36" x14ac:dyDescent="0.35">
      <c r="V11861" s="41" t="str">
        <f t="shared" si="195"/>
        <v/>
      </c>
      <c r="W11861" s="41"/>
      <c r="X11861" s="41"/>
      <c r="Y11861" s="41"/>
      <c r="AJ11861" s="41"/>
    </row>
    <row r="11862" spans="22:36" x14ac:dyDescent="0.35">
      <c r="V11862" s="41" t="str">
        <f t="shared" si="195"/>
        <v/>
      </c>
      <c r="W11862" s="41"/>
      <c r="X11862" s="41"/>
      <c r="Y11862" s="41"/>
      <c r="AJ11862" s="41"/>
    </row>
    <row r="11863" spans="22:36" x14ac:dyDescent="0.35">
      <c r="V11863" s="41" t="str">
        <f t="shared" si="195"/>
        <v/>
      </c>
      <c r="W11863" s="41"/>
      <c r="X11863" s="41"/>
      <c r="Y11863" s="41"/>
      <c r="AJ11863" s="41"/>
    </row>
    <row r="11864" spans="22:36" x14ac:dyDescent="0.35">
      <c r="V11864" s="41" t="str">
        <f t="shared" si="195"/>
        <v/>
      </c>
      <c r="W11864" s="41"/>
      <c r="X11864" s="41"/>
      <c r="Y11864" s="41"/>
      <c r="AJ11864" s="41"/>
    </row>
    <row r="11865" spans="22:36" x14ac:dyDescent="0.35">
      <c r="V11865" s="41" t="str">
        <f t="shared" si="195"/>
        <v/>
      </c>
      <c r="W11865" s="41"/>
      <c r="X11865" s="41"/>
      <c r="Y11865" s="41"/>
      <c r="AJ11865" s="41"/>
    </row>
    <row r="11866" spans="22:36" x14ac:dyDescent="0.35">
      <c r="V11866" s="41" t="str">
        <f t="shared" si="195"/>
        <v/>
      </c>
      <c r="W11866" s="41"/>
      <c r="X11866" s="41"/>
      <c r="Y11866" s="41"/>
      <c r="AJ11866" s="41"/>
    </row>
    <row r="11867" spans="22:36" x14ac:dyDescent="0.35">
      <c r="V11867" s="41" t="str">
        <f t="shared" si="195"/>
        <v/>
      </c>
      <c r="W11867" s="41"/>
      <c r="X11867" s="41"/>
      <c r="Y11867" s="41"/>
      <c r="AJ11867" s="41"/>
    </row>
    <row r="11868" spans="22:36" x14ac:dyDescent="0.35">
      <c r="V11868" s="41" t="str">
        <f t="shared" si="195"/>
        <v/>
      </c>
      <c r="W11868" s="41"/>
      <c r="X11868" s="41"/>
      <c r="Y11868" s="41"/>
      <c r="AJ11868" s="41"/>
    </row>
    <row r="11869" spans="22:36" x14ac:dyDescent="0.35">
      <c r="V11869" s="41" t="str">
        <f t="shared" si="195"/>
        <v/>
      </c>
      <c r="W11869" s="41"/>
      <c r="X11869" s="41"/>
      <c r="Y11869" s="41"/>
      <c r="AJ11869" s="41"/>
    </row>
    <row r="11870" spans="22:36" x14ac:dyDescent="0.35">
      <c r="V11870" s="41" t="str">
        <f t="shared" si="195"/>
        <v/>
      </c>
      <c r="W11870" s="41"/>
      <c r="X11870" s="41"/>
      <c r="Y11870" s="41"/>
      <c r="AJ11870" s="41"/>
    </row>
    <row r="11871" spans="22:36" x14ac:dyDescent="0.35">
      <c r="V11871" s="41" t="str">
        <f t="shared" si="195"/>
        <v/>
      </c>
      <c r="W11871" s="41"/>
      <c r="X11871" s="41"/>
      <c r="Y11871" s="41"/>
      <c r="AJ11871" s="41"/>
    </row>
    <row r="11872" spans="22:36" x14ac:dyDescent="0.35">
      <c r="V11872" s="41" t="str">
        <f t="shared" si="195"/>
        <v/>
      </c>
      <c r="W11872" s="41"/>
      <c r="X11872" s="41"/>
      <c r="Y11872" s="41"/>
      <c r="AJ11872" s="41"/>
    </row>
    <row r="11873" spans="22:36" x14ac:dyDescent="0.35">
      <c r="V11873" s="41" t="str">
        <f t="shared" si="195"/>
        <v/>
      </c>
      <c r="W11873" s="41"/>
      <c r="X11873" s="41"/>
      <c r="Y11873" s="41"/>
      <c r="AJ11873" s="41"/>
    </row>
    <row r="11874" spans="22:36" x14ac:dyDescent="0.35">
      <c r="V11874" s="41" t="str">
        <f t="shared" si="195"/>
        <v/>
      </c>
      <c r="W11874" s="41"/>
      <c r="X11874" s="41"/>
      <c r="Y11874" s="41"/>
      <c r="AJ11874" s="41"/>
    </row>
    <row r="11875" spans="22:36" x14ac:dyDescent="0.35">
      <c r="V11875" s="41" t="str">
        <f t="shared" si="195"/>
        <v/>
      </c>
      <c r="W11875" s="41"/>
      <c r="X11875" s="41"/>
      <c r="Y11875" s="41"/>
      <c r="AJ11875" s="41"/>
    </row>
    <row r="11876" spans="22:36" x14ac:dyDescent="0.35">
      <c r="V11876" s="41" t="str">
        <f t="shared" si="195"/>
        <v/>
      </c>
      <c r="W11876" s="41"/>
      <c r="X11876" s="41"/>
      <c r="Y11876" s="41"/>
      <c r="AJ11876" s="41"/>
    </row>
    <row r="11877" spans="22:36" x14ac:dyDescent="0.35">
      <c r="V11877" s="41" t="str">
        <f t="shared" si="195"/>
        <v/>
      </c>
      <c r="W11877" s="41"/>
      <c r="X11877" s="41"/>
      <c r="Y11877" s="41"/>
      <c r="AJ11877" s="41"/>
    </row>
    <row r="11878" spans="22:36" x14ac:dyDescent="0.35">
      <c r="V11878" s="41" t="str">
        <f t="shared" si="195"/>
        <v/>
      </c>
      <c r="W11878" s="41"/>
      <c r="X11878" s="41"/>
      <c r="Y11878" s="41"/>
      <c r="AJ11878" s="41"/>
    </row>
    <row r="11879" spans="22:36" x14ac:dyDescent="0.35">
      <c r="V11879" s="41" t="str">
        <f t="shared" si="195"/>
        <v/>
      </c>
      <c r="W11879" s="41"/>
      <c r="X11879" s="41"/>
      <c r="Y11879" s="41"/>
      <c r="AJ11879" s="41"/>
    </row>
    <row r="11880" spans="22:36" x14ac:dyDescent="0.35">
      <c r="V11880" s="41" t="str">
        <f t="shared" si="195"/>
        <v/>
      </c>
      <c r="W11880" s="41"/>
      <c r="X11880" s="41"/>
      <c r="Y11880" s="41"/>
      <c r="AJ11880" s="41"/>
    </row>
    <row r="11881" spans="22:36" x14ac:dyDescent="0.35">
      <c r="V11881" s="41" t="str">
        <f t="shared" si="195"/>
        <v/>
      </c>
      <c r="W11881" s="41"/>
      <c r="X11881" s="41"/>
      <c r="Y11881" s="41"/>
      <c r="AJ11881" s="41"/>
    </row>
    <row r="11882" spans="22:36" x14ac:dyDescent="0.35">
      <c r="V11882" s="41" t="str">
        <f t="shared" si="195"/>
        <v/>
      </c>
      <c r="W11882" s="41"/>
      <c r="X11882" s="41"/>
      <c r="Y11882" s="41"/>
      <c r="AJ11882" s="41"/>
    </row>
    <row r="11883" spans="22:36" x14ac:dyDescent="0.35">
      <c r="V11883" s="41" t="str">
        <f t="shared" si="195"/>
        <v/>
      </c>
      <c r="W11883" s="41"/>
      <c r="X11883" s="41"/>
      <c r="Y11883" s="41"/>
      <c r="AJ11883" s="41"/>
    </row>
    <row r="11884" spans="22:36" x14ac:dyDescent="0.35">
      <c r="V11884" s="41" t="str">
        <f t="shared" si="195"/>
        <v/>
      </c>
      <c r="W11884" s="41"/>
      <c r="X11884" s="41"/>
      <c r="Y11884" s="41"/>
      <c r="AJ11884" s="41"/>
    </row>
    <row r="11885" spans="22:36" x14ac:dyDescent="0.35">
      <c r="V11885" s="41" t="str">
        <f t="shared" si="195"/>
        <v/>
      </c>
      <c r="W11885" s="41"/>
      <c r="X11885" s="41"/>
      <c r="Y11885" s="41"/>
      <c r="AJ11885" s="41"/>
    </row>
    <row r="11886" spans="22:36" x14ac:dyDescent="0.35">
      <c r="V11886" s="41" t="str">
        <f t="shared" si="195"/>
        <v/>
      </c>
      <c r="W11886" s="41"/>
      <c r="X11886" s="41"/>
      <c r="Y11886" s="41"/>
      <c r="AJ11886" s="41"/>
    </row>
    <row r="11887" spans="22:36" x14ac:dyDescent="0.35">
      <c r="V11887" s="41" t="str">
        <f t="shared" si="195"/>
        <v/>
      </c>
      <c r="W11887" s="41"/>
      <c r="X11887" s="41"/>
      <c r="Y11887" s="41"/>
      <c r="AJ11887" s="41"/>
    </row>
    <row r="11888" spans="22:36" x14ac:dyDescent="0.35">
      <c r="V11888" s="41" t="str">
        <f t="shared" si="195"/>
        <v/>
      </c>
      <c r="W11888" s="41"/>
      <c r="X11888" s="41"/>
      <c r="Y11888" s="41"/>
      <c r="AJ11888" s="41"/>
    </row>
    <row r="11889" spans="22:36" x14ac:dyDescent="0.35">
      <c r="V11889" s="41" t="str">
        <f t="shared" si="195"/>
        <v/>
      </c>
      <c r="W11889" s="41"/>
      <c r="X11889" s="41"/>
      <c r="Y11889" s="41"/>
      <c r="AJ11889" s="41"/>
    </row>
    <row r="11890" spans="22:36" x14ac:dyDescent="0.35">
      <c r="V11890" s="41" t="str">
        <f t="shared" si="195"/>
        <v/>
      </c>
      <c r="W11890" s="41"/>
      <c r="X11890" s="41"/>
      <c r="Y11890" s="41"/>
      <c r="AJ11890" s="41"/>
    </row>
    <row r="11891" spans="22:36" x14ac:dyDescent="0.35">
      <c r="V11891" s="41" t="str">
        <f t="shared" si="195"/>
        <v/>
      </c>
      <c r="W11891" s="41"/>
      <c r="X11891" s="41"/>
      <c r="Y11891" s="41"/>
      <c r="AJ11891" s="41"/>
    </row>
    <row r="11892" spans="22:36" x14ac:dyDescent="0.35">
      <c r="V11892" s="41" t="str">
        <f t="shared" si="195"/>
        <v/>
      </c>
      <c r="W11892" s="41"/>
      <c r="X11892" s="41"/>
      <c r="Y11892" s="41"/>
      <c r="AJ11892" s="41"/>
    </row>
    <row r="11893" spans="22:36" x14ac:dyDescent="0.35">
      <c r="V11893" s="41" t="str">
        <f t="shared" si="195"/>
        <v/>
      </c>
      <c r="W11893" s="41"/>
      <c r="X11893" s="41"/>
      <c r="Y11893" s="41"/>
      <c r="AJ11893" s="41"/>
    </row>
    <row r="11894" spans="22:36" x14ac:dyDescent="0.35">
      <c r="V11894" s="41" t="str">
        <f t="shared" si="195"/>
        <v/>
      </c>
      <c r="W11894" s="41"/>
      <c r="X11894" s="41"/>
      <c r="Y11894" s="41"/>
      <c r="AJ11894" s="41"/>
    </row>
    <row r="11895" spans="22:36" x14ac:dyDescent="0.35">
      <c r="V11895" s="41" t="str">
        <f t="shared" si="195"/>
        <v/>
      </c>
      <c r="W11895" s="41"/>
      <c r="X11895" s="41"/>
      <c r="Y11895" s="41"/>
      <c r="AJ11895" s="41"/>
    </row>
    <row r="11896" spans="22:36" x14ac:dyDescent="0.35">
      <c r="V11896" s="41" t="str">
        <f t="shared" si="195"/>
        <v/>
      </c>
      <c r="W11896" s="41"/>
      <c r="X11896" s="41"/>
      <c r="Y11896" s="41"/>
      <c r="AJ11896" s="41"/>
    </row>
    <row r="11897" spans="22:36" x14ac:dyDescent="0.35">
      <c r="V11897" s="41" t="str">
        <f t="shared" si="195"/>
        <v/>
      </c>
      <c r="W11897" s="41"/>
      <c r="X11897" s="41"/>
      <c r="Y11897" s="41"/>
      <c r="AJ11897" s="41"/>
    </row>
    <row r="11898" spans="22:36" x14ac:dyDescent="0.35">
      <c r="V11898" s="41" t="str">
        <f t="shared" si="195"/>
        <v/>
      </c>
      <c r="W11898" s="41"/>
      <c r="X11898" s="41"/>
      <c r="Y11898" s="41"/>
      <c r="AJ11898" s="41"/>
    </row>
    <row r="11899" spans="22:36" x14ac:dyDescent="0.35">
      <c r="V11899" s="41" t="str">
        <f t="shared" si="195"/>
        <v/>
      </c>
      <c r="W11899" s="41"/>
      <c r="X11899" s="41"/>
      <c r="Y11899" s="41"/>
      <c r="AJ11899" s="41"/>
    </row>
    <row r="11900" spans="22:36" x14ac:dyDescent="0.35">
      <c r="V11900" s="41" t="str">
        <f t="shared" si="195"/>
        <v/>
      </c>
      <c r="W11900" s="41"/>
      <c r="X11900" s="41"/>
      <c r="Y11900" s="41"/>
      <c r="AJ11900" s="41"/>
    </row>
    <row r="11901" spans="22:36" x14ac:dyDescent="0.35">
      <c r="V11901" s="41" t="str">
        <f t="shared" si="195"/>
        <v/>
      </c>
      <c r="W11901" s="41"/>
      <c r="X11901" s="41"/>
      <c r="Y11901" s="41"/>
      <c r="AJ11901" s="41"/>
    </row>
    <row r="11902" spans="22:36" x14ac:dyDescent="0.35">
      <c r="V11902" s="41" t="str">
        <f t="shared" si="195"/>
        <v/>
      </c>
      <c r="W11902" s="41"/>
      <c r="X11902" s="41"/>
      <c r="Y11902" s="41"/>
      <c r="AJ11902" s="41"/>
    </row>
    <row r="11903" spans="22:36" x14ac:dyDescent="0.35">
      <c r="V11903" s="41" t="str">
        <f t="shared" si="195"/>
        <v/>
      </c>
      <c r="W11903" s="41"/>
      <c r="X11903" s="41"/>
      <c r="Y11903" s="41"/>
      <c r="AJ11903" s="41"/>
    </row>
    <row r="11904" spans="22:36" x14ac:dyDescent="0.35">
      <c r="V11904" s="41" t="str">
        <f t="shared" si="195"/>
        <v/>
      </c>
      <c r="W11904" s="41"/>
      <c r="X11904" s="41"/>
      <c r="Y11904" s="41"/>
      <c r="AJ11904" s="41"/>
    </row>
    <row r="11905" spans="22:36" x14ac:dyDescent="0.35">
      <c r="V11905" s="41" t="str">
        <f t="shared" si="195"/>
        <v/>
      </c>
      <c r="W11905" s="41"/>
      <c r="X11905" s="41"/>
      <c r="Y11905" s="41"/>
      <c r="AJ11905" s="41"/>
    </row>
    <row r="11906" spans="22:36" x14ac:dyDescent="0.35">
      <c r="V11906" s="41" t="str">
        <f t="shared" si="195"/>
        <v/>
      </c>
      <c r="W11906" s="41"/>
      <c r="X11906" s="41"/>
      <c r="Y11906" s="41"/>
      <c r="AJ11906" s="41"/>
    </row>
    <row r="11907" spans="22:36" x14ac:dyDescent="0.35">
      <c r="V11907" s="41" t="str">
        <f t="shared" si="195"/>
        <v/>
      </c>
      <c r="W11907" s="41"/>
      <c r="X11907" s="41"/>
      <c r="Y11907" s="41"/>
      <c r="AJ11907" s="41"/>
    </row>
    <row r="11908" spans="22:36" x14ac:dyDescent="0.35">
      <c r="V11908" s="41" t="str">
        <f t="shared" si="195"/>
        <v/>
      </c>
      <c r="W11908" s="41"/>
      <c r="X11908" s="41"/>
      <c r="Y11908" s="41"/>
      <c r="AJ11908" s="41"/>
    </row>
    <row r="11909" spans="22:36" x14ac:dyDescent="0.35">
      <c r="V11909" s="41" t="str">
        <f t="shared" si="195"/>
        <v/>
      </c>
      <c r="W11909" s="41"/>
      <c r="X11909" s="41"/>
      <c r="Y11909" s="41"/>
      <c r="AJ11909" s="41"/>
    </row>
    <row r="11910" spans="22:36" x14ac:dyDescent="0.35">
      <c r="V11910" s="41" t="str">
        <f t="shared" si="195"/>
        <v/>
      </c>
      <c r="W11910" s="41"/>
      <c r="X11910" s="41"/>
      <c r="Y11910" s="41"/>
      <c r="AJ11910" s="41"/>
    </row>
    <row r="11911" spans="22:36" x14ac:dyDescent="0.35">
      <c r="V11911" s="41" t="str">
        <f t="shared" si="195"/>
        <v/>
      </c>
      <c r="W11911" s="41"/>
      <c r="X11911" s="41"/>
      <c r="Y11911" s="41"/>
      <c r="AJ11911" s="41"/>
    </row>
    <row r="11912" spans="22:36" x14ac:dyDescent="0.35">
      <c r="V11912" s="41" t="str">
        <f t="shared" si="195"/>
        <v/>
      </c>
      <c r="W11912" s="41"/>
      <c r="X11912" s="41"/>
      <c r="Y11912" s="41"/>
      <c r="AJ11912" s="41"/>
    </row>
    <row r="11913" spans="22:36" x14ac:dyDescent="0.35">
      <c r="V11913" s="41" t="str">
        <f t="shared" si="195"/>
        <v/>
      </c>
      <c r="W11913" s="41"/>
      <c r="X11913" s="41"/>
      <c r="Y11913" s="41"/>
      <c r="AJ11913" s="41"/>
    </row>
    <row r="11914" spans="22:36" x14ac:dyDescent="0.35">
      <c r="V11914" s="41" t="str">
        <f t="shared" ref="V11914:V11977" si="196">IF(AND(E11913&lt;&gt;"",J11913&lt;&gt;"",K11913&lt;&gt;""),
IF(AND(E11913="Ducted",J11913&lt;10,K11913&lt;3.5),"ERROR: AEER must be greater than 3.5",
IF(AND(E11913="Ducted",J11913&gt;=10,J11913&lt;25,K11913&lt;3.4),"ERROR: AEER must be greater than 3.4",
IF(AND(E11913="Ducted",J11913&gt;=25,J11913&lt;=39,K11913&lt;3.4),"ERROR: AEER must be greater than 3.4",
IF(AND(E11913="Ducted",J11913&gt;39,J11913&lt;=65,K11913&lt;3.2),"ERROR: AEER must be greater than 3.2",
IF(AND(E11913="Non-ducted",J11913&lt;4,K11913&lt;4.1),"ERROR: AEER must be greater than 4.1",
IF(AND(E11913="Non-ducted",J11913&gt;=4,J11913&lt;7,K11913&lt;3.7),"ERROR: AEER must be greater than 3.7",
IF(AND(E11913="Non-ducted",J11913&gt;=7,J11913&lt;10,K11913&lt;3.7),"ERROR: AEER must be greater than 3.7",
IF(AND(E11913="Non-ducted",J11913&gt;=10,J11913&lt;=39,K11913&lt;3.6),"ERROR: AEER must be greater than 3.6",
IF(AND(E11913="Non-ducted",J11913&gt;39,J11913&lt;=65,K11913&lt;3.4),"ERROR: AEER must be greater than 3.4",""))))))))),"")</f>
        <v/>
      </c>
      <c r="W11914" s="41"/>
      <c r="X11914" s="41"/>
      <c r="Y11914" s="41"/>
      <c r="AJ11914" s="41"/>
    </row>
    <row r="11915" spans="22:36" x14ac:dyDescent="0.35">
      <c r="V11915" s="41" t="str">
        <f t="shared" si="196"/>
        <v/>
      </c>
      <c r="W11915" s="41"/>
      <c r="X11915" s="41"/>
      <c r="Y11915" s="41"/>
      <c r="AJ11915" s="41"/>
    </row>
    <row r="11916" spans="22:36" x14ac:dyDescent="0.35">
      <c r="V11916" s="41" t="str">
        <f t="shared" si="196"/>
        <v/>
      </c>
      <c r="W11916" s="41"/>
      <c r="X11916" s="41"/>
      <c r="Y11916" s="41"/>
      <c r="AJ11916" s="41"/>
    </row>
    <row r="11917" spans="22:36" x14ac:dyDescent="0.35">
      <c r="V11917" s="41" t="str">
        <f t="shared" si="196"/>
        <v/>
      </c>
      <c r="W11917" s="41"/>
      <c r="X11917" s="41"/>
      <c r="Y11917" s="41"/>
      <c r="AJ11917" s="41"/>
    </row>
    <row r="11918" spans="22:36" x14ac:dyDescent="0.35">
      <c r="V11918" s="41" t="str">
        <f t="shared" si="196"/>
        <v/>
      </c>
      <c r="W11918" s="41"/>
      <c r="X11918" s="41"/>
      <c r="Y11918" s="41"/>
      <c r="AJ11918" s="41"/>
    </row>
    <row r="11919" spans="22:36" x14ac:dyDescent="0.35">
      <c r="V11919" s="41" t="str">
        <f t="shared" si="196"/>
        <v/>
      </c>
      <c r="W11919" s="41"/>
      <c r="X11919" s="41"/>
      <c r="Y11919" s="41"/>
      <c r="AJ11919" s="41"/>
    </row>
    <row r="11920" spans="22:36" x14ac:dyDescent="0.35">
      <c r="V11920" s="41" t="str">
        <f t="shared" si="196"/>
        <v/>
      </c>
      <c r="W11920" s="41"/>
      <c r="X11920" s="41"/>
      <c r="Y11920" s="41"/>
      <c r="AJ11920" s="41"/>
    </row>
    <row r="11921" spans="22:36" x14ac:dyDescent="0.35">
      <c r="V11921" s="41" t="str">
        <f t="shared" si="196"/>
        <v/>
      </c>
      <c r="W11921" s="41"/>
      <c r="X11921" s="41"/>
      <c r="Y11921" s="41"/>
      <c r="AJ11921" s="41"/>
    </row>
    <row r="11922" spans="22:36" x14ac:dyDescent="0.35">
      <c r="V11922" s="41" t="str">
        <f t="shared" si="196"/>
        <v/>
      </c>
      <c r="W11922" s="41"/>
      <c r="X11922" s="41"/>
      <c r="Y11922" s="41"/>
      <c r="AJ11922" s="41"/>
    </row>
    <row r="11923" spans="22:36" x14ac:dyDescent="0.35">
      <c r="V11923" s="41" t="str">
        <f t="shared" si="196"/>
        <v/>
      </c>
      <c r="W11923" s="41"/>
      <c r="X11923" s="41"/>
      <c r="Y11923" s="41"/>
      <c r="AJ11923" s="41"/>
    </row>
    <row r="11924" spans="22:36" x14ac:dyDescent="0.35">
      <c r="V11924" s="41" t="str">
        <f t="shared" si="196"/>
        <v/>
      </c>
      <c r="W11924" s="41"/>
      <c r="X11924" s="41"/>
      <c r="Y11924" s="41"/>
      <c r="AJ11924" s="41"/>
    </row>
    <row r="11925" spans="22:36" x14ac:dyDescent="0.35">
      <c r="V11925" s="41" t="str">
        <f t="shared" si="196"/>
        <v/>
      </c>
      <c r="W11925" s="41"/>
      <c r="X11925" s="41"/>
      <c r="Y11925" s="41"/>
      <c r="AJ11925" s="41"/>
    </row>
    <row r="11926" spans="22:36" x14ac:dyDescent="0.35">
      <c r="V11926" s="41" t="str">
        <f t="shared" si="196"/>
        <v/>
      </c>
      <c r="W11926" s="41"/>
      <c r="X11926" s="41"/>
      <c r="Y11926" s="41"/>
      <c r="AJ11926" s="41"/>
    </row>
    <row r="11927" spans="22:36" x14ac:dyDescent="0.35">
      <c r="V11927" s="41" t="str">
        <f t="shared" si="196"/>
        <v/>
      </c>
      <c r="W11927" s="41"/>
      <c r="X11927" s="41"/>
      <c r="Y11927" s="41"/>
      <c r="AJ11927" s="41"/>
    </row>
    <row r="11928" spans="22:36" x14ac:dyDescent="0.35">
      <c r="V11928" s="41" t="str">
        <f t="shared" si="196"/>
        <v/>
      </c>
      <c r="W11928" s="41"/>
      <c r="X11928" s="41"/>
      <c r="Y11928" s="41"/>
      <c r="AJ11928" s="41"/>
    </row>
    <row r="11929" spans="22:36" x14ac:dyDescent="0.35">
      <c r="V11929" s="41" t="str">
        <f t="shared" si="196"/>
        <v/>
      </c>
      <c r="W11929" s="41"/>
      <c r="X11929" s="41"/>
      <c r="Y11929" s="41"/>
      <c r="AJ11929" s="41"/>
    </row>
    <row r="11930" spans="22:36" x14ac:dyDescent="0.35">
      <c r="V11930" s="41" t="str">
        <f t="shared" si="196"/>
        <v/>
      </c>
      <c r="W11930" s="41"/>
      <c r="X11930" s="41"/>
      <c r="Y11930" s="41"/>
      <c r="AJ11930" s="41"/>
    </row>
    <row r="11931" spans="22:36" x14ac:dyDescent="0.35">
      <c r="V11931" s="41" t="str">
        <f t="shared" si="196"/>
        <v/>
      </c>
      <c r="W11931" s="41"/>
      <c r="X11931" s="41"/>
      <c r="Y11931" s="41"/>
      <c r="AJ11931" s="41"/>
    </row>
    <row r="11932" spans="22:36" x14ac:dyDescent="0.35">
      <c r="V11932" s="41" t="str">
        <f t="shared" si="196"/>
        <v/>
      </c>
      <c r="W11932" s="41"/>
      <c r="X11932" s="41"/>
      <c r="Y11932" s="41"/>
      <c r="AJ11932" s="41"/>
    </row>
    <row r="11933" spans="22:36" x14ac:dyDescent="0.35">
      <c r="V11933" s="41" t="str">
        <f t="shared" si="196"/>
        <v/>
      </c>
      <c r="W11933" s="41"/>
      <c r="X11933" s="41"/>
      <c r="Y11933" s="41"/>
      <c r="AJ11933" s="41"/>
    </row>
    <row r="11934" spans="22:36" x14ac:dyDescent="0.35">
      <c r="V11934" s="41" t="str">
        <f t="shared" si="196"/>
        <v/>
      </c>
      <c r="W11934" s="41"/>
      <c r="X11934" s="41"/>
      <c r="Y11934" s="41"/>
      <c r="AJ11934" s="41"/>
    </row>
    <row r="11935" spans="22:36" x14ac:dyDescent="0.35">
      <c r="V11935" s="41" t="str">
        <f t="shared" si="196"/>
        <v/>
      </c>
      <c r="W11935" s="41"/>
      <c r="X11935" s="41"/>
      <c r="Y11935" s="41"/>
      <c r="AJ11935" s="41"/>
    </row>
    <row r="11936" spans="22:36" x14ac:dyDescent="0.35">
      <c r="V11936" s="41" t="str">
        <f t="shared" si="196"/>
        <v/>
      </c>
      <c r="W11936" s="41"/>
      <c r="X11936" s="41"/>
      <c r="Y11936" s="41"/>
      <c r="AJ11936" s="41"/>
    </row>
    <row r="11937" spans="22:36" x14ac:dyDescent="0.35">
      <c r="V11937" s="41" t="str">
        <f t="shared" si="196"/>
        <v/>
      </c>
      <c r="W11937" s="41"/>
      <c r="X11937" s="41"/>
      <c r="Y11937" s="41"/>
      <c r="AJ11937" s="41"/>
    </row>
    <row r="11938" spans="22:36" x14ac:dyDescent="0.35">
      <c r="V11938" s="41" t="str">
        <f t="shared" si="196"/>
        <v/>
      </c>
      <c r="W11938" s="41"/>
      <c r="X11938" s="41"/>
      <c r="Y11938" s="41"/>
      <c r="AJ11938" s="41"/>
    </row>
    <row r="11939" spans="22:36" x14ac:dyDescent="0.35">
      <c r="V11939" s="41" t="str">
        <f t="shared" si="196"/>
        <v/>
      </c>
      <c r="W11939" s="41"/>
      <c r="X11939" s="41"/>
      <c r="Y11939" s="41"/>
      <c r="AJ11939" s="41"/>
    </row>
    <row r="11940" spans="22:36" x14ac:dyDescent="0.35">
      <c r="V11940" s="41" t="str">
        <f t="shared" si="196"/>
        <v/>
      </c>
      <c r="W11940" s="41"/>
      <c r="X11940" s="41"/>
      <c r="Y11940" s="41"/>
      <c r="AJ11940" s="41"/>
    </row>
    <row r="11941" spans="22:36" x14ac:dyDescent="0.35">
      <c r="V11941" s="41" t="str">
        <f t="shared" si="196"/>
        <v/>
      </c>
      <c r="W11941" s="41"/>
      <c r="X11941" s="41"/>
      <c r="Y11941" s="41"/>
      <c r="AJ11941" s="41"/>
    </row>
    <row r="11942" spans="22:36" x14ac:dyDescent="0.35">
      <c r="V11942" s="41" t="str">
        <f t="shared" si="196"/>
        <v/>
      </c>
      <c r="W11942" s="41"/>
      <c r="X11942" s="41"/>
      <c r="Y11942" s="41"/>
      <c r="AJ11942" s="41"/>
    </row>
    <row r="11943" spans="22:36" x14ac:dyDescent="0.35">
      <c r="V11943" s="41" t="str">
        <f t="shared" si="196"/>
        <v/>
      </c>
      <c r="W11943" s="41"/>
      <c r="X11943" s="41"/>
      <c r="Y11943" s="41"/>
      <c r="AJ11943" s="41"/>
    </row>
    <row r="11944" spans="22:36" x14ac:dyDescent="0.35">
      <c r="V11944" s="41" t="str">
        <f t="shared" si="196"/>
        <v/>
      </c>
      <c r="W11944" s="41"/>
      <c r="X11944" s="41"/>
      <c r="Y11944" s="41"/>
      <c r="AJ11944" s="41"/>
    </row>
    <row r="11945" spans="22:36" x14ac:dyDescent="0.35">
      <c r="V11945" s="41" t="str">
        <f t="shared" si="196"/>
        <v/>
      </c>
      <c r="W11945" s="41"/>
      <c r="X11945" s="41"/>
      <c r="Y11945" s="41"/>
      <c r="AJ11945" s="41"/>
    </row>
    <row r="11946" spans="22:36" x14ac:dyDescent="0.35">
      <c r="V11946" s="41" t="str">
        <f t="shared" si="196"/>
        <v/>
      </c>
      <c r="W11946" s="41"/>
      <c r="X11946" s="41"/>
      <c r="Y11946" s="41"/>
      <c r="AJ11946" s="41"/>
    </row>
    <row r="11947" spans="22:36" x14ac:dyDescent="0.35">
      <c r="V11947" s="41" t="str">
        <f t="shared" si="196"/>
        <v/>
      </c>
      <c r="W11947" s="41"/>
      <c r="X11947" s="41"/>
      <c r="Y11947" s="41"/>
      <c r="AJ11947" s="41"/>
    </row>
    <row r="11948" spans="22:36" x14ac:dyDescent="0.35">
      <c r="V11948" s="41" t="str">
        <f t="shared" si="196"/>
        <v/>
      </c>
      <c r="W11948" s="41"/>
      <c r="X11948" s="41"/>
      <c r="Y11948" s="41"/>
      <c r="AJ11948" s="41"/>
    </row>
    <row r="11949" spans="22:36" x14ac:dyDescent="0.35">
      <c r="V11949" s="41" t="str">
        <f t="shared" si="196"/>
        <v/>
      </c>
      <c r="W11949" s="41"/>
      <c r="X11949" s="41"/>
      <c r="Y11949" s="41"/>
      <c r="AJ11949" s="41"/>
    </row>
    <row r="11950" spans="22:36" x14ac:dyDescent="0.35">
      <c r="V11950" s="41" t="str">
        <f t="shared" si="196"/>
        <v/>
      </c>
      <c r="W11950" s="41"/>
      <c r="X11950" s="41"/>
      <c r="Y11950" s="41"/>
      <c r="AJ11950" s="41"/>
    </row>
    <row r="11951" spans="22:36" x14ac:dyDescent="0.35">
      <c r="V11951" s="41" t="str">
        <f t="shared" si="196"/>
        <v/>
      </c>
      <c r="W11951" s="41"/>
      <c r="X11951" s="41"/>
      <c r="Y11951" s="41"/>
      <c r="AJ11951" s="41"/>
    </row>
    <row r="11952" spans="22:36" x14ac:dyDescent="0.35">
      <c r="V11952" s="41" t="str">
        <f t="shared" si="196"/>
        <v/>
      </c>
      <c r="W11952" s="41"/>
      <c r="X11952" s="41"/>
      <c r="Y11952" s="41"/>
      <c r="AJ11952" s="41"/>
    </row>
    <row r="11953" spans="22:36" x14ac:dyDescent="0.35">
      <c r="V11953" s="41" t="str">
        <f t="shared" si="196"/>
        <v/>
      </c>
      <c r="W11953" s="41"/>
      <c r="X11953" s="41"/>
      <c r="Y11953" s="41"/>
      <c r="AJ11953" s="41"/>
    </row>
    <row r="11954" spans="22:36" x14ac:dyDescent="0.35">
      <c r="V11954" s="41" t="str">
        <f t="shared" si="196"/>
        <v/>
      </c>
      <c r="W11954" s="41"/>
      <c r="X11954" s="41"/>
      <c r="Y11954" s="41"/>
      <c r="AJ11954" s="41"/>
    </row>
    <row r="11955" spans="22:36" x14ac:dyDescent="0.35">
      <c r="V11955" s="41" t="str">
        <f t="shared" si="196"/>
        <v/>
      </c>
      <c r="W11955" s="41"/>
      <c r="X11955" s="41"/>
      <c r="Y11955" s="41"/>
      <c r="AJ11955" s="41"/>
    </row>
    <row r="11956" spans="22:36" x14ac:dyDescent="0.35">
      <c r="V11956" s="41" t="str">
        <f t="shared" si="196"/>
        <v/>
      </c>
      <c r="W11956" s="41"/>
      <c r="X11956" s="41"/>
      <c r="Y11956" s="41"/>
      <c r="AJ11956" s="41"/>
    </row>
    <row r="11957" spans="22:36" x14ac:dyDescent="0.35">
      <c r="V11957" s="41" t="str">
        <f t="shared" si="196"/>
        <v/>
      </c>
      <c r="W11957" s="41"/>
      <c r="X11957" s="41"/>
      <c r="Y11957" s="41"/>
      <c r="AJ11957" s="41"/>
    </row>
    <row r="11958" spans="22:36" x14ac:dyDescent="0.35">
      <c r="V11958" s="41" t="str">
        <f t="shared" si="196"/>
        <v/>
      </c>
      <c r="W11958" s="41"/>
      <c r="X11958" s="41"/>
      <c r="Y11958" s="41"/>
      <c r="AJ11958" s="41"/>
    </row>
    <row r="11959" spans="22:36" x14ac:dyDescent="0.35">
      <c r="V11959" s="41" t="str">
        <f t="shared" si="196"/>
        <v/>
      </c>
      <c r="W11959" s="41"/>
      <c r="X11959" s="41"/>
      <c r="Y11959" s="41"/>
      <c r="AJ11959" s="41"/>
    </row>
    <row r="11960" spans="22:36" x14ac:dyDescent="0.35">
      <c r="V11960" s="41" t="str">
        <f t="shared" si="196"/>
        <v/>
      </c>
      <c r="W11960" s="41"/>
      <c r="X11960" s="41"/>
      <c r="Y11960" s="41"/>
      <c r="AJ11960" s="41"/>
    </row>
    <row r="11961" spans="22:36" x14ac:dyDescent="0.35">
      <c r="V11961" s="41" t="str">
        <f t="shared" si="196"/>
        <v/>
      </c>
      <c r="W11961" s="41"/>
      <c r="X11961" s="41"/>
      <c r="Y11961" s="41"/>
      <c r="AJ11961" s="41"/>
    </row>
    <row r="11962" spans="22:36" x14ac:dyDescent="0.35">
      <c r="V11962" s="41" t="str">
        <f t="shared" si="196"/>
        <v/>
      </c>
      <c r="W11962" s="41"/>
      <c r="X11962" s="41"/>
      <c r="Y11962" s="41"/>
      <c r="AJ11962" s="41"/>
    </row>
    <row r="11963" spans="22:36" x14ac:dyDescent="0.35">
      <c r="V11963" s="41" t="str">
        <f t="shared" si="196"/>
        <v/>
      </c>
      <c r="W11963" s="41"/>
      <c r="X11963" s="41"/>
      <c r="Y11963" s="41"/>
      <c r="AJ11963" s="41"/>
    </row>
    <row r="11964" spans="22:36" x14ac:dyDescent="0.35">
      <c r="V11964" s="41" t="str">
        <f t="shared" si="196"/>
        <v/>
      </c>
      <c r="W11964" s="41"/>
      <c r="X11964" s="41"/>
      <c r="Y11964" s="41"/>
      <c r="AJ11964" s="41"/>
    </row>
    <row r="11965" spans="22:36" x14ac:dyDescent="0.35">
      <c r="V11965" s="41" t="str">
        <f t="shared" si="196"/>
        <v/>
      </c>
      <c r="W11965" s="41"/>
      <c r="X11965" s="41"/>
      <c r="Y11965" s="41"/>
      <c r="AJ11965" s="41"/>
    </row>
    <row r="11966" spans="22:36" x14ac:dyDescent="0.35">
      <c r="V11966" s="41" t="str">
        <f t="shared" si="196"/>
        <v/>
      </c>
      <c r="W11966" s="41"/>
      <c r="X11966" s="41"/>
      <c r="Y11966" s="41"/>
      <c r="AJ11966" s="41"/>
    </row>
    <row r="11967" spans="22:36" x14ac:dyDescent="0.35">
      <c r="V11967" s="41" t="str">
        <f t="shared" si="196"/>
        <v/>
      </c>
      <c r="W11967" s="41"/>
      <c r="X11967" s="41"/>
      <c r="Y11967" s="41"/>
      <c r="AJ11967" s="41"/>
    </row>
    <row r="11968" spans="22:36" x14ac:dyDescent="0.35">
      <c r="V11968" s="41" t="str">
        <f t="shared" si="196"/>
        <v/>
      </c>
      <c r="W11968" s="41"/>
      <c r="X11968" s="41"/>
      <c r="Y11968" s="41"/>
      <c r="AJ11968" s="41"/>
    </row>
    <row r="11969" spans="22:36" x14ac:dyDescent="0.35">
      <c r="V11969" s="41" t="str">
        <f t="shared" si="196"/>
        <v/>
      </c>
      <c r="W11969" s="41"/>
      <c r="X11969" s="41"/>
      <c r="Y11969" s="41"/>
      <c r="AJ11969" s="41"/>
    </row>
    <row r="11970" spans="22:36" x14ac:dyDescent="0.35">
      <c r="V11970" s="41" t="str">
        <f t="shared" si="196"/>
        <v/>
      </c>
      <c r="W11970" s="41"/>
      <c r="X11970" s="41"/>
      <c r="Y11970" s="41"/>
      <c r="AJ11970" s="41"/>
    </row>
    <row r="11971" spans="22:36" x14ac:dyDescent="0.35">
      <c r="V11971" s="41" t="str">
        <f t="shared" si="196"/>
        <v/>
      </c>
      <c r="W11971" s="41"/>
      <c r="X11971" s="41"/>
      <c r="Y11971" s="41"/>
      <c r="AJ11971" s="41"/>
    </row>
    <row r="11972" spans="22:36" x14ac:dyDescent="0.35">
      <c r="V11972" s="41" t="str">
        <f t="shared" si="196"/>
        <v/>
      </c>
      <c r="W11972" s="41"/>
      <c r="X11972" s="41"/>
      <c r="Y11972" s="41"/>
      <c r="AJ11972" s="41"/>
    </row>
    <row r="11973" spans="22:36" x14ac:dyDescent="0.35">
      <c r="V11973" s="41" t="str">
        <f t="shared" si="196"/>
        <v/>
      </c>
      <c r="W11973" s="41"/>
      <c r="X11973" s="41"/>
      <c r="Y11973" s="41"/>
      <c r="AJ11973" s="41"/>
    </row>
    <row r="11974" spans="22:36" x14ac:dyDescent="0.35">
      <c r="V11974" s="41" t="str">
        <f t="shared" si="196"/>
        <v/>
      </c>
      <c r="W11974" s="41"/>
      <c r="X11974" s="41"/>
      <c r="Y11974" s="41"/>
      <c r="AJ11974" s="41"/>
    </row>
    <row r="11975" spans="22:36" x14ac:dyDescent="0.35">
      <c r="V11975" s="41" t="str">
        <f t="shared" si="196"/>
        <v/>
      </c>
      <c r="W11975" s="41"/>
      <c r="X11975" s="41"/>
      <c r="Y11975" s="41"/>
      <c r="AJ11975" s="41"/>
    </row>
    <row r="11976" spans="22:36" x14ac:dyDescent="0.35">
      <c r="V11976" s="41" t="str">
        <f t="shared" si="196"/>
        <v/>
      </c>
      <c r="W11976" s="41"/>
      <c r="X11976" s="41"/>
      <c r="Y11976" s="41"/>
      <c r="AJ11976" s="41"/>
    </row>
    <row r="11977" spans="22:36" x14ac:dyDescent="0.35">
      <c r="V11977" s="41" t="str">
        <f t="shared" si="196"/>
        <v/>
      </c>
      <c r="W11977" s="41"/>
      <c r="X11977" s="41"/>
      <c r="Y11977" s="41"/>
      <c r="AJ11977" s="41"/>
    </row>
    <row r="11978" spans="22:36" x14ac:dyDescent="0.35">
      <c r="V11978" s="41" t="str">
        <f t="shared" ref="V11978:V12041" si="197">IF(AND(E11977&lt;&gt;"",J11977&lt;&gt;"",K11977&lt;&gt;""),
IF(AND(E11977="Ducted",J11977&lt;10,K11977&lt;3.5),"ERROR: AEER must be greater than 3.5",
IF(AND(E11977="Ducted",J11977&gt;=10,J11977&lt;25,K11977&lt;3.4),"ERROR: AEER must be greater than 3.4",
IF(AND(E11977="Ducted",J11977&gt;=25,J11977&lt;=39,K11977&lt;3.4),"ERROR: AEER must be greater than 3.4",
IF(AND(E11977="Ducted",J11977&gt;39,J11977&lt;=65,K11977&lt;3.2),"ERROR: AEER must be greater than 3.2",
IF(AND(E11977="Non-ducted",J11977&lt;4,K11977&lt;4.1),"ERROR: AEER must be greater than 4.1",
IF(AND(E11977="Non-ducted",J11977&gt;=4,J11977&lt;7,K11977&lt;3.7),"ERROR: AEER must be greater than 3.7",
IF(AND(E11977="Non-ducted",J11977&gt;=7,J11977&lt;10,K11977&lt;3.7),"ERROR: AEER must be greater than 3.7",
IF(AND(E11977="Non-ducted",J11977&gt;=10,J11977&lt;=39,K11977&lt;3.6),"ERROR: AEER must be greater than 3.6",
IF(AND(E11977="Non-ducted",J11977&gt;39,J11977&lt;=65,K11977&lt;3.4),"ERROR: AEER must be greater than 3.4",""))))))))),"")</f>
        <v/>
      </c>
      <c r="W11978" s="41"/>
      <c r="X11978" s="41"/>
      <c r="Y11978" s="41"/>
      <c r="AJ11978" s="41"/>
    </row>
    <row r="11979" spans="22:36" x14ac:dyDescent="0.35">
      <c r="V11979" s="41" t="str">
        <f t="shared" si="197"/>
        <v/>
      </c>
      <c r="W11979" s="41"/>
      <c r="X11979" s="41"/>
      <c r="Y11979" s="41"/>
      <c r="AJ11979" s="41"/>
    </row>
    <row r="11980" spans="22:36" x14ac:dyDescent="0.35">
      <c r="V11980" s="41" t="str">
        <f t="shared" si="197"/>
        <v/>
      </c>
      <c r="W11980" s="41"/>
      <c r="X11980" s="41"/>
      <c r="Y11980" s="41"/>
      <c r="AJ11980" s="41"/>
    </row>
    <row r="11981" spans="22:36" x14ac:dyDescent="0.35">
      <c r="V11981" s="41" t="str">
        <f t="shared" si="197"/>
        <v/>
      </c>
      <c r="W11981" s="41"/>
      <c r="X11981" s="41"/>
      <c r="Y11981" s="41"/>
      <c r="AJ11981" s="41"/>
    </row>
    <row r="11982" spans="22:36" x14ac:dyDescent="0.35">
      <c r="V11982" s="41" t="str">
        <f t="shared" si="197"/>
        <v/>
      </c>
      <c r="W11982" s="41"/>
      <c r="X11982" s="41"/>
      <c r="Y11982" s="41"/>
      <c r="AJ11982" s="41"/>
    </row>
    <row r="11983" spans="22:36" x14ac:dyDescent="0.35">
      <c r="V11983" s="41" t="str">
        <f t="shared" si="197"/>
        <v/>
      </c>
      <c r="W11983" s="41"/>
      <c r="X11983" s="41"/>
      <c r="Y11983" s="41"/>
      <c r="AJ11983" s="41"/>
    </row>
    <row r="11984" spans="22:36" x14ac:dyDescent="0.35">
      <c r="V11984" s="41" t="str">
        <f t="shared" si="197"/>
        <v/>
      </c>
      <c r="W11984" s="41"/>
      <c r="X11984" s="41"/>
      <c r="Y11984" s="41"/>
      <c r="AJ11984" s="41"/>
    </row>
    <row r="11985" spans="22:36" x14ac:dyDescent="0.35">
      <c r="V11985" s="41" t="str">
        <f t="shared" si="197"/>
        <v/>
      </c>
      <c r="W11985" s="41"/>
      <c r="X11985" s="41"/>
      <c r="Y11985" s="41"/>
      <c r="AJ11985" s="41"/>
    </row>
    <row r="11986" spans="22:36" x14ac:dyDescent="0.35">
      <c r="V11986" s="41" t="str">
        <f t="shared" si="197"/>
        <v/>
      </c>
      <c r="W11986" s="41"/>
      <c r="X11986" s="41"/>
      <c r="Y11986" s="41"/>
      <c r="AJ11986" s="41"/>
    </row>
    <row r="11987" spans="22:36" x14ac:dyDescent="0.35">
      <c r="V11987" s="41" t="str">
        <f t="shared" si="197"/>
        <v/>
      </c>
      <c r="W11987" s="41"/>
      <c r="X11987" s="41"/>
      <c r="Y11987" s="41"/>
      <c r="AJ11987" s="41"/>
    </row>
    <row r="11988" spans="22:36" x14ac:dyDescent="0.35">
      <c r="V11988" s="41" t="str">
        <f t="shared" si="197"/>
        <v/>
      </c>
      <c r="W11988" s="41"/>
      <c r="X11988" s="41"/>
      <c r="Y11988" s="41"/>
      <c r="AJ11988" s="41"/>
    </row>
    <row r="11989" spans="22:36" x14ac:dyDescent="0.35">
      <c r="V11989" s="41" t="str">
        <f t="shared" si="197"/>
        <v/>
      </c>
      <c r="W11989" s="41"/>
      <c r="X11989" s="41"/>
      <c r="Y11989" s="41"/>
      <c r="AJ11989" s="41"/>
    </row>
    <row r="11990" spans="22:36" x14ac:dyDescent="0.35">
      <c r="V11990" s="41" t="str">
        <f t="shared" si="197"/>
        <v/>
      </c>
      <c r="W11990" s="41"/>
      <c r="X11990" s="41"/>
      <c r="Y11990" s="41"/>
      <c r="AJ11990" s="41"/>
    </row>
    <row r="11991" spans="22:36" x14ac:dyDescent="0.35">
      <c r="V11991" s="41" t="str">
        <f t="shared" si="197"/>
        <v/>
      </c>
      <c r="W11991" s="41"/>
      <c r="X11991" s="41"/>
      <c r="Y11991" s="41"/>
      <c r="AJ11991" s="41"/>
    </row>
    <row r="11992" spans="22:36" x14ac:dyDescent="0.35">
      <c r="V11992" s="41" t="str">
        <f t="shared" si="197"/>
        <v/>
      </c>
      <c r="W11992" s="41"/>
      <c r="X11992" s="41"/>
      <c r="Y11992" s="41"/>
      <c r="AJ11992" s="41"/>
    </row>
    <row r="11993" spans="22:36" x14ac:dyDescent="0.35">
      <c r="V11993" s="41" t="str">
        <f t="shared" si="197"/>
        <v/>
      </c>
      <c r="W11993" s="41"/>
      <c r="X11993" s="41"/>
      <c r="Y11993" s="41"/>
      <c r="AJ11993" s="41"/>
    </row>
    <row r="11994" spans="22:36" x14ac:dyDescent="0.35">
      <c r="V11994" s="41" t="str">
        <f t="shared" si="197"/>
        <v/>
      </c>
      <c r="W11994" s="41"/>
      <c r="X11994" s="41"/>
      <c r="Y11994" s="41"/>
      <c r="AJ11994" s="41"/>
    </row>
    <row r="11995" spans="22:36" x14ac:dyDescent="0.35">
      <c r="V11995" s="41" t="str">
        <f t="shared" si="197"/>
        <v/>
      </c>
      <c r="W11995" s="41"/>
      <c r="X11995" s="41"/>
      <c r="Y11995" s="41"/>
      <c r="AJ11995" s="41"/>
    </row>
    <row r="11996" spans="22:36" x14ac:dyDescent="0.35">
      <c r="V11996" s="41" t="str">
        <f t="shared" si="197"/>
        <v/>
      </c>
      <c r="W11996" s="41"/>
      <c r="X11996" s="41"/>
      <c r="Y11996" s="41"/>
      <c r="AJ11996" s="41"/>
    </row>
    <row r="11997" spans="22:36" x14ac:dyDescent="0.35">
      <c r="V11997" s="41" t="str">
        <f t="shared" si="197"/>
        <v/>
      </c>
      <c r="W11997" s="41"/>
      <c r="X11997" s="41"/>
      <c r="Y11997" s="41"/>
      <c r="AJ11997" s="41"/>
    </row>
    <row r="11998" spans="22:36" x14ac:dyDescent="0.35">
      <c r="V11998" s="41" t="str">
        <f t="shared" si="197"/>
        <v/>
      </c>
      <c r="W11998" s="41"/>
      <c r="X11998" s="41"/>
      <c r="Y11998" s="41"/>
      <c r="AJ11998" s="41"/>
    </row>
    <row r="11999" spans="22:36" x14ac:dyDescent="0.35">
      <c r="V11999" s="41" t="str">
        <f t="shared" si="197"/>
        <v/>
      </c>
      <c r="W11999" s="41"/>
      <c r="X11999" s="41"/>
      <c r="Y11999" s="41"/>
      <c r="AJ11999" s="41"/>
    </row>
    <row r="12000" spans="22:36" x14ac:dyDescent="0.35">
      <c r="V12000" s="41" t="str">
        <f t="shared" si="197"/>
        <v/>
      </c>
      <c r="W12000" s="41"/>
      <c r="X12000" s="41"/>
      <c r="Y12000" s="41"/>
      <c r="AJ12000" s="41"/>
    </row>
    <row r="12001" spans="22:36" x14ac:dyDescent="0.35">
      <c r="V12001" s="41" t="str">
        <f t="shared" si="197"/>
        <v/>
      </c>
      <c r="W12001" s="41"/>
      <c r="X12001" s="41"/>
      <c r="Y12001" s="41"/>
      <c r="AJ12001" s="41"/>
    </row>
    <row r="12002" spans="22:36" x14ac:dyDescent="0.35">
      <c r="V12002" s="41" t="str">
        <f t="shared" si="197"/>
        <v/>
      </c>
      <c r="W12002" s="41"/>
      <c r="X12002" s="41"/>
      <c r="Y12002" s="41"/>
      <c r="AJ12002" s="41"/>
    </row>
    <row r="12003" spans="22:36" x14ac:dyDescent="0.35">
      <c r="V12003" s="41" t="str">
        <f t="shared" si="197"/>
        <v/>
      </c>
      <c r="W12003" s="41"/>
      <c r="X12003" s="41"/>
      <c r="Y12003" s="41"/>
      <c r="AJ12003" s="41"/>
    </row>
    <row r="12004" spans="22:36" x14ac:dyDescent="0.35">
      <c r="V12004" s="41" t="str">
        <f t="shared" si="197"/>
        <v/>
      </c>
      <c r="W12004" s="41"/>
      <c r="X12004" s="41"/>
      <c r="Y12004" s="41"/>
      <c r="AJ12004" s="41"/>
    </row>
    <row r="12005" spans="22:36" x14ac:dyDescent="0.35">
      <c r="V12005" s="41" t="str">
        <f t="shared" si="197"/>
        <v/>
      </c>
      <c r="W12005" s="41"/>
      <c r="X12005" s="41"/>
      <c r="Y12005" s="41"/>
      <c r="AJ12005" s="41"/>
    </row>
    <row r="12006" spans="22:36" x14ac:dyDescent="0.35">
      <c r="V12006" s="41" t="str">
        <f t="shared" si="197"/>
        <v/>
      </c>
      <c r="W12006" s="41"/>
      <c r="X12006" s="41"/>
      <c r="Y12006" s="41"/>
      <c r="AJ12006" s="41"/>
    </row>
    <row r="12007" spans="22:36" x14ac:dyDescent="0.35">
      <c r="V12007" s="41" t="str">
        <f t="shared" si="197"/>
        <v/>
      </c>
      <c r="W12007" s="41"/>
      <c r="X12007" s="41"/>
      <c r="Y12007" s="41"/>
      <c r="AJ12007" s="41"/>
    </row>
    <row r="12008" spans="22:36" x14ac:dyDescent="0.35">
      <c r="V12008" s="41" t="str">
        <f t="shared" si="197"/>
        <v/>
      </c>
      <c r="W12008" s="41"/>
      <c r="X12008" s="41"/>
      <c r="Y12008" s="41"/>
      <c r="AJ12008" s="41"/>
    </row>
    <row r="12009" spans="22:36" x14ac:dyDescent="0.35">
      <c r="V12009" s="41" t="str">
        <f t="shared" si="197"/>
        <v/>
      </c>
      <c r="W12009" s="41"/>
      <c r="X12009" s="41"/>
      <c r="Y12009" s="41"/>
      <c r="AJ12009" s="41"/>
    </row>
    <row r="12010" spans="22:36" x14ac:dyDescent="0.35">
      <c r="V12010" s="41" t="str">
        <f t="shared" si="197"/>
        <v/>
      </c>
      <c r="W12010" s="41"/>
      <c r="X12010" s="41"/>
      <c r="Y12010" s="41"/>
      <c r="AJ12010" s="41"/>
    </row>
    <row r="12011" spans="22:36" x14ac:dyDescent="0.35">
      <c r="V12011" s="41" t="str">
        <f t="shared" si="197"/>
        <v/>
      </c>
      <c r="W12011" s="41"/>
      <c r="X12011" s="41"/>
      <c r="Y12011" s="41"/>
      <c r="AJ12011" s="41"/>
    </row>
    <row r="12012" spans="22:36" x14ac:dyDescent="0.35">
      <c r="V12012" s="41" t="str">
        <f t="shared" si="197"/>
        <v/>
      </c>
      <c r="W12012" s="41"/>
      <c r="X12012" s="41"/>
      <c r="Y12012" s="41"/>
      <c r="AJ12012" s="41"/>
    </row>
    <row r="12013" spans="22:36" x14ac:dyDescent="0.35">
      <c r="V12013" s="41" t="str">
        <f t="shared" si="197"/>
        <v/>
      </c>
      <c r="W12013" s="41"/>
      <c r="X12013" s="41"/>
      <c r="Y12013" s="41"/>
      <c r="AJ12013" s="41"/>
    </row>
    <row r="12014" spans="22:36" x14ac:dyDescent="0.35">
      <c r="V12014" s="41" t="str">
        <f t="shared" si="197"/>
        <v/>
      </c>
      <c r="W12014" s="41"/>
      <c r="X12014" s="41"/>
      <c r="Y12014" s="41"/>
      <c r="AJ12014" s="41"/>
    </row>
    <row r="12015" spans="22:36" x14ac:dyDescent="0.35">
      <c r="V12015" s="41" t="str">
        <f t="shared" si="197"/>
        <v/>
      </c>
      <c r="W12015" s="41"/>
      <c r="X12015" s="41"/>
      <c r="Y12015" s="41"/>
      <c r="AJ12015" s="41"/>
    </row>
    <row r="12016" spans="22:36" x14ac:dyDescent="0.35">
      <c r="V12016" s="41" t="str">
        <f t="shared" si="197"/>
        <v/>
      </c>
      <c r="W12016" s="41"/>
      <c r="X12016" s="41"/>
      <c r="Y12016" s="41"/>
      <c r="AJ12016" s="41"/>
    </row>
    <row r="12017" spans="22:36" x14ac:dyDescent="0.35">
      <c r="V12017" s="41" t="str">
        <f t="shared" si="197"/>
        <v/>
      </c>
      <c r="W12017" s="41"/>
      <c r="X12017" s="41"/>
      <c r="Y12017" s="41"/>
      <c r="AJ12017" s="41"/>
    </row>
    <row r="12018" spans="22:36" x14ac:dyDescent="0.35">
      <c r="V12018" s="41" t="str">
        <f t="shared" si="197"/>
        <v/>
      </c>
      <c r="W12018" s="41"/>
      <c r="X12018" s="41"/>
      <c r="Y12018" s="41"/>
      <c r="AJ12018" s="41"/>
    </row>
    <row r="12019" spans="22:36" x14ac:dyDescent="0.35">
      <c r="V12019" s="41" t="str">
        <f t="shared" si="197"/>
        <v/>
      </c>
      <c r="W12019" s="41"/>
      <c r="X12019" s="41"/>
      <c r="Y12019" s="41"/>
      <c r="AJ12019" s="41"/>
    </row>
    <row r="12020" spans="22:36" x14ac:dyDescent="0.35">
      <c r="V12020" s="41" t="str">
        <f t="shared" si="197"/>
        <v/>
      </c>
      <c r="W12020" s="41"/>
      <c r="X12020" s="41"/>
      <c r="Y12020" s="41"/>
      <c r="AJ12020" s="41"/>
    </row>
    <row r="12021" spans="22:36" x14ac:dyDescent="0.35">
      <c r="V12021" s="41" t="str">
        <f t="shared" si="197"/>
        <v/>
      </c>
      <c r="W12021" s="41"/>
      <c r="X12021" s="41"/>
      <c r="Y12021" s="41"/>
      <c r="AJ12021" s="41"/>
    </row>
    <row r="12022" spans="22:36" x14ac:dyDescent="0.35">
      <c r="V12022" s="41" t="str">
        <f t="shared" si="197"/>
        <v/>
      </c>
      <c r="W12022" s="41"/>
      <c r="X12022" s="41"/>
      <c r="Y12022" s="41"/>
      <c r="AJ12022" s="41"/>
    </row>
    <row r="12023" spans="22:36" x14ac:dyDescent="0.35">
      <c r="V12023" s="41" t="str">
        <f t="shared" si="197"/>
        <v/>
      </c>
      <c r="W12023" s="41"/>
      <c r="X12023" s="41"/>
      <c r="Y12023" s="41"/>
      <c r="AJ12023" s="41"/>
    </row>
    <row r="12024" spans="22:36" x14ac:dyDescent="0.35">
      <c r="V12024" s="41" t="str">
        <f t="shared" si="197"/>
        <v/>
      </c>
      <c r="W12024" s="41"/>
      <c r="X12024" s="41"/>
      <c r="Y12024" s="41"/>
      <c r="AJ12024" s="41"/>
    </row>
    <row r="12025" spans="22:36" x14ac:dyDescent="0.35">
      <c r="V12025" s="41" t="str">
        <f t="shared" si="197"/>
        <v/>
      </c>
      <c r="W12025" s="41"/>
      <c r="X12025" s="41"/>
      <c r="Y12025" s="41"/>
      <c r="AJ12025" s="41"/>
    </row>
    <row r="12026" spans="22:36" x14ac:dyDescent="0.35">
      <c r="V12026" s="41" t="str">
        <f t="shared" si="197"/>
        <v/>
      </c>
      <c r="W12026" s="41"/>
      <c r="X12026" s="41"/>
      <c r="Y12026" s="41"/>
      <c r="AJ12026" s="41"/>
    </row>
    <row r="12027" spans="22:36" x14ac:dyDescent="0.35">
      <c r="V12027" s="41" t="str">
        <f t="shared" si="197"/>
        <v/>
      </c>
      <c r="W12027" s="41"/>
      <c r="X12027" s="41"/>
      <c r="Y12027" s="41"/>
      <c r="AJ12027" s="41"/>
    </row>
    <row r="12028" spans="22:36" x14ac:dyDescent="0.35">
      <c r="V12028" s="41" t="str">
        <f t="shared" si="197"/>
        <v/>
      </c>
      <c r="W12028" s="41"/>
      <c r="X12028" s="41"/>
      <c r="Y12028" s="41"/>
      <c r="AJ12028" s="41"/>
    </row>
    <row r="12029" spans="22:36" x14ac:dyDescent="0.35">
      <c r="V12029" s="41" t="str">
        <f t="shared" si="197"/>
        <v/>
      </c>
      <c r="W12029" s="41"/>
      <c r="X12029" s="41"/>
      <c r="Y12029" s="41"/>
      <c r="AJ12029" s="41"/>
    </row>
    <row r="12030" spans="22:36" x14ac:dyDescent="0.35">
      <c r="V12030" s="41" t="str">
        <f t="shared" si="197"/>
        <v/>
      </c>
      <c r="W12030" s="41"/>
      <c r="X12030" s="41"/>
      <c r="Y12030" s="41"/>
      <c r="AJ12030" s="41"/>
    </row>
    <row r="12031" spans="22:36" x14ac:dyDescent="0.35">
      <c r="V12031" s="41" t="str">
        <f t="shared" si="197"/>
        <v/>
      </c>
      <c r="W12031" s="41"/>
      <c r="X12031" s="41"/>
      <c r="Y12031" s="41"/>
      <c r="AJ12031" s="41"/>
    </row>
    <row r="12032" spans="22:36" x14ac:dyDescent="0.35">
      <c r="V12032" s="41" t="str">
        <f t="shared" si="197"/>
        <v/>
      </c>
      <c r="W12032" s="41"/>
      <c r="X12032" s="41"/>
      <c r="Y12032" s="41"/>
      <c r="AJ12032" s="41"/>
    </row>
    <row r="12033" spans="22:36" x14ac:dyDescent="0.35">
      <c r="V12033" s="41" t="str">
        <f t="shared" si="197"/>
        <v/>
      </c>
      <c r="W12033" s="41"/>
      <c r="X12033" s="41"/>
      <c r="Y12033" s="41"/>
      <c r="AJ12033" s="41"/>
    </row>
    <row r="12034" spans="22:36" x14ac:dyDescent="0.35">
      <c r="V12034" s="41" t="str">
        <f t="shared" si="197"/>
        <v/>
      </c>
      <c r="W12034" s="41"/>
      <c r="X12034" s="41"/>
      <c r="Y12034" s="41"/>
      <c r="AJ12034" s="41"/>
    </row>
    <row r="12035" spans="22:36" x14ac:dyDescent="0.35">
      <c r="V12035" s="41" t="str">
        <f t="shared" si="197"/>
        <v/>
      </c>
      <c r="W12035" s="41"/>
      <c r="X12035" s="41"/>
      <c r="Y12035" s="41"/>
      <c r="AJ12035" s="41"/>
    </row>
    <row r="12036" spans="22:36" x14ac:dyDescent="0.35">
      <c r="V12036" s="41" t="str">
        <f t="shared" si="197"/>
        <v/>
      </c>
      <c r="W12036" s="41"/>
      <c r="X12036" s="41"/>
      <c r="Y12036" s="41"/>
      <c r="AJ12036" s="41"/>
    </row>
    <row r="12037" spans="22:36" x14ac:dyDescent="0.35">
      <c r="V12037" s="41" t="str">
        <f t="shared" si="197"/>
        <v/>
      </c>
      <c r="W12037" s="41"/>
      <c r="X12037" s="41"/>
      <c r="Y12037" s="41"/>
      <c r="AJ12037" s="41"/>
    </row>
    <row r="12038" spans="22:36" x14ac:dyDescent="0.35">
      <c r="V12038" s="41" t="str">
        <f t="shared" si="197"/>
        <v/>
      </c>
      <c r="W12038" s="41"/>
      <c r="X12038" s="41"/>
      <c r="Y12038" s="41"/>
      <c r="AJ12038" s="41"/>
    </row>
    <row r="12039" spans="22:36" x14ac:dyDescent="0.35">
      <c r="V12039" s="41" t="str">
        <f t="shared" si="197"/>
        <v/>
      </c>
      <c r="W12039" s="41"/>
      <c r="X12039" s="41"/>
      <c r="Y12039" s="41"/>
      <c r="AJ12039" s="41"/>
    </row>
    <row r="12040" spans="22:36" x14ac:dyDescent="0.35">
      <c r="V12040" s="41" t="str">
        <f t="shared" si="197"/>
        <v/>
      </c>
      <c r="W12040" s="41"/>
      <c r="X12040" s="41"/>
      <c r="Y12040" s="41"/>
      <c r="AJ12040" s="41"/>
    </row>
    <row r="12041" spans="22:36" x14ac:dyDescent="0.35">
      <c r="V12041" s="41" t="str">
        <f t="shared" si="197"/>
        <v/>
      </c>
      <c r="W12041" s="41"/>
      <c r="X12041" s="41"/>
      <c r="Y12041" s="41"/>
      <c r="AJ12041" s="41"/>
    </row>
    <row r="12042" spans="22:36" x14ac:dyDescent="0.35">
      <c r="V12042" s="41" t="str">
        <f t="shared" ref="V12042:V12100" si="198">IF(AND(E12041&lt;&gt;"",J12041&lt;&gt;"",K12041&lt;&gt;""),
IF(AND(E12041="Ducted",J12041&lt;10,K12041&lt;3.5),"ERROR: AEER must be greater than 3.5",
IF(AND(E12041="Ducted",J12041&gt;=10,J12041&lt;25,K12041&lt;3.4),"ERROR: AEER must be greater than 3.4",
IF(AND(E12041="Ducted",J12041&gt;=25,J12041&lt;=39,K12041&lt;3.4),"ERROR: AEER must be greater than 3.4",
IF(AND(E12041="Ducted",J12041&gt;39,J12041&lt;=65,K12041&lt;3.2),"ERROR: AEER must be greater than 3.2",
IF(AND(E12041="Non-ducted",J12041&lt;4,K12041&lt;4.1),"ERROR: AEER must be greater than 4.1",
IF(AND(E12041="Non-ducted",J12041&gt;=4,J12041&lt;7,K12041&lt;3.7),"ERROR: AEER must be greater than 3.7",
IF(AND(E12041="Non-ducted",J12041&gt;=7,J12041&lt;10,K12041&lt;3.7),"ERROR: AEER must be greater than 3.7",
IF(AND(E12041="Non-ducted",J12041&gt;=10,J12041&lt;=39,K12041&lt;3.6),"ERROR: AEER must be greater than 3.6",
IF(AND(E12041="Non-ducted",J12041&gt;39,J12041&lt;=65,K12041&lt;3.4),"ERROR: AEER must be greater than 3.4",""))))))))),"")</f>
        <v/>
      </c>
      <c r="W12042" s="41"/>
      <c r="X12042" s="41"/>
      <c r="Y12042" s="41"/>
      <c r="AJ12042" s="41"/>
    </row>
    <row r="12043" spans="22:36" x14ac:dyDescent="0.35">
      <c r="V12043" s="41" t="str">
        <f t="shared" si="198"/>
        <v/>
      </c>
      <c r="W12043" s="41"/>
      <c r="X12043" s="41"/>
      <c r="Y12043" s="41"/>
      <c r="AJ12043" s="41"/>
    </row>
    <row r="12044" spans="22:36" x14ac:dyDescent="0.35">
      <c r="V12044" s="41" t="str">
        <f t="shared" si="198"/>
        <v/>
      </c>
      <c r="W12044" s="41"/>
      <c r="X12044" s="41"/>
      <c r="Y12044" s="41"/>
      <c r="AJ12044" s="41"/>
    </row>
    <row r="12045" spans="22:36" x14ac:dyDescent="0.35">
      <c r="V12045" s="41" t="str">
        <f t="shared" si="198"/>
        <v/>
      </c>
      <c r="W12045" s="41"/>
      <c r="X12045" s="41"/>
      <c r="Y12045" s="41"/>
      <c r="AJ12045" s="41"/>
    </row>
    <row r="12046" spans="22:36" x14ac:dyDescent="0.35">
      <c r="V12046" s="41" t="str">
        <f t="shared" si="198"/>
        <v/>
      </c>
      <c r="W12046" s="41"/>
      <c r="X12046" s="41"/>
      <c r="Y12046" s="41"/>
      <c r="AJ12046" s="41"/>
    </row>
    <row r="12047" spans="22:36" x14ac:dyDescent="0.35">
      <c r="V12047" s="41" t="str">
        <f t="shared" si="198"/>
        <v/>
      </c>
      <c r="W12047" s="41"/>
      <c r="X12047" s="41"/>
      <c r="Y12047" s="41"/>
      <c r="AJ12047" s="41"/>
    </row>
    <row r="12048" spans="22:36" x14ac:dyDescent="0.35">
      <c r="V12048" s="41" t="str">
        <f t="shared" si="198"/>
        <v/>
      </c>
      <c r="W12048" s="41"/>
      <c r="X12048" s="41"/>
      <c r="Y12048" s="41"/>
      <c r="AJ12048" s="41"/>
    </row>
    <row r="12049" spans="22:36" x14ac:dyDescent="0.35">
      <c r="V12049" s="41" t="str">
        <f t="shared" si="198"/>
        <v/>
      </c>
      <c r="W12049" s="41"/>
      <c r="X12049" s="41"/>
      <c r="Y12049" s="41"/>
      <c r="AJ12049" s="41"/>
    </row>
    <row r="12050" spans="22:36" x14ac:dyDescent="0.35">
      <c r="V12050" s="41" t="str">
        <f t="shared" si="198"/>
        <v/>
      </c>
      <c r="W12050" s="41"/>
      <c r="X12050" s="41"/>
      <c r="Y12050" s="41"/>
      <c r="AJ12050" s="41"/>
    </row>
    <row r="12051" spans="22:36" x14ac:dyDescent="0.35">
      <c r="V12051" s="41" t="str">
        <f t="shared" si="198"/>
        <v/>
      </c>
      <c r="W12051" s="41"/>
      <c r="X12051" s="41"/>
      <c r="Y12051" s="41"/>
      <c r="AJ12051" s="41"/>
    </row>
    <row r="12052" spans="22:36" x14ac:dyDescent="0.35">
      <c r="V12052" s="41" t="str">
        <f t="shared" si="198"/>
        <v/>
      </c>
      <c r="W12052" s="41"/>
      <c r="X12052" s="41"/>
      <c r="Y12052" s="41"/>
      <c r="AJ12052" s="41"/>
    </row>
    <row r="12053" spans="22:36" x14ac:dyDescent="0.35">
      <c r="V12053" s="41" t="str">
        <f t="shared" si="198"/>
        <v/>
      </c>
      <c r="W12053" s="41"/>
      <c r="X12053" s="41"/>
      <c r="Y12053" s="41"/>
      <c r="AJ12053" s="41"/>
    </row>
    <row r="12054" spans="22:36" x14ac:dyDescent="0.35">
      <c r="V12054" s="41" t="str">
        <f t="shared" si="198"/>
        <v/>
      </c>
      <c r="W12054" s="41"/>
      <c r="X12054" s="41"/>
      <c r="Y12054" s="41"/>
      <c r="AJ12054" s="41"/>
    </row>
    <row r="12055" spans="22:36" x14ac:dyDescent="0.35">
      <c r="V12055" s="41" t="str">
        <f t="shared" si="198"/>
        <v/>
      </c>
      <c r="W12055" s="41"/>
      <c r="X12055" s="41"/>
      <c r="Y12055" s="41"/>
      <c r="AJ12055" s="41"/>
    </row>
    <row r="12056" spans="22:36" x14ac:dyDescent="0.35">
      <c r="V12056" s="41" t="str">
        <f t="shared" si="198"/>
        <v/>
      </c>
      <c r="W12056" s="41"/>
      <c r="X12056" s="41"/>
      <c r="Y12056" s="41"/>
      <c r="AJ12056" s="41"/>
    </row>
    <row r="12057" spans="22:36" x14ac:dyDescent="0.35">
      <c r="V12057" s="41" t="str">
        <f t="shared" si="198"/>
        <v/>
      </c>
      <c r="W12057" s="41"/>
      <c r="X12057" s="41"/>
      <c r="Y12057" s="41"/>
      <c r="AJ12057" s="41"/>
    </row>
    <row r="12058" spans="22:36" x14ac:dyDescent="0.35">
      <c r="V12058" s="41" t="str">
        <f t="shared" si="198"/>
        <v/>
      </c>
      <c r="W12058" s="41"/>
      <c r="X12058" s="41"/>
      <c r="Y12058" s="41"/>
      <c r="AJ12058" s="41"/>
    </row>
    <row r="12059" spans="22:36" x14ac:dyDescent="0.35">
      <c r="V12059" s="41" t="str">
        <f t="shared" si="198"/>
        <v/>
      </c>
      <c r="W12059" s="41"/>
      <c r="X12059" s="41"/>
      <c r="Y12059" s="41"/>
      <c r="AJ12059" s="41"/>
    </row>
    <row r="12060" spans="22:36" x14ac:dyDescent="0.35">
      <c r="V12060" s="41" t="str">
        <f t="shared" si="198"/>
        <v/>
      </c>
      <c r="W12060" s="41"/>
      <c r="X12060" s="41"/>
      <c r="Y12060" s="41"/>
      <c r="AJ12060" s="41"/>
    </row>
    <row r="12061" spans="22:36" x14ac:dyDescent="0.35">
      <c r="V12061" s="41" t="str">
        <f t="shared" si="198"/>
        <v/>
      </c>
      <c r="W12061" s="41"/>
      <c r="X12061" s="41"/>
      <c r="Y12061" s="41"/>
      <c r="AJ12061" s="41"/>
    </row>
    <row r="12062" spans="22:36" x14ac:dyDescent="0.35">
      <c r="V12062" s="41" t="str">
        <f t="shared" si="198"/>
        <v/>
      </c>
      <c r="W12062" s="41"/>
      <c r="X12062" s="41"/>
      <c r="Y12062" s="41"/>
      <c r="AJ12062" s="41"/>
    </row>
    <row r="12063" spans="22:36" x14ac:dyDescent="0.35">
      <c r="V12063" s="41" t="str">
        <f t="shared" si="198"/>
        <v/>
      </c>
      <c r="W12063" s="41"/>
      <c r="X12063" s="41"/>
      <c r="Y12063" s="41"/>
      <c r="AJ12063" s="41"/>
    </row>
    <row r="12064" spans="22:36" x14ac:dyDescent="0.35">
      <c r="V12064" s="41" t="str">
        <f t="shared" si="198"/>
        <v/>
      </c>
      <c r="W12064" s="41"/>
      <c r="X12064" s="41"/>
      <c r="Y12064" s="41"/>
      <c r="AJ12064" s="41"/>
    </row>
    <row r="12065" spans="22:36" x14ac:dyDescent="0.35">
      <c r="V12065" s="41" t="str">
        <f t="shared" si="198"/>
        <v/>
      </c>
      <c r="W12065" s="41"/>
      <c r="X12065" s="41"/>
      <c r="Y12065" s="41"/>
      <c r="AJ12065" s="41"/>
    </row>
    <row r="12066" spans="22:36" x14ac:dyDescent="0.35">
      <c r="V12066" s="41" t="str">
        <f t="shared" si="198"/>
        <v/>
      </c>
      <c r="W12066" s="41"/>
      <c r="X12066" s="41"/>
      <c r="Y12066" s="41"/>
      <c r="AJ12066" s="41"/>
    </row>
    <row r="12067" spans="22:36" x14ac:dyDescent="0.35">
      <c r="V12067" s="41" t="str">
        <f t="shared" si="198"/>
        <v/>
      </c>
      <c r="W12067" s="41"/>
      <c r="X12067" s="41"/>
      <c r="Y12067" s="41"/>
      <c r="AJ12067" s="41"/>
    </row>
    <row r="12068" spans="22:36" x14ac:dyDescent="0.35">
      <c r="V12068" s="41" t="str">
        <f t="shared" si="198"/>
        <v/>
      </c>
      <c r="W12068" s="41"/>
      <c r="X12068" s="41"/>
      <c r="Y12068" s="41"/>
      <c r="AJ12068" s="41"/>
    </row>
    <row r="12069" spans="22:36" x14ac:dyDescent="0.35">
      <c r="V12069" s="41" t="str">
        <f t="shared" si="198"/>
        <v/>
      </c>
      <c r="W12069" s="41"/>
      <c r="X12069" s="41"/>
      <c r="Y12069" s="41"/>
      <c r="AJ12069" s="41"/>
    </row>
    <row r="12070" spans="22:36" x14ac:dyDescent="0.35">
      <c r="V12070" s="41" t="str">
        <f t="shared" si="198"/>
        <v/>
      </c>
      <c r="W12070" s="41"/>
      <c r="X12070" s="41"/>
      <c r="Y12070" s="41"/>
      <c r="AJ12070" s="41"/>
    </row>
    <row r="12071" spans="22:36" x14ac:dyDescent="0.35">
      <c r="V12071" s="41" t="str">
        <f t="shared" si="198"/>
        <v/>
      </c>
      <c r="W12071" s="41"/>
      <c r="X12071" s="41"/>
      <c r="Y12071" s="41"/>
      <c r="AJ12071" s="41"/>
    </row>
    <row r="12072" spans="22:36" x14ac:dyDescent="0.35">
      <c r="V12072" s="41" t="str">
        <f t="shared" si="198"/>
        <v/>
      </c>
      <c r="W12072" s="41"/>
      <c r="X12072" s="41"/>
      <c r="Y12072" s="41"/>
      <c r="AJ12072" s="41"/>
    </row>
    <row r="12073" spans="22:36" x14ac:dyDescent="0.35">
      <c r="V12073" s="41" t="str">
        <f t="shared" si="198"/>
        <v/>
      </c>
      <c r="W12073" s="41"/>
      <c r="X12073" s="41"/>
      <c r="Y12073" s="41"/>
      <c r="AJ12073" s="41"/>
    </row>
    <row r="12074" spans="22:36" x14ac:dyDescent="0.35">
      <c r="V12074" s="41" t="str">
        <f t="shared" si="198"/>
        <v/>
      </c>
      <c r="W12074" s="41"/>
      <c r="X12074" s="41"/>
      <c r="Y12074" s="41"/>
      <c r="AJ12074" s="41"/>
    </row>
    <row r="12075" spans="22:36" x14ac:dyDescent="0.35">
      <c r="V12075" s="41" t="str">
        <f t="shared" si="198"/>
        <v/>
      </c>
      <c r="W12075" s="41"/>
      <c r="X12075" s="41"/>
      <c r="Y12075" s="41"/>
      <c r="AJ12075" s="41"/>
    </row>
    <row r="12076" spans="22:36" x14ac:dyDescent="0.35">
      <c r="V12076" s="41" t="str">
        <f t="shared" si="198"/>
        <v/>
      </c>
      <c r="W12076" s="41"/>
      <c r="X12076" s="41"/>
      <c r="Y12076" s="41"/>
      <c r="AJ12076" s="41"/>
    </row>
    <row r="12077" spans="22:36" x14ac:dyDescent="0.35">
      <c r="V12077" s="41" t="str">
        <f t="shared" si="198"/>
        <v/>
      </c>
      <c r="W12077" s="41"/>
      <c r="X12077" s="41"/>
      <c r="Y12077" s="41"/>
      <c r="AJ12077" s="41"/>
    </row>
    <row r="12078" spans="22:36" x14ac:dyDescent="0.35">
      <c r="V12078" s="41" t="str">
        <f t="shared" si="198"/>
        <v/>
      </c>
      <c r="W12078" s="41"/>
      <c r="X12078" s="41"/>
      <c r="Y12078" s="41"/>
      <c r="AJ12078" s="41"/>
    </row>
    <row r="12079" spans="22:36" x14ac:dyDescent="0.35">
      <c r="V12079" s="41" t="str">
        <f t="shared" si="198"/>
        <v/>
      </c>
      <c r="W12079" s="41"/>
      <c r="X12079" s="41"/>
      <c r="Y12079" s="41"/>
      <c r="AJ12079" s="41"/>
    </row>
    <row r="12080" spans="22:36" x14ac:dyDescent="0.35">
      <c r="V12080" s="41" t="str">
        <f t="shared" si="198"/>
        <v/>
      </c>
      <c r="W12080" s="41"/>
      <c r="X12080" s="41"/>
      <c r="Y12080" s="41"/>
      <c r="AJ12080" s="41"/>
    </row>
    <row r="12081" spans="22:36" x14ac:dyDescent="0.35">
      <c r="V12081" s="41" t="str">
        <f t="shared" si="198"/>
        <v/>
      </c>
      <c r="W12081" s="41"/>
      <c r="X12081" s="41"/>
      <c r="Y12081" s="41"/>
      <c r="AJ12081" s="41"/>
    </row>
    <row r="12082" spans="22:36" x14ac:dyDescent="0.35">
      <c r="V12082" s="41" t="str">
        <f t="shared" si="198"/>
        <v/>
      </c>
      <c r="W12082" s="41"/>
      <c r="X12082" s="41"/>
      <c r="Y12082" s="41"/>
      <c r="AJ12082" s="41"/>
    </row>
    <row r="12083" spans="22:36" x14ac:dyDescent="0.35">
      <c r="V12083" s="41" t="str">
        <f t="shared" si="198"/>
        <v/>
      </c>
      <c r="W12083" s="41"/>
      <c r="X12083" s="41"/>
      <c r="Y12083" s="41"/>
      <c r="AJ12083" s="41"/>
    </row>
    <row r="12084" spans="22:36" x14ac:dyDescent="0.35">
      <c r="V12084" s="41" t="str">
        <f t="shared" si="198"/>
        <v/>
      </c>
      <c r="W12084" s="41"/>
      <c r="X12084" s="41"/>
      <c r="Y12084" s="41"/>
      <c r="AJ12084" s="41"/>
    </row>
    <row r="12085" spans="22:36" x14ac:dyDescent="0.35">
      <c r="V12085" s="41" t="str">
        <f t="shared" si="198"/>
        <v/>
      </c>
      <c r="W12085" s="41"/>
      <c r="X12085" s="41"/>
      <c r="Y12085" s="41"/>
      <c r="AJ12085" s="41"/>
    </row>
    <row r="12086" spans="22:36" x14ac:dyDescent="0.35">
      <c r="V12086" s="41" t="str">
        <f t="shared" si="198"/>
        <v/>
      </c>
      <c r="W12086" s="41"/>
      <c r="X12086" s="41"/>
      <c r="Y12086" s="41"/>
      <c r="AJ12086" s="41"/>
    </row>
    <row r="12087" spans="22:36" x14ac:dyDescent="0.35">
      <c r="V12087" s="41" t="str">
        <f t="shared" si="198"/>
        <v/>
      </c>
      <c r="W12087" s="41"/>
      <c r="X12087" s="41"/>
      <c r="Y12087" s="41"/>
      <c r="AJ12087" s="41"/>
    </row>
    <row r="12088" spans="22:36" x14ac:dyDescent="0.35">
      <c r="V12088" s="41" t="str">
        <f t="shared" si="198"/>
        <v/>
      </c>
      <c r="W12088" s="41"/>
      <c r="X12088" s="41"/>
      <c r="Y12088" s="41"/>
      <c r="AJ12088" s="41"/>
    </row>
    <row r="12089" spans="22:36" x14ac:dyDescent="0.35">
      <c r="V12089" s="41" t="str">
        <f t="shared" si="198"/>
        <v/>
      </c>
      <c r="W12089" s="41"/>
      <c r="X12089" s="41"/>
      <c r="Y12089" s="41"/>
      <c r="AJ12089" s="41"/>
    </row>
    <row r="12090" spans="22:36" x14ac:dyDescent="0.35">
      <c r="V12090" s="41" t="str">
        <f t="shared" si="198"/>
        <v/>
      </c>
      <c r="W12090" s="41"/>
      <c r="X12090" s="41"/>
      <c r="Y12090" s="41"/>
      <c r="AJ12090" s="41"/>
    </row>
    <row r="12091" spans="22:36" x14ac:dyDescent="0.35">
      <c r="V12091" s="41" t="str">
        <f t="shared" si="198"/>
        <v/>
      </c>
      <c r="W12091" s="41"/>
      <c r="X12091" s="41"/>
      <c r="Y12091" s="41"/>
      <c r="AJ12091" s="41"/>
    </row>
    <row r="12092" spans="22:36" x14ac:dyDescent="0.35">
      <c r="V12092" s="41" t="str">
        <f t="shared" si="198"/>
        <v/>
      </c>
      <c r="W12092" s="41"/>
      <c r="X12092" s="41"/>
      <c r="Y12092" s="41"/>
      <c r="AJ12092" s="41"/>
    </row>
    <row r="12093" spans="22:36" x14ac:dyDescent="0.35">
      <c r="V12093" s="41" t="str">
        <f t="shared" si="198"/>
        <v/>
      </c>
      <c r="W12093" s="41"/>
      <c r="X12093" s="41"/>
      <c r="Y12093" s="41"/>
      <c r="AJ12093" s="41"/>
    </row>
    <row r="12094" spans="22:36" x14ac:dyDescent="0.35">
      <c r="V12094" s="41" t="str">
        <f t="shared" si="198"/>
        <v/>
      </c>
      <c r="W12094" s="41"/>
      <c r="X12094" s="41"/>
      <c r="Y12094" s="41"/>
      <c r="AJ12094" s="41"/>
    </row>
    <row r="12095" spans="22:36" x14ac:dyDescent="0.35">
      <c r="V12095" s="41" t="str">
        <f t="shared" si="198"/>
        <v/>
      </c>
      <c r="W12095" s="41"/>
      <c r="X12095" s="41"/>
      <c r="Y12095" s="41"/>
      <c r="AJ12095" s="41"/>
    </row>
    <row r="12096" spans="22:36" x14ac:dyDescent="0.35">
      <c r="V12096" s="41" t="str">
        <f t="shared" si="198"/>
        <v/>
      </c>
      <c r="W12096" s="41"/>
      <c r="X12096" s="41"/>
      <c r="Y12096" s="41"/>
      <c r="AJ12096" s="41"/>
    </row>
    <row r="12097" spans="22:36" x14ac:dyDescent="0.35">
      <c r="V12097" s="41" t="str">
        <f t="shared" si="198"/>
        <v/>
      </c>
      <c r="W12097" s="41"/>
      <c r="X12097" s="41"/>
      <c r="Y12097" s="41"/>
      <c r="AJ12097" s="41"/>
    </row>
    <row r="12098" spans="22:36" x14ac:dyDescent="0.35">
      <c r="V12098" s="41" t="str">
        <f t="shared" si="198"/>
        <v/>
      </c>
      <c r="W12098" s="41"/>
      <c r="X12098" s="41"/>
      <c r="Y12098" s="41"/>
      <c r="AJ12098" s="41"/>
    </row>
    <row r="12099" spans="22:36" x14ac:dyDescent="0.35">
      <c r="V12099" s="41" t="str">
        <f t="shared" si="198"/>
        <v/>
      </c>
      <c r="W12099" s="41"/>
      <c r="X12099" s="41"/>
      <c r="Y12099" s="41"/>
      <c r="AJ12099" s="41"/>
    </row>
    <row r="12100" spans="22:36" x14ac:dyDescent="0.35">
      <c r="V12100" s="41" t="str">
        <f t="shared" si="198"/>
        <v/>
      </c>
      <c r="W12100" s="41"/>
      <c r="X12100" s="41"/>
      <c r="Y12100" s="41"/>
      <c r="AJ12100" s="41"/>
    </row>
  </sheetData>
  <sheetProtection algorithmName="SHA-512" hashValue="kBNFQwFR5iTs/tpLv8ofomEW5zvK7JvHKd0zS8kSZqIFjaSZAMTyDrpONYuU5XU/As6HcfmMDEQCcg3dZzEmIQ==" saltValue="gABhkqG2taHM8Z7HjxHQQA==" spinCount="100000" sheet="1" selectLockedCells="1"/>
  <mergeCells count="2">
    <mergeCell ref="B6:R6"/>
    <mergeCell ref="C32:L32"/>
  </mergeCells>
  <conditionalFormatting sqref="L22:M29">
    <cfRule type="expression" dxfId="3" priority="3">
      <formula>AND(COUNTBLANK($F22:$M22)=0,$AL22="YES",L22&lt;Y22)</formula>
    </cfRule>
  </conditionalFormatting>
  <conditionalFormatting sqref="L22:U29">
    <cfRule type="expression" dxfId="2" priority="4">
      <formula>AND(COUNTBLANK($F22:$M22)=0,L22&lt;Y22)</formula>
    </cfRule>
  </conditionalFormatting>
  <conditionalFormatting sqref="N22:U29">
    <cfRule type="expression" dxfId="1" priority="2">
      <formula>AND(COUNTBLANK($F22:$M22)=0,$AM22="YES",N22&lt;AA22)</formula>
    </cfRule>
  </conditionalFormatting>
  <conditionalFormatting sqref="V22:V29">
    <cfRule type="expression" dxfId="0" priority="1">
      <formula>IF(COUNTBLANK($F22:$M22)=0,IF(AND(K22&lt;15,V22&lt;&gt;""),ISERROR(VLOOKUP(V22,$W$38:$W$78,1,FALSE)),FALSE),FALSE)</formula>
    </cfRule>
  </conditionalFormatting>
  <dataValidations count="7">
    <dataValidation type="list" allowBlank="1" showInputMessage="1" showErrorMessage="1" prompt="The global warming potential (GWP) of the refrigerant used in a product with a rated cooling capacity below 15 kW must be less than 700" sqref="V22:V29" xr:uid="{908D1506-793E-44A0-9A9C-2A9DE6CC3A5A}">
      <formula1>$V$38:$V$137</formula1>
    </dataValidation>
    <dataValidation allowBlank="1" showInputMessage="1" showErrorMessage="1" prompt="Note: Please enter exactly as listed on GEMS" sqref="C22:C27 D23:D27" xr:uid="{F004FBDF-C118-4EEE-884B-56660E106963}"/>
    <dataValidation type="list" allowBlank="1" showInputMessage="1" showErrorMessage="1" sqref="G22:G29" xr:uid="{99E477E9-1835-4E65-94E1-77C6C4944301}">
      <formula1>$G$38:$G$48</formula1>
    </dataValidation>
    <dataValidation type="list" allowBlank="1" showInputMessage="1" showErrorMessage="1" sqref="H22:H29" xr:uid="{663E91C1-BEBD-49D5-BD23-ADCC9FC23B3C}">
      <formula1>$H$38:$H$43</formula1>
    </dataValidation>
    <dataValidation type="list" allowBlank="1" showInputMessage="1" showErrorMessage="1" sqref="E33:E1048576 E30:E31 F22:F29" xr:uid="{6F872C42-4D80-44E0-A823-78C7067FEE62}">
      <formula1>"Ducted, Non-Ducted"</formula1>
    </dataValidation>
    <dataValidation showErrorMessage="1" error="Select from List of Values ..." sqref="AJ37:AJ49 V37:X49" xr:uid="{840E2B44-5EA6-4953-AD02-EC1619564369}"/>
    <dataValidation type="list" allowBlank="1" showInputMessage="1" showErrorMessage="1" sqref="I22:I29" xr:uid="{C1942E26-B436-4E2F-A020-C300287B55A3}">
      <formula1>$I$38:$I$53</formula1>
    </dataValidation>
  </dataValidations>
  <hyperlinks>
    <hyperlink ref="M7" r:id="rId1" location="tabs-container2" display="https://www.esc.vic.gov.au/victorian-energy-upgrades-program/participating-veu-program/veu-product-applicants - tabs-container2" xr:uid="{D4557CFE-85A5-4677-B6B0-68EF2592978D}"/>
  </hyperlinks>
  <pageMargins left="0.70866141732283472" right="0.70866141732283472" top="0.74803149606299213" bottom="0.74803149606299213" header="0.31496062992125984" footer="0.31496062992125984"/>
  <pageSetup paperSize="9" scale="40" orientation="landscape" r:id="rId2"/>
  <headerFooter>
    <oddHeader>&amp;C&amp;"Calibri"&amp;12&amp;KFF0000 OFFICIAL&amp;1#_x000D_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D4BD-A431-479B-A25A-9E6B94C19D5D}">
  <dimension ref="A1:C6"/>
  <sheetViews>
    <sheetView workbookViewId="0">
      <selection activeCell="D9" sqref="D9"/>
    </sheetView>
  </sheetViews>
  <sheetFormatPr defaultRowHeight="14.5" x14ac:dyDescent="0.35"/>
  <cols>
    <col min="2" max="2" width="20.54296875" customWidth="1"/>
    <col min="3" max="3" width="15" customWidth="1"/>
  </cols>
  <sheetData>
    <row r="1" spans="1:3" x14ac:dyDescent="0.35">
      <c r="A1" s="53" t="s">
        <v>192</v>
      </c>
    </row>
    <row r="3" spans="1:3" x14ac:dyDescent="0.35">
      <c r="A3" t="s">
        <v>193</v>
      </c>
      <c r="C3" t="s">
        <v>198</v>
      </c>
    </row>
    <row r="5" spans="1:3" x14ac:dyDescent="0.35">
      <c r="A5" s="54" t="s">
        <v>194</v>
      </c>
      <c r="B5" s="54" t="s">
        <v>195</v>
      </c>
      <c r="C5" s="54" t="s">
        <v>196</v>
      </c>
    </row>
    <row r="6" spans="1:3" x14ac:dyDescent="0.35">
      <c r="A6" s="57">
        <v>1</v>
      </c>
      <c r="B6" s="55" t="s">
        <v>197</v>
      </c>
      <c r="C6" s="56">
        <v>45811</v>
      </c>
    </row>
  </sheetData>
  <sheetProtection algorithmName="SHA-512" hashValue="6FkHRZgwNGdKXGc2qj9SYLlIS+iPR1Viy6F83v/4Yr/CpZ7NJOtLuj+cCxaLl42FSx5m4B4WdGtYqs+nVGd19w==" saltValue="vbGy3K3jju8MO1uVnpvm3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lderInformation xmlns="a7d16223-b363-478f-ac0b-a92e1b311fd2" xsi:nil="true"/>
    <Information xmlns="a7d16223-b363-478f-ac0b-a92e1b311fd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FBB560514B954EBA7F1B09C9C49878" ma:contentTypeVersion="9" ma:contentTypeDescription="Create a new document." ma:contentTypeScope="" ma:versionID="6c9d468ae695639d3300922fa99ea288">
  <xsd:schema xmlns:xsd="http://www.w3.org/2001/XMLSchema" xmlns:xs="http://www.w3.org/2001/XMLSchema" xmlns:p="http://schemas.microsoft.com/office/2006/metadata/properties" xmlns:ns2="a7d16223-b363-478f-ac0b-a92e1b311fd2" xmlns:ns3="8cfc3159-2f43-4809-b9b1-7f13e6b2c486" targetNamespace="http://schemas.microsoft.com/office/2006/metadata/properties" ma:root="true" ma:fieldsID="aa7c2d35e54fd80ea9fe0ca0b008241e" ns2:_="" ns3:_="">
    <xsd:import namespace="a7d16223-b363-478f-ac0b-a92e1b311fd2"/>
    <xsd:import namespace="8cfc3159-2f43-4809-b9b1-7f13e6b2c48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Information" minOccurs="0"/>
                <xsd:element ref="ns2:FolderInform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16223-b363-478f-ac0b-a92e1b311f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Information" ma:index="14" nillable="true" ma:displayName="Information" ma:format="Dropdown" ma:internalName="Information">
      <xsd:simpleType>
        <xsd:restriction base="dms:Text">
          <xsd:maxLength value="255"/>
        </xsd:restriction>
      </xsd:simpleType>
    </xsd:element>
    <xsd:element name="FolderInformation" ma:index="15" nillable="true" ma:displayName="Folder Information" ma:description="To be used for general team collaboration, e.g. &#10;• NARAWG&#10;• Team templates&#10;• Any working documents relating to a project that is not active.&#10;" ma:format="Dropdown" ma:internalName="FolderInforma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fc3159-2f43-4809-b9b1-7f13e6b2c4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39E985-91F9-4951-A7EC-4AABA80EA644}">
  <ds:schemaRefs>
    <ds:schemaRef ds:uri="http://schemas.microsoft.com/office/2006/metadata/properties"/>
    <ds:schemaRef ds:uri="http://schemas.microsoft.com/office/2006/documentManagement/types"/>
    <ds:schemaRef ds:uri="http://purl.org/dc/elements/1.1/"/>
    <ds:schemaRef ds:uri="a7d16223-b363-478f-ac0b-a92e1b311fd2"/>
    <ds:schemaRef ds:uri="http://schemas.openxmlformats.org/package/2006/metadata/core-properties"/>
    <ds:schemaRef ds:uri="http://purl.org/dc/dcmitype/"/>
    <ds:schemaRef ds:uri="http://schemas.microsoft.com/office/infopath/2007/PartnerControls"/>
    <ds:schemaRef ds:uri="8cfc3159-2f43-4809-b9b1-7f13e6b2c486"/>
    <ds:schemaRef ds:uri="http://www.w3.org/XML/1998/namespace"/>
    <ds:schemaRef ds:uri="http://purl.org/dc/terms/"/>
  </ds:schemaRefs>
</ds:datastoreItem>
</file>

<file path=customXml/itemProps2.xml><?xml version="1.0" encoding="utf-8"?>
<ds:datastoreItem xmlns:ds="http://schemas.openxmlformats.org/officeDocument/2006/customXml" ds:itemID="{6C409EE6-7EC0-4716-AF2E-379100A2CC4A}">
  <ds:schemaRefs>
    <ds:schemaRef ds:uri="http://schemas.microsoft.com/sharepoint/v3/contenttype/forms"/>
  </ds:schemaRefs>
</ds:datastoreItem>
</file>

<file path=customXml/itemProps3.xml><?xml version="1.0" encoding="utf-8"?>
<ds:datastoreItem xmlns:ds="http://schemas.openxmlformats.org/officeDocument/2006/customXml" ds:itemID="{3344EB0F-8AC7-44DC-89A3-9A4E43B371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16223-b363-478f-ac0b-a92e1b311fd2"/>
    <ds:schemaRef ds:uri="8cfc3159-2f43-4809-b9b1-7f13e6b2c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  6(23) - HE air conditioner</vt:lpstr>
      <vt:lpstr>Version control</vt:lpstr>
      <vt:lpstr>'  6(23) - HE air conditioner'!Print_Area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Hardjo (ESC)</dc:creator>
  <cp:lastModifiedBy>Jason Cox (ESC)</cp:lastModifiedBy>
  <cp:lastPrinted>2025-06-02T06:08:51Z</cp:lastPrinted>
  <dcterms:created xsi:type="dcterms:W3CDTF">2025-06-02T04:16:31Z</dcterms:created>
  <dcterms:modified xsi:type="dcterms:W3CDTF">2025-06-03T04:45:49Z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2a3d98-e4c9-4917-991a-0f0276b71296_Enabled">
    <vt:lpwstr>true</vt:lpwstr>
  </property>
  <property fmtid="{D5CDD505-2E9C-101B-9397-08002B2CF9AE}" pid="3" name="MSIP_Label_c62a3d98-e4c9-4917-991a-0f0276b71296_SetDate">
    <vt:lpwstr>2025-06-02T04:16:48Z</vt:lpwstr>
  </property>
  <property fmtid="{D5CDD505-2E9C-101B-9397-08002B2CF9AE}" pid="4" name="MSIP_Label_c62a3d98-e4c9-4917-991a-0f0276b71296_Method">
    <vt:lpwstr>Standard</vt:lpwstr>
  </property>
  <property fmtid="{D5CDD505-2E9C-101B-9397-08002B2CF9AE}" pid="5" name="MSIP_Label_c62a3d98-e4c9-4917-991a-0f0276b71296_Name">
    <vt:lpwstr>OFFICIAL</vt:lpwstr>
  </property>
  <property fmtid="{D5CDD505-2E9C-101B-9397-08002B2CF9AE}" pid="6" name="MSIP_Label_c62a3d98-e4c9-4917-991a-0f0276b71296_SiteId">
    <vt:lpwstr>5f894de5-5651-487a-aaff-5a8c899b254d</vt:lpwstr>
  </property>
  <property fmtid="{D5CDD505-2E9C-101B-9397-08002B2CF9AE}" pid="7" name="MSIP_Label_c62a3d98-e4c9-4917-991a-0f0276b71296_ActionId">
    <vt:lpwstr>08976fad-6d4c-4178-bc39-fa06df99189e</vt:lpwstr>
  </property>
  <property fmtid="{D5CDD505-2E9C-101B-9397-08002B2CF9AE}" pid="8" name="MSIP_Label_c62a3d98-e4c9-4917-991a-0f0276b71296_ContentBits">
    <vt:lpwstr>1</vt:lpwstr>
  </property>
  <property fmtid="{D5CDD505-2E9C-101B-9397-08002B2CF9AE}" pid="9" name="MSIP_Label_c62a3d98-e4c9-4917-991a-0f0276b71296_Tag">
    <vt:lpwstr>10, 3, 0, 1</vt:lpwstr>
  </property>
  <property fmtid="{D5CDD505-2E9C-101B-9397-08002B2CF9AE}" pid="10" name="ContentTypeId">
    <vt:lpwstr>0x010100F7FBB560514B954EBA7F1B09C9C49878</vt:lpwstr>
  </property>
</Properties>
</file>