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theme/themeOverride1.xml" ContentType="application/vnd.openxmlformats-officedocument.themeOverride+xml"/>
  <Override PartName="/xl/charts/chart6.xml" ContentType="application/vnd.openxmlformats-officedocument.drawingml.chart+xml"/>
  <Override PartName="/xl/theme/themeOverride2.xml" ContentType="application/vnd.openxmlformats-officedocument.themeOverride+xml"/>
  <Override PartName="/xl/charts/chart7.xml" ContentType="application/vnd.openxmlformats-officedocument.drawingml.chart+xml"/>
  <Override PartName="/xl/theme/themeOverride3.xml" ContentType="application/vnd.openxmlformats-officedocument.themeOverride+xml"/>
  <Override PartName="/xl/charts/chart8.xml" ContentType="application/vnd.openxmlformats-officedocument.drawingml.chart+xml"/>
  <Override PartName="/xl/theme/themeOverride4.xml" ContentType="application/vnd.openxmlformats-officedocument.themeOverride+xml"/>
  <Override PartName="/xl/charts/chart9.xml" ContentType="application/vnd.openxmlformats-officedocument.drawingml.chart+xml"/>
  <Override PartName="/xl/theme/themeOverride5.xml" ContentType="application/vnd.openxmlformats-officedocument.themeOverride+xml"/>
  <Override PartName="/xl/charts/chart10.xml" ContentType="application/vnd.openxmlformats-officedocument.drawingml.chart+xml"/>
  <Override PartName="/xl/theme/themeOverride6.xml" ContentType="application/vnd.openxmlformats-officedocument.themeOverride+xml"/>
  <Override PartName="/xl/charts/chart11.xml" ContentType="application/vnd.openxmlformats-officedocument.drawingml.chart+xml"/>
  <Override PartName="/xl/theme/themeOverride7.xml" ContentType="application/vnd.openxmlformats-officedocument.themeOverride+xml"/>
  <Override PartName="/xl/charts/chart12.xml" ContentType="application/vnd.openxmlformats-officedocument.drawingml.chart+xml"/>
  <Override PartName="/xl/theme/themeOverride8.xml" ContentType="application/vnd.openxmlformats-officedocument.themeOverride+xml"/>
  <Override PartName="/xl/charts/chart13.xml" ContentType="application/vnd.openxmlformats-officedocument.drawingml.chart+xml"/>
  <Override PartName="/xl/theme/themeOverride9.xml" ContentType="application/vnd.openxmlformats-officedocument.themeOverride+xml"/>
  <Override PartName="/xl/drawings/drawing4.xml" ContentType="application/vnd.openxmlformats-officedocument.drawing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theme/themeOverride10.xml" ContentType="application/vnd.openxmlformats-officedocument.themeOverride+xml"/>
  <Override PartName="/xl/charts/chart16.xml" ContentType="application/vnd.openxmlformats-officedocument.drawingml.chart+xml"/>
  <Override PartName="/xl/theme/themeOverride11.xml" ContentType="application/vnd.openxmlformats-officedocument.themeOverride+xml"/>
  <Override PartName="/xl/charts/chart17.xml" ContentType="application/vnd.openxmlformats-officedocument.drawingml.chart+xml"/>
  <Override PartName="/xl/theme/themeOverride12.xml" ContentType="application/vnd.openxmlformats-officedocument.themeOverride+xml"/>
  <Override PartName="/xl/drawings/drawing5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harts/chart18.xml" ContentType="application/vnd.openxmlformats-officedocument.drawingml.chart+xml"/>
  <Override PartName="/xl/theme/themeOverride13.xml" ContentType="application/vnd.openxmlformats-officedocument.themeOverride+xml"/>
  <Override PartName="/xl/charts/chart19.xml" ContentType="application/vnd.openxmlformats-officedocument.drawingml.chart+xml"/>
  <Override PartName="/xl/theme/themeOverride14.xml" ContentType="application/vnd.openxmlformats-officedocument.themeOverride+xml"/>
  <Override PartName="/xl/charts/chart20.xml" ContentType="application/vnd.openxmlformats-officedocument.drawingml.chart+xml"/>
  <Override PartName="/xl/theme/themeOverride15.xml" ContentType="application/vnd.openxmlformats-officedocument.themeOverride+xml"/>
  <Override PartName="/xl/charts/chart21.xml" ContentType="application/vnd.openxmlformats-officedocument.drawingml.chart+xml"/>
  <Override PartName="/xl/theme/themeOverride16.xml" ContentType="application/vnd.openxmlformats-officedocument.themeOverride+xml"/>
  <Override PartName="/xl/charts/chart22.xml" ContentType="application/vnd.openxmlformats-officedocument.drawingml.chart+xml"/>
  <Override PartName="/xl/theme/themeOverride17.xml" ContentType="application/vnd.openxmlformats-officedocument.themeOverride+xml"/>
  <Override PartName="/xl/charts/chart23.xml" ContentType="application/vnd.openxmlformats-officedocument.drawingml.chart+xml"/>
  <Override PartName="/xl/theme/themeOverride18.xml" ContentType="application/vnd.openxmlformats-officedocument.themeOverride+xml"/>
  <Override PartName="/xl/charts/chart24.xml" ContentType="application/vnd.openxmlformats-officedocument.drawingml.chart+xml"/>
  <Override PartName="/xl/theme/themeOverride19.xml" ContentType="application/vnd.openxmlformats-officedocument.themeOverride+xml"/>
  <Override PartName="/xl/charts/chart25.xml" ContentType="application/vnd.openxmlformats-officedocument.drawingml.chart+xml"/>
  <Override PartName="/xl/theme/themeOverride20.xml" ContentType="application/vnd.openxmlformats-officedocument.themeOverride+xml"/>
  <Override PartName="/xl/charts/chart26.xml" ContentType="application/vnd.openxmlformats-officedocument.drawingml.chart+xml"/>
  <Override PartName="/xl/theme/themeOverride21.xml" ContentType="application/vnd.openxmlformats-officedocument.themeOverride+xml"/>
  <Override PartName="/xl/charts/chart27.xml" ContentType="application/vnd.openxmlformats-officedocument.drawingml.chart+xml"/>
  <Override PartName="/xl/theme/themeOverride22.xml" ContentType="application/vnd.openxmlformats-officedocument.themeOverride+xml"/>
  <Override PartName="/xl/charts/chart28.xml" ContentType="application/vnd.openxmlformats-officedocument.drawingml.chart+xml"/>
  <Override PartName="/xl/theme/themeOverride23.xml" ContentType="application/vnd.openxmlformats-officedocument.themeOverride+xml"/>
  <Override PartName="/xl/charts/chart29.xml" ContentType="application/vnd.openxmlformats-officedocument.drawingml.chart+xml"/>
  <Override PartName="/xl/theme/themeOverride24.xml" ContentType="application/vnd.openxmlformats-officedocument.themeOverride+xml"/>
  <Override PartName="/xl/charts/chart30.xml" ContentType="application/vnd.openxmlformats-officedocument.drawingml.chart+xml"/>
  <Override PartName="/xl/theme/themeOverride25.xml" ContentType="application/vnd.openxmlformats-officedocument.themeOverride+xml"/>
  <Override PartName="/xl/charts/chart31.xml" ContentType="application/vnd.openxmlformats-officedocument.drawingml.chart+xml"/>
  <Override PartName="/xl/theme/themeOverride26.xml" ContentType="application/vnd.openxmlformats-officedocument.themeOverride+xml"/>
  <Override PartName="/xl/charts/chart32.xml" ContentType="application/vnd.openxmlformats-officedocument.drawingml.chart+xml"/>
  <Override PartName="/xl/theme/themeOverride27.xml" ContentType="application/vnd.openxmlformats-officedocument.themeOverride+xml"/>
  <Override PartName="/xl/charts/chart33.xml" ContentType="application/vnd.openxmlformats-officedocument.drawingml.chart+xml"/>
  <Override PartName="/xl/theme/themeOverride28.xml" ContentType="application/vnd.openxmlformats-officedocument.themeOverride+xml"/>
  <Override PartName="/xl/drawings/drawing6.xml" ContentType="application/vnd.openxmlformats-officedocument.drawing+xml"/>
  <Override PartName="/xl/charts/chart34.xml" ContentType="application/vnd.openxmlformats-officedocument.drawingml.chart+xml"/>
  <Override PartName="/xl/theme/themeOverride29.xml" ContentType="application/vnd.openxmlformats-officedocument.themeOverride+xml"/>
  <Override PartName="/xl/charts/chart35.xml" ContentType="application/vnd.openxmlformats-officedocument.drawingml.chart+xml"/>
  <Override PartName="/xl/theme/themeOverride30.xml" ContentType="application/vnd.openxmlformats-officedocument.themeOverride+xml"/>
  <Override PartName="/xl/charts/chart36.xml" ContentType="application/vnd.openxmlformats-officedocument.drawingml.chart+xml"/>
  <Override PartName="/xl/theme/themeOverride31.xml" ContentType="application/vnd.openxmlformats-officedocument.themeOverride+xml"/>
  <Override PartName="/xl/charts/chart37.xml" ContentType="application/vnd.openxmlformats-officedocument.drawingml.chart+xml"/>
  <Override PartName="/xl/drawings/drawing7.xml" ContentType="application/vnd.openxmlformats-officedocument.drawing+xml"/>
  <Override PartName="/xl/charts/chart38.xml" ContentType="application/vnd.openxmlformats-officedocument.drawingml.chart+xml"/>
  <Override PartName="/xl/theme/themeOverride32.xml" ContentType="application/vnd.openxmlformats-officedocument.themeOverride+xml"/>
  <Override PartName="/xl/charts/chart39.xml" ContentType="application/vnd.openxmlformats-officedocument.drawingml.chart+xml"/>
  <Override PartName="/xl/theme/themeOverride33.xml" ContentType="application/vnd.openxmlformats-officedocument.themeOverride+xml"/>
  <Override PartName="/xl/charts/chart40.xml" ContentType="application/vnd.openxmlformats-officedocument.drawingml.chart+xml"/>
  <Override PartName="/xl/theme/themeOverride34.xml" ContentType="application/vnd.openxmlformats-officedocument.themeOverride+xml"/>
  <Override PartName="/xl/charts/chart41.xml" ContentType="application/vnd.openxmlformats-officedocument.drawingml.chart+xml"/>
  <Override PartName="/xl/drawings/drawing8.xml" ContentType="application/vnd.openxmlformats-officedocument.drawingml.chartshapes+xml"/>
  <Override PartName="/xl/charts/chart4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9.xml" ContentType="application/vnd.openxmlformats-officedocument.drawingml.chartshapes+xml"/>
  <Override PartName="/xl/charts/chart43.xml" ContentType="application/vnd.openxmlformats-officedocument.drawingml.chart+xml"/>
  <Override PartName="/xl/theme/themeOverride35.xml" ContentType="application/vnd.openxmlformats-officedocument.themeOverrid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J:\Water\Annual Water Performance Report\ESC Report - Data 2022-23\003 - Data analysis (Mechatron)\"/>
    </mc:Choice>
  </mc:AlternateContent>
  <xr:revisionPtr revIDLastSave="0" documentId="13_ncr:1_{15E1779C-669D-4CDB-B7C5-BE69A6373EF2}" xr6:coauthVersionLast="47" xr6:coauthVersionMax="47" xr10:uidLastSave="{00000000-0000-0000-0000-000000000000}"/>
  <bookViews>
    <workbookView xWindow="-120" yWindow="-120" windowWidth="20730" windowHeight="11160" tabRatio="882" firstSheet="3" activeTab="5" xr2:uid="{00000000-000D-0000-FFFF-FFFF00000000}"/>
  </bookViews>
  <sheets>
    <sheet name="1. Introduction" sheetId="9" r:id="rId1"/>
    <sheet name="2. Victorian water industry" sheetId="8" r:id="rId2"/>
    <sheet name="3. Water use and bill payment" sheetId="3" r:id="rId3"/>
    <sheet name="4. Customer responsiveness" sheetId="4" r:id="rId4"/>
    <sheet name="5. Network reliability" sheetId="5" r:id="rId5"/>
    <sheet name="6. Drinking water quality" sheetId="6" r:id="rId6"/>
    <sheet name="7. Environmental" sheetId="7" r:id="rId7"/>
  </sheets>
  <definedNames>
    <definedName name="_xlnm.Print_Area" localSheetId="2">'3. Water use and bill payment'!$D$1:$Y$267</definedName>
    <definedName name="_xlnm.Print_Area" localSheetId="3">'4. Customer responsiveness'!$A$1:$P$110</definedName>
    <definedName name="_xlnm.Print_Area" localSheetId="5">'6. Drinking water quality'!$A$1:$J$85</definedName>
    <definedName name="_xlnm.Print_Area" localSheetId="6">'7. Environmental'!$A$1:$I$218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8" i="8" l="1"/>
  <c r="D3" i="7"/>
  <c r="D3" i="6"/>
  <c r="D3" i="5"/>
  <c r="D3" i="4"/>
  <c r="D3" i="3"/>
  <c r="D3" i="8"/>
  <c r="G8" i="8" l="1"/>
  <c r="F8" i="8" l="1"/>
  <c r="E8" i="8" l="1"/>
  <c r="I69" i="3" l="1"/>
  <c r="H69" i="3"/>
  <c r="G69" i="3"/>
  <c r="F69" i="3"/>
  <c r="E69" i="3"/>
  <c r="I49" i="3"/>
  <c r="H49" i="3"/>
  <c r="G49" i="3"/>
  <c r="F49" i="3"/>
  <c r="E49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tc={80DCA5BC-8C49-4262-908F-324C4C8CDB28}</author>
  </authors>
  <commentList>
    <comment ref="H70" authorId="0" shapeId="0" xr:uid="{80DCA5BC-8C49-4262-908F-324C4C8CDB28}">
      <text>
        <t>[Threaded comment]
Your version of Excel allows you to read this threaded comment; however, any edits to it will get removed if the file is opened in a newer version of Excel. Learn more: https://go.microsoft.com/fwlink/?linkid=870924
Comment:
    Coliban 2020-21 value is 0, however it appears as #N/A due to attempting to divide the number 0.</t>
      </text>
    </comment>
  </commentList>
</comments>
</file>

<file path=xl/sharedStrings.xml><?xml version="1.0" encoding="utf-8"?>
<sst xmlns="http://schemas.openxmlformats.org/spreadsheetml/2006/main" count="1183" uniqueCount="157">
  <si>
    <t xml:space="preserve"> </t>
  </si>
  <si>
    <t>South East</t>
  </si>
  <si>
    <t>Yarra Valley</t>
  </si>
  <si>
    <t>Barwon</t>
  </si>
  <si>
    <t>Central Highlands</t>
  </si>
  <si>
    <t>Coliban</t>
  </si>
  <si>
    <t>East Gippsland</t>
  </si>
  <si>
    <t>Gippsland</t>
  </si>
  <si>
    <t>Goulburn Valley</t>
  </si>
  <si>
    <t>GWMWater</t>
  </si>
  <si>
    <t>Lower Murray</t>
  </si>
  <si>
    <t>North East</t>
  </si>
  <si>
    <t>South Gippsland</t>
  </si>
  <si>
    <t>Wannon</t>
  </si>
  <si>
    <t>Westernport</t>
  </si>
  <si>
    <t>Melbourne Water</t>
  </si>
  <si>
    <t>Total</t>
  </si>
  <si>
    <t>Calls answered within 30 seconds - account line and fault lines - (per cent)</t>
  </si>
  <si>
    <t>Planned customer water supply interruption frequency in peak hours (interruptions per customer)</t>
  </si>
  <si>
    <t>Average duration of unplanned interruptions (minutes)</t>
  </si>
  <si>
    <t>Average duration of planned interruptions (minutes)</t>
  </si>
  <si>
    <t>Bursts and leaks (per 100km water main)</t>
  </si>
  <si>
    <t>Average response time to bursts and leaks - priority one (minutes)</t>
  </si>
  <si>
    <t>Average response time to bursts and leaks - priority two (minutes)</t>
  </si>
  <si>
    <t>Sewer spills to customer property (per 100 customers)</t>
  </si>
  <si>
    <t>Containment of sewer spills within 5 hours (per cent)</t>
  </si>
  <si>
    <t>Water quality complaints - by cause (percent of quality complaints)</t>
  </si>
  <si>
    <t>Volume of effluent recycle by use (ML)</t>
  </si>
  <si>
    <t>Microbiological water quality (per cent of customers receiving drinking water meeting E. coli requirements)</t>
  </si>
  <si>
    <t>Average value of hardship grants ($, nominal)</t>
  </si>
  <si>
    <t>Hardship grants approved (per 100 customers)</t>
  </si>
  <si>
    <t>Water quality</t>
  </si>
  <si>
    <t>Supply reliability</t>
  </si>
  <si>
    <t>Sewerage service</t>
  </si>
  <si>
    <t>Sewer odour</t>
  </si>
  <si>
    <t>Other</t>
  </si>
  <si>
    <t>Colour</t>
  </si>
  <si>
    <t>Taste/odour</t>
  </si>
  <si>
    <t>Water</t>
  </si>
  <si>
    <t>Sewerage</t>
  </si>
  <si>
    <t>Transport</t>
  </si>
  <si>
    <t>Offsets</t>
  </si>
  <si>
    <t>Total reuse</t>
  </si>
  <si>
    <t>%</t>
  </si>
  <si>
    <t>-</t>
  </si>
  <si>
    <t>Payment Issues</t>
  </si>
  <si>
    <t xml:space="preserve">Wannon </t>
  </si>
  <si>
    <t xml:space="preserve">North East </t>
  </si>
  <si>
    <t xml:space="preserve">Goulburn Valley </t>
  </si>
  <si>
    <t xml:space="preserve">Gippsland </t>
  </si>
  <si>
    <t xml:space="preserve">Yarra Valley </t>
  </si>
  <si>
    <t xml:space="preserve">Central Highlands </t>
  </si>
  <si>
    <t xml:space="preserve">South East </t>
  </si>
  <si>
    <t xml:space="preserve">Coliban </t>
  </si>
  <si>
    <t xml:space="preserve">Barwon </t>
  </si>
  <si>
    <t xml:space="preserve">South Gippsland </t>
  </si>
  <si>
    <t xml:space="preserve">Lower Murray </t>
  </si>
  <si>
    <t xml:space="preserve">East Gippsland </t>
  </si>
  <si>
    <t xml:space="preserve">Westernport </t>
  </si>
  <si>
    <t>Volume supplied  to retailers (ML)</t>
  </si>
  <si>
    <t>Agricultural uses (ML)</t>
  </si>
  <si>
    <t>Beneficial allocation (ML)</t>
  </si>
  <si>
    <t xml:space="preserve"> Within process (ML)</t>
  </si>
  <si>
    <t>Water Fixed</t>
  </si>
  <si>
    <t xml:space="preserve">Water Variable  </t>
  </si>
  <si>
    <t xml:space="preserve">Sewer Fixed </t>
  </si>
  <si>
    <t xml:space="preserve">Sewer Variable  </t>
  </si>
  <si>
    <t>Average customer minutes off supply (minutes)</t>
  </si>
  <si>
    <t>Unplanned water supply interruptions restored within 5 hours (per cent)</t>
  </si>
  <si>
    <t>Flow rate / water pressure</t>
  </si>
  <si>
    <t>South East Water</t>
  </si>
  <si>
    <t>Yarra Valley Water</t>
  </si>
  <si>
    <t>Barwon Water</t>
  </si>
  <si>
    <t>Central Highlands Water</t>
  </si>
  <si>
    <t>Coliban Water</t>
  </si>
  <si>
    <t>East Gippsland Water</t>
  </si>
  <si>
    <t>Goulburn Valley Water</t>
  </si>
  <si>
    <t>Lower Murray Water</t>
  </si>
  <si>
    <t>North East Water</t>
  </si>
  <si>
    <t>South Gippsland Water</t>
  </si>
  <si>
    <t>Wannon Water</t>
  </si>
  <si>
    <t>Westernport Water</t>
  </si>
  <si>
    <t>Length of water mains (km)</t>
  </si>
  <si>
    <t>Length of sewer mains (km)</t>
  </si>
  <si>
    <t>Complaints received by water business [total] (per 100 customers)</t>
  </si>
  <si>
    <t>Sewer blockages (per 100 kilometres of sewer main)</t>
  </si>
  <si>
    <t>Sewer spills from reticulation and branch sewers (per 100 kilometres of sewer main)</t>
  </si>
  <si>
    <r>
      <t xml:space="preserve">Proportion of effluent reused </t>
    </r>
    <r>
      <rPr>
        <b/>
        <sz val="10"/>
        <color theme="1" tint="0.249977111117893"/>
        <rFont val="Calibri"/>
        <family val="2"/>
      </rPr>
      <t>(per cent)</t>
    </r>
  </si>
  <si>
    <r>
      <t xml:space="preserve">Proportion of biosolids reused </t>
    </r>
    <r>
      <rPr>
        <b/>
        <sz val="10"/>
        <color theme="1" tint="0.249977111117893"/>
        <rFont val="Calibri"/>
        <family val="2"/>
      </rPr>
      <t>(per cent)</t>
    </r>
  </si>
  <si>
    <r>
      <t>Historic net greenhouse gas emissions</t>
    </r>
    <r>
      <rPr>
        <b/>
        <sz val="10"/>
        <color theme="1" tint="0.249977111117893"/>
        <rFont val="Calibri"/>
        <family val="2"/>
      </rPr>
      <t xml:space="preserve"> (equivalent tonnes of CO2)</t>
    </r>
  </si>
  <si>
    <t xml:space="preserve">Residential legal actions [to recover unpaid debt] (per 100 customers)
</t>
  </si>
  <si>
    <t xml:space="preserve">Non-residential supply restrictions for nonpayment of bills (per 100 customers)
</t>
  </si>
  <si>
    <t xml:space="preserve">Residential supply restrictions for nonpayment of bills (per 100 customers)
</t>
  </si>
  <si>
    <t>Non-residential customers with instalment plans (per 100 customers)</t>
  </si>
  <si>
    <t xml:space="preserve">Residential customers with instalment plans (per 100 customers)
</t>
  </si>
  <si>
    <t xml:space="preserve">Tenants — average household bills ($, nominal)
</t>
  </si>
  <si>
    <t>Owner occupiers — average household bills  ($, nominal)</t>
  </si>
  <si>
    <t>Owner occupiers — average household bill breakdown  ($, nominal)</t>
  </si>
  <si>
    <t xml:space="preserve">Average annual household consumption
 (kilolitres per household)
</t>
  </si>
  <si>
    <t xml:space="preserve">Average time taken to connect to an operator — account and fault line business-reported data (seconds)
</t>
  </si>
  <si>
    <t>Water supply interruptions (planned and unplanned)
 (per 100 kilometres of water main)</t>
  </si>
  <si>
    <t xml:space="preserve">Customer interruption frequency — planned and unplanned (interruptions per customer)
</t>
  </si>
  <si>
    <t xml:space="preserve">Water quality complaints –  all causes (per 100 customers)
</t>
  </si>
  <si>
    <t xml:space="preserve">Volume of effluent reused (megalitres)
</t>
  </si>
  <si>
    <t>Water customers (no.)</t>
  </si>
  <si>
    <t>Sewerage customers (no.)</t>
  </si>
  <si>
    <t>·      water business profiles that provide a snapshot of each business’s performance</t>
  </si>
  <si>
    <t>Data - Introduction</t>
  </si>
  <si>
    <t>Data - The Victorian water industry</t>
  </si>
  <si>
    <t>Data -  How much are households using and paying for water?</t>
  </si>
  <si>
    <t>Data - How do water businesses respond to their customers?</t>
  </si>
  <si>
    <t>Data - How reliable are the water and sewer networks?</t>
  </si>
  <si>
    <t>Data - How safe is our drinking water?</t>
  </si>
  <si>
    <t>Data - How are water businesses managing their environmental impacts?</t>
  </si>
  <si>
    <t>Essential Services Commission</t>
  </si>
  <si>
    <t>Average debt level (residential) - legal action</t>
  </si>
  <si>
    <t xml:space="preserve">Average debt level (residential) - restrictions </t>
  </si>
  <si>
    <t>You will find some data for performance indicators not discussed in our report. In earlier annual reports, we used to comment on these indicators but now we only</t>
  </si>
  <si>
    <t>provide the ongoing data for any interested parties.</t>
  </si>
  <si>
    <t>·      this summary of the data behind our tables and charts in this report.</t>
  </si>
  <si>
    <t>Turbidity (per cent of customers receiving drinking water meeting turbidity requirements)</t>
  </si>
  <si>
    <t xml:space="preserve">Sewerage treatment plant volume treated - Primary (megalitres) </t>
  </si>
  <si>
    <t xml:space="preserve">Sewerage treatment plant volume treated - Secondary (megalitres) </t>
  </si>
  <si>
    <t xml:space="preserve">Sewerage treatment plant volume treated - Tertiary (megalitres) </t>
  </si>
  <si>
    <t xml:space="preserve">Sewerage treatment plant volume treated - Total  (megalitres) </t>
  </si>
  <si>
    <t>Period:</t>
  </si>
  <si>
    <t>Average time to rectify bursts and leaks - Priority one (minutes)</t>
  </si>
  <si>
    <t>Average time to rectify bursts and leaks - Priority two (minutes)</t>
  </si>
  <si>
    <t>Ease</t>
  </si>
  <si>
    <t>Sentiment</t>
  </si>
  <si>
    <t>Success</t>
  </si>
  <si>
    <t>Victorian water business rankings - Overall benchmark score and each pillar under SenseCX</t>
  </si>
  <si>
    <t>Number of calls</t>
  </si>
  <si>
    <t>* Early Exit calls did not receive a score due to wait/hold time exceeding 10 minutes, call went to voicemail or was disconnected.</t>
  </si>
  <si>
    <t>Water business</t>
  </si>
  <si>
    <t>Early exit*</t>
  </si>
  <si>
    <t>www.esc.vic.gov.au/water-performance-reports</t>
  </si>
  <si>
    <t>Our three documents cover:</t>
  </si>
  <si>
    <t>Gippsland Water</t>
  </si>
  <si>
    <t>·      our annual report comparing the performance of the 15 urban water businesses</t>
  </si>
  <si>
    <t>Greater Western</t>
  </si>
  <si>
    <t>Sources of greenhouse gas emissions (equivalent tonnes of CO2) 2021-22</t>
  </si>
  <si>
    <t>Domestic/ residential (ML)</t>
  </si>
  <si>
    <t>Municipal (ML)</t>
  </si>
  <si>
    <t>Commercial (ML)</t>
  </si>
  <si>
    <t>Industrial (ML)</t>
  </si>
  <si>
    <t>2022-23 Water Performance Report</t>
  </si>
  <si>
    <r>
      <t xml:space="preserve">This data summary contains the information behind the tables and figures in our </t>
    </r>
    <r>
      <rPr>
        <i/>
        <sz val="8"/>
        <rFont val="Arial"/>
        <family val="2"/>
      </rPr>
      <t>2022-23 water performance report</t>
    </r>
    <r>
      <rPr>
        <sz val="8"/>
        <rFont val="Arial"/>
        <family val="2"/>
      </rPr>
      <t>.</t>
    </r>
  </si>
  <si>
    <t>Each tab provides the 2022-23 data for a number of performance indicators along with the preceding four years.</t>
  </si>
  <si>
    <t>You can read our full suite of 2022-23 performance information on our website:</t>
  </si>
  <si>
    <t>Complaint types (per cent) 2022-23</t>
  </si>
  <si>
    <t>2018-19</t>
  </si>
  <si>
    <t>2019-20</t>
  </si>
  <si>
    <t>2020-21</t>
  </si>
  <si>
    <t>2021-22</t>
  </si>
  <si>
    <t>2022-23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</si>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</sst>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5">
    <numFmt numFmtId="5" formatCode="&quot;$&quot;#,##0;\-&quot;$&quot;#,##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_);\(&quot;$&quot;#,##0\)"/>
    <numFmt numFmtId="165" formatCode="_(&quot;$&quot;#,##0.0_);\(&quot;$&quot;#,##0.0\);_(&quot;-&quot;_)"/>
    <numFmt numFmtId="166" formatCode="_(#,##0.0\x_);\(#,##0.0\x\);_(&quot;-&quot;_)"/>
    <numFmt numFmtId="167" formatCode="_(#,##0.0_);\(#,##0.0\);_(&quot;-&quot;_)"/>
    <numFmt numFmtId="168" formatCode="_(#,##0.0%_);\(#,##0.0%\);_(&quot;-&quot;_)"/>
    <numFmt numFmtId="169" formatCode="_(###0_);\(###0\);_(###0_)"/>
    <numFmt numFmtId="170" formatCode="_)d\-mmm\-yy_)"/>
    <numFmt numFmtId="171" formatCode="_(#,##0_);\(#,##0\);_(&quot;-&quot;_)"/>
    <numFmt numFmtId="172" formatCode="#,##0\x_);\(#,##0\x\);#,##0\x_)"/>
    <numFmt numFmtId="173" formatCode="#,##0%_);\(#,##0%\);#,##0%_)"/>
    <numFmt numFmtId="174" formatCode="###0_);\(###0\);###0_)"/>
    <numFmt numFmtId="175" formatCode="_(* &quot;$&quot;#,##0_)_;;_(* \(&quot;$&quot;#,##0\)_;;_(* &quot;$&quot;#,##0_)_;"/>
    <numFmt numFmtId="176" formatCode="dd/mm/yy__;"/>
    <numFmt numFmtId="177" formatCode="_(* #,##0\x_)_;;_(* \(#,##0\x\)_;;_(* #,##0\x_)_;"/>
    <numFmt numFmtId="178" formatCode="_(* #,##0_)_;;_(* \(#,##0\)_;;_(* #,##0_)_;"/>
    <numFmt numFmtId="179" formatCode="_(* #,##0%_)_;;_(* \(#,##0%\)_;;_(* #,##0%_)_;"/>
    <numFmt numFmtId="180" formatCode="###0_)_;;\(###0\)_;;###0_)_;"/>
    <numFmt numFmtId="181" formatCode="_(* &quot;$&quot;#,##0_)_;;[Blue]_(* \(&quot;$&quot;#,##0\)_;;_(* &quot;$&quot;#,##0_)_;"/>
    <numFmt numFmtId="182" formatCode="_(* #,##0\x_)_;;[Blue]_(* \(#,##0\x\)_;;_(* #,##0\x_)_;"/>
    <numFmt numFmtId="183" formatCode="_(* #,##0_)_;;[Blue]_(* \(#,##0\)_;;_(* #,##0_)_;"/>
    <numFmt numFmtId="184" formatCode="_(* #,##0%_)_;;[Blue]_(* \(#,##0%\)_;;_(* #,##0%_)_;"/>
    <numFmt numFmtId="185" formatCode="#,##0_);[Blue]\(#,##0\);#,##0_)"/>
    <numFmt numFmtId="186" formatCode="_(&quot;$&quot;#,##0_);\(&quot;$&quot;#,##0\);_(&quot;-&quot;_)"/>
    <numFmt numFmtId="187" formatCode="_)d/m/yy_)"/>
    <numFmt numFmtId="188" formatCode="_(#,##0\x_);\(#,##0\x\);_(&quot;-&quot;_)"/>
    <numFmt numFmtId="189" formatCode="_(#,##0%_);\(#,##0%\);_(&quot;-&quot;_)"/>
    <numFmt numFmtId="190" formatCode="0.0%"/>
    <numFmt numFmtId="191" formatCode="0.000"/>
    <numFmt numFmtId="192" formatCode="_-* #,##0_-;\-* #,##0_-;_-* &quot;-&quot;??_-;_-@_-"/>
    <numFmt numFmtId="193" formatCode="_-* #,##0.000_-;\-* #,##0.000_-;_-* &quot;-&quot;??_-;_-@_-"/>
    <numFmt numFmtId="194" formatCode="_-* #,##0.0_-;\-* #,##0.0_-;_-* &quot;-&quot;??_-;_-@_-"/>
    <numFmt numFmtId="195" formatCode="_-* #,##0.0000_-;\-* #,##0.0000_-;_-* &quot;-&quot;??_-;_-@_-"/>
  </numFmts>
  <fonts count="106" x14ac:knownFonts="1">
    <font>
      <sz val="8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8"/>
      <name val="Arial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0"/>
      <color indexed="56"/>
      <name val="Wingdings"/>
      <charset val="2"/>
    </font>
    <font>
      <b/>
      <u/>
      <sz val="8"/>
      <color indexed="56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b/>
      <sz val="12"/>
      <name val="Arial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3"/>
      <name val="Arial"/>
      <family val="2"/>
    </font>
    <font>
      <b/>
      <sz val="14"/>
      <name val="Arial"/>
      <family val="2"/>
    </font>
    <font>
      <sz val="10"/>
      <color indexed="8"/>
      <name val="Arial"/>
      <family val="2"/>
    </font>
    <font>
      <b/>
      <sz val="18"/>
      <color indexed="56"/>
      <name val="Cambria"/>
      <family val="2"/>
    </font>
    <font>
      <b/>
      <u/>
      <sz val="9.5"/>
      <color indexed="56"/>
      <name val="Arial"/>
      <family val="2"/>
    </font>
    <font>
      <b/>
      <u/>
      <sz val="9"/>
      <color indexed="56"/>
      <name val="Arial"/>
      <family val="2"/>
    </font>
    <font>
      <b/>
      <u/>
      <sz val="7.5"/>
      <color indexed="56"/>
      <name val="Arial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8"/>
      <name val="Calibri"/>
      <family val="2"/>
    </font>
    <font>
      <sz val="11"/>
      <color indexed="63"/>
      <name val="Calibri"/>
      <family val="2"/>
    </font>
    <font>
      <sz val="9"/>
      <name val="Calibri"/>
      <family val="2"/>
    </font>
    <font>
      <b/>
      <sz val="10"/>
      <name val="Calibri"/>
      <family val="2"/>
    </font>
    <font>
      <b/>
      <sz val="9"/>
      <name val="Calibri"/>
      <family val="2"/>
    </font>
    <font>
      <b/>
      <sz val="10"/>
      <color indexed="10"/>
      <name val="Calibri"/>
      <family val="2"/>
    </font>
    <font>
      <sz val="8"/>
      <color indexed="8"/>
      <name val="Arial"/>
      <family val="2"/>
    </font>
    <font>
      <sz val="8"/>
      <color indexed="63"/>
      <name val="Calibri"/>
      <family val="2"/>
    </font>
    <font>
      <sz val="9"/>
      <name val="Helv"/>
    </font>
    <font>
      <sz val="8"/>
      <color indexed="60"/>
      <name val="Arial"/>
      <family val="2"/>
    </font>
    <font>
      <b/>
      <sz val="8"/>
      <color indexed="29"/>
      <name val="Arial"/>
      <family val="2"/>
    </font>
    <font>
      <b/>
      <sz val="14"/>
      <color indexed="60"/>
      <name val="Arial"/>
      <family val="2"/>
    </font>
    <font>
      <b/>
      <sz val="10"/>
      <color indexed="60"/>
      <name val="Arial"/>
      <family val="2"/>
    </font>
    <font>
      <b/>
      <sz val="9"/>
      <color indexed="60"/>
      <name val="Arial"/>
      <family val="2"/>
    </font>
    <font>
      <b/>
      <sz val="8"/>
      <color indexed="60"/>
      <name val="Arial"/>
      <family val="2"/>
    </font>
    <font>
      <b/>
      <sz val="12"/>
      <color indexed="60"/>
      <name val="Arial"/>
      <family val="2"/>
    </font>
    <font>
      <b/>
      <sz val="14"/>
      <color indexed="8"/>
      <name val="Arial"/>
      <family val="2"/>
    </font>
    <font>
      <b/>
      <sz val="8"/>
      <color indexed="8"/>
      <name val="Arial"/>
      <family val="2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  <font>
      <b/>
      <sz val="12"/>
      <color indexed="8"/>
      <name val="Arial"/>
      <family val="2"/>
    </font>
    <font>
      <sz val="8"/>
      <color indexed="8"/>
      <name val="Tahoma"/>
      <family val="2"/>
    </font>
    <font>
      <b/>
      <sz val="10"/>
      <color indexed="8"/>
      <name val="Tahoma"/>
      <family val="2"/>
    </font>
    <font>
      <b/>
      <sz val="9"/>
      <color indexed="8"/>
      <name val="Tahoma"/>
      <family val="2"/>
    </font>
    <font>
      <b/>
      <sz val="8"/>
      <color indexed="8"/>
      <name val="Tahoma"/>
      <family val="2"/>
    </font>
    <font>
      <b/>
      <u/>
      <sz val="8"/>
      <color indexed="56"/>
      <name val="Tahoma"/>
      <family val="2"/>
    </font>
    <font>
      <b/>
      <sz val="12"/>
      <color indexed="8"/>
      <name val="Tahoma"/>
      <family val="2"/>
    </font>
    <font>
      <b/>
      <sz val="13"/>
      <color indexed="8"/>
      <name val="Tahoma"/>
      <family val="2"/>
    </font>
    <font>
      <b/>
      <sz val="14"/>
      <color indexed="8"/>
      <name val="Tahoma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rgb="FF9C6500"/>
      <name val="Calibri"/>
      <family val="2"/>
      <scheme val="minor"/>
    </font>
    <font>
      <b/>
      <sz val="8"/>
      <color indexed="9"/>
      <name val="Arial"/>
      <family val="2"/>
    </font>
    <font>
      <sz val="8"/>
      <color indexed="10"/>
      <name val="Arial"/>
      <family val="2"/>
    </font>
    <font>
      <sz val="8"/>
      <color indexed="9"/>
      <name val="Arial"/>
      <family val="2"/>
    </font>
    <font>
      <sz val="8"/>
      <color indexed="20"/>
      <name val="Arial"/>
      <family val="2"/>
    </font>
    <font>
      <b/>
      <sz val="8"/>
      <color indexed="52"/>
      <name val="Arial"/>
      <family val="2"/>
    </font>
    <font>
      <i/>
      <sz val="8"/>
      <color indexed="23"/>
      <name val="Arial"/>
      <family val="2"/>
    </font>
    <font>
      <sz val="8"/>
      <color indexed="17"/>
      <name val="Arial"/>
      <family val="2"/>
    </font>
    <font>
      <b/>
      <sz val="9"/>
      <name val="Arial"/>
      <family val="2"/>
    </font>
    <font>
      <sz val="8"/>
      <color indexed="62"/>
      <name val="Arial"/>
      <family val="2"/>
    </font>
    <font>
      <sz val="8"/>
      <color indexed="52"/>
      <name val="Arial"/>
      <family val="2"/>
    </font>
    <font>
      <b/>
      <sz val="8"/>
      <color indexed="63"/>
      <name val="Arial"/>
      <family val="2"/>
    </font>
    <font>
      <sz val="11"/>
      <name val="Arial"/>
      <family val="2"/>
    </font>
    <font>
      <sz val="11"/>
      <color rgb="FF006100"/>
      <name val="Arial"/>
      <family val="2"/>
    </font>
    <font>
      <u/>
      <sz val="10"/>
      <color theme="10"/>
      <name val="Arial"/>
      <family val="2"/>
    </font>
    <font>
      <b/>
      <sz val="10"/>
      <color rgb="FFFF0000"/>
      <name val="Calibri"/>
      <family val="2"/>
    </font>
    <font>
      <sz val="8"/>
      <color rgb="FFFF0000"/>
      <name val="Calibri"/>
      <family val="2"/>
    </font>
    <font>
      <sz val="8"/>
      <name val="Arial"/>
      <family val="2"/>
    </font>
    <font>
      <sz val="10"/>
      <name val="Calibri"/>
      <family val="2"/>
    </font>
    <font>
      <sz val="10"/>
      <name val="Calibri"/>
      <family val="2"/>
      <scheme val="minor"/>
    </font>
    <font>
      <sz val="10"/>
      <color indexed="63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0" tint="-0.499984740745262"/>
      <name val="Calibri"/>
      <family val="2"/>
      <scheme val="minor"/>
    </font>
    <font>
      <b/>
      <sz val="10"/>
      <color theme="1" tint="0.249977111117893"/>
      <name val="Calibri"/>
      <family val="2"/>
      <scheme val="minor"/>
    </font>
    <font>
      <sz val="10"/>
      <color theme="1" tint="0.249977111117893"/>
      <name val="Calibri"/>
      <family val="2"/>
      <scheme val="minor"/>
    </font>
    <font>
      <sz val="10"/>
      <color theme="0" tint="-0.499984740745262"/>
      <name val="Calibri"/>
      <family val="2"/>
    </font>
    <font>
      <sz val="11"/>
      <color rgb="FF006100"/>
      <name val="Calibri"/>
      <family val="2"/>
      <scheme val="minor"/>
    </font>
    <font>
      <sz val="10"/>
      <color theme="0" tint="-0.499984740745262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u/>
      <sz val="10"/>
      <color indexed="12"/>
      <name val="Verdana"/>
      <family val="2"/>
    </font>
    <font>
      <b/>
      <sz val="10"/>
      <color theme="1" tint="0.249977111117893"/>
      <name val="Calibri"/>
      <family val="2"/>
    </font>
    <font>
      <i/>
      <sz val="8"/>
      <name val="Arial"/>
      <family val="2"/>
    </font>
    <font>
      <u/>
      <sz val="8"/>
      <color theme="10"/>
      <name val="Arial"/>
      <family val="2"/>
    </font>
    <font>
      <sz val="10"/>
      <color theme="0"/>
      <name val="Calibri"/>
      <family val="2"/>
      <scheme val="minor"/>
    </font>
    <font>
      <sz val="10"/>
      <name val="Arial"/>
      <family val="2"/>
    </font>
    <font>
      <i/>
      <sz val="8"/>
      <name val="Calibri"/>
      <family val="2"/>
    </font>
    <font>
      <sz val="10"/>
      <color theme="1"/>
      <name val="Calibri"/>
      <family val="2"/>
      <scheme val="minor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9" tint="0.59999389629810485"/>
        <bgColor indexed="65"/>
      </patternFill>
    </fill>
    <fill>
      <patternFill patternType="solid">
        <fgColor rgb="FFFFEB9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23">
    <border>
      <left/>
      <right/>
      <top/>
      <bottom/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 style="medium">
        <color indexed="18"/>
      </left>
      <right style="medium">
        <color indexed="18"/>
      </right>
      <top style="medium">
        <color indexed="18"/>
      </top>
      <bottom style="medium">
        <color indexed="1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 style="dashed">
        <color theme="0" tint="-0.14993743705557422"/>
      </right>
      <top style="thin">
        <color theme="0" tint="-0.14996795556505021"/>
      </top>
      <bottom style="dashed">
        <color theme="0" tint="-0.14993743705557422"/>
      </bottom>
      <diagonal/>
    </border>
    <border>
      <left style="dashed">
        <color theme="0" tint="-0.14993743705557422"/>
      </left>
      <right style="dashed">
        <color theme="0" tint="-0.14993743705557422"/>
      </right>
      <top style="thin">
        <color theme="0" tint="-0.14996795556505021"/>
      </top>
      <bottom style="dashed">
        <color theme="0" tint="-0.14993743705557422"/>
      </bottom>
      <diagonal/>
    </border>
    <border>
      <left style="thin">
        <color theme="0" tint="-0.14996795556505021"/>
      </left>
      <right style="dashed">
        <color theme="0" tint="-0.14993743705557422"/>
      </right>
      <top style="dashed">
        <color theme="0" tint="-0.14993743705557422"/>
      </top>
      <bottom style="dashed">
        <color theme="0" tint="-0.14993743705557422"/>
      </bottom>
      <diagonal/>
    </border>
    <border>
      <left style="dashed">
        <color theme="0" tint="-0.14993743705557422"/>
      </left>
      <right style="dashed">
        <color theme="0" tint="-0.14993743705557422"/>
      </right>
      <top style="dashed">
        <color theme="0" tint="-0.14993743705557422"/>
      </top>
      <bottom style="dashed">
        <color theme="0" tint="-0.149937437055574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theme="0" tint="-0.14993743705557422"/>
      </left>
      <right/>
      <top style="thin">
        <color theme="0" tint="-0.14996795556505021"/>
      </top>
      <bottom style="dashed">
        <color theme="0" tint="-0.14993743705557422"/>
      </bottom>
      <diagonal/>
    </border>
    <border>
      <left style="dashed">
        <color theme="0" tint="-0.14993743705557422"/>
      </left>
      <right/>
      <top style="dashed">
        <color theme="0" tint="-0.14993743705557422"/>
      </top>
      <bottom style="dashed">
        <color theme="0" tint="-0.14993743705557422"/>
      </bottom>
      <diagonal/>
    </border>
  </borders>
  <cellStyleXfs count="1039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44" fillId="0" borderId="0" applyNumberFormat="0" applyFill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164" fontId="45" fillId="0" borderId="1">
      <alignment horizontal="center" vertical="center"/>
      <protection locked="0"/>
    </xf>
    <xf numFmtId="14" fontId="45" fillId="0" borderId="1">
      <alignment horizontal="center" vertical="center"/>
      <protection locked="0"/>
    </xf>
    <xf numFmtId="172" fontId="45" fillId="0" borderId="1">
      <alignment horizontal="center" vertical="center"/>
      <protection locked="0"/>
    </xf>
    <xf numFmtId="37" fontId="45" fillId="0" borderId="1">
      <alignment horizontal="center" vertical="center"/>
      <protection locked="0"/>
    </xf>
    <xf numFmtId="173" fontId="45" fillId="0" borderId="1">
      <alignment horizontal="center" vertical="center"/>
      <protection locked="0"/>
    </xf>
    <xf numFmtId="0" fontId="45" fillId="0" borderId="1">
      <alignment horizontal="center" vertical="center"/>
      <protection locked="0"/>
    </xf>
    <xf numFmtId="174" fontId="45" fillId="0" borderId="1">
      <alignment horizontal="center" vertical="center"/>
      <protection locked="0"/>
    </xf>
    <xf numFmtId="165" fontId="11" fillId="0" borderId="2">
      <alignment horizontal="center" vertical="center"/>
      <protection locked="0"/>
    </xf>
    <xf numFmtId="15" fontId="11" fillId="0" borderId="2">
      <alignment horizontal="center" vertical="center"/>
      <protection locked="0"/>
    </xf>
    <xf numFmtId="166" fontId="11" fillId="0" borderId="2">
      <alignment horizontal="center" vertical="center"/>
      <protection locked="0"/>
    </xf>
    <xf numFmtId="167" fontId="11" fillId="0" borderId="2">
      <alignment horizontal="center" vertical="center"/>
      <protection locked="0"/>
    </xf>
    <xf numFmtId="168" fontId="11" fillId="0" borderId="2">
      <alignment horizontal="center" vertical="center"/>
      <protection locked="0"/>
    </xf>
    <xf numFmtId="169" fontId="11" fillId="0" borderId="2">
      <alignment horizontal="center" vertical="center"/>
      <protection locked="0"/>
    </xf>
    <xf numFmtId="0" fontId="11" fillId="0" borderId="2">
      <alignment vertical="center"/>
      <protection locked="0"/>
    </xf>
    <xf numFmtId="165" fontId="11" fillId="0" borderId="2">
      <alignment horizontal="right" vertical="center"/>
      <protection locked="0"/>
    </xf>
    <xf numFmtId="170" fontId="11" fillId="0" borderId="2">
      <alignment horizontal="right" vertical="center"/>
      <protection locked="0"/>
    </xf>
    <xf numFmtId="166" fontId="11" fillId="0" borderId="2">
      <alignment horizontal="right" vertical="center"/>
      <protection locked="0"/>
    </xf>
    <xf numFmtId="167" fontId="11" fillId="0" borderId="2">
      <alignment horizontal="right" vertical="center"/>
      <protection locked="0"/>
    </xf>
    <xf numFmtId="168" fontId="11" fillId="0" borderId="2">
      <alignment horizontal="right" vertical="center"/>
      <protection locked="0"/>
    </xf>
    <xf numFmtId="169" fontId="11" fillId="0" borderId="2">
      <alignment horizontal="right" vertical="center"/>
      <protection locked="0"/>
    </xf>
    <xf numFmtId="0" fontId="12" fillId="3" borderId="0" applyNumberFormat="0" applyBorder="0" applyAlignment="0" applyProtection="0"/>
    <xf numFmtId="0" fontId="13" fillId="20" borderId="3" applyNumberFormat="0" applyAlignment="0" applyProtection="0"/>
    <xf numFmtId="0" fontId="11" fillId="0" borderId="0" applyNumberFormat="0" applyFont="0" applyFill="0" applyBorder="0">
      <alignment horizontal="center" vertical="center"/>
      <protection locked="0"/>
    </xf>
    <xf numFmtId="165" fontId="11" fillId="0" borderId="0" applyFill="0" applyBorder="0">
      <alignment horizontal="center" vertical="center"/>
    </xf>
    <xf numFmtId="15" fontId="11" fillId="0" borderId="0" applyFill="0" applyBorder="0">
      <alignment horizontal="center" vertical="center"/>
    </xf>
    <xf numFmtId="166" fontId="11" fillId="0" borderId="0" applyFill="0" applyBorder="0">
      <alignment horizontal="center" vertical="center"/>
    </xf>
    <xf numFmtId="167" fontId="11" fillId="0" borderId="0" applyFill="0" applyBorder="0">
      <alignment horizontal="center" vertical="center"/>
    </xf>
    <xf numFmtId="168" fontId="11" fillId="0" borderId="0" applyFill="0" applyBorder="0">
      <alignment horizontal="center" vertical="center"/>
    </xf>
    <xf numFmtId="169" fontId="11" fillId="0" borderId="0" applyFill="0" applyBorder="0">
      <alignment horizontal="center" vertical="center"/>
    </xf>
    <xf numFmtId="0" fontId="14" fillId="21" borderId="4" applyNumberFormat="0" applyAlignment="0" applyProtection="0"/>
    <xf numFmtId="0" fontId="46" fillId="0" borderId="0" applyFill="0" applyBorder="0">
      <alignment vertical="center"/>
    </xf>
    <xf numFmtId="0" fontId="15" fillId="0" borderId="0" applyNumberFormat="0" applyFill="0" applyBorder="0" applyAlignment="0" applyProtection="0"/>
    <xf numFmtId="175" fontId="45" fillId="0" borderId="1">
      <alignment horizontal="center" vertical="center"/>
      <protection locked="0"/>
    </xf>
    <xf numFmtId="176" fontId="45" fillId="0" borderId="1">
      <alignment horizontal="right" vertical="center"/>
      <protection locked="0"/>
    </xf>
    <xf numFmtId="177" fontId="45" fillId="0" borderId="1">
      <alignment horizontal="center" vertical="center"/>
      <protection locked="0"/>
    </xf>
    <xf numFmtId="178" fontId="45" fillId="0" borderId="1">
      <alignment horizontal="center" vertical="center"/>
      <protection locked="0"/>
    </xf>
    <xf numFmtId="179" fontId="45" fillId="0" borderId="1">
      <alignment horizontal="center" vertical="center"/>
      <protection locked="0"/>
    </xf>
    <xf numFmtId="0" fontId="45" fillId="0" borderId="1">
      <alignment vertical="center"/>
      <protection locked="0"/>
    </xf>
    <xf numFmtId="180" fontId="45" fillId="0" borderId="1">
      <alignment horizontal="right" vertical="center"/>
      <protection locked="0"/>
    </xf>
    <xf numFmtId="0" fontId="16" fillId="4" borderId="0" applyNumberFormat="0" applyBorder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9" fillId="0" borderId="7" applyNumberFormat="0" applyFill="0" applyAlignment="0" applyProtection="0"/>
    <xf numFmtId="0" fontId="19" fillId="0" borderId="0" applyNumberFormat="0" applyFill="0" applyBorder="0" applyAlignment="0" applyProtection="0"/>
    <xf numFmtId="0" fontId="20" fillId="0" borderId="0" applyFill="0" applyBorder="0">
      <alignment horizontal="center" vertical="center"/>
      <protection locked="0"/>
    </xf>
    <xf numFmtId="0" fontId="20" fillId="0" borderId="0" applyFill="0" applyBorder="0">
      <alignment horizontal="center" vertical="center"/>
      <protection locked="0"/>
    </xf>
    <xf numFmtId="0" fontId="21" fillId="0" borderId="0" applyFill="0" applyBorder="0">
      <alignment horizontal="left" vertical="center"/>
      <protection locked="0"/>
    </xf>
    <xf numFmtId="0" fontId="22" fillId="7" borderId="3" applyNumberFormat="0" applyAlignment="0" applyProtection="0"/>
    <xf numFmtId="0" fontId="47" fillId="0" borderId="0" applyFill="0" applyBorder="0">
      <alignment vertical="center"/>
    </xf>
    <xf numFmtId="181" fontId="45" fillId="0" borderId="0" applyFill="0" applyBorder="0">
      <alignment horizontal="center" vertical="center"/>
    </xf>
    <xf numFmtId="176" fontId="45" fillId="0" borderId="0" applyFill="0" applyBorder="0">
      <alignment horizontal="right" vertical="center"/>
    </xf>
    <xf numFmtId="182" fontId="45" fillId="0" borderId="0" applyFill="0" applyBorder="0">
      <alignment horizontal="center" vertical="center"/>
    </xf>
    <xf numFmtId="183" fontId="45" fillId="0" borderId="0" applyFill="0" applyBorder="0">
      <alignment horizontal="center" vertical="center"/>
    </xf>
    <xf numFmtId="184" fontId="45" fillId="0" borderId="0" applyFill="0" applyBorder="0">
      <alignment horizontal="center" vertical="center"/>
    </xf>
    <xf numFmtId="180" fontId="45" fillId="0" borderId="0" applyFill="0" applyBorder="0">
      <alignment horizontal="right" vertical="center"/>
    </xf>
    <xf numFmtId="0" fontId="48" fillId="0" borderId="0" applyFill="0" applyBorder="0">
      <alignment vertical="center"/>
    </xf>
    <xf numFmtId="0" fontId="49" fillId="0" borderId="0" applyFill="0" applyBorder="0">
      <alignment vertical="center"/>
    </xf>
    <xf numFmtId="0" fontId="50" fillId="0" borderId="0" applyFill="0" applyBorder="0">
      <alignment vertical="center"/>
    </xf>
    <xf numFmtId="0" fontId="45" fillId="0" borderId="0" applyFill="0" applyBorder="0">
      <alignment vertical="center"/>
    </xf>
    <xf numFmtId="164" fontId="45" fillId="0" borderId="0" applyFill="0" applyBorder="0">
      <alignment horizontal="center" vertical="center"/>
    </xf>
    <xf numFmtId="14" fontId="45" fillId="0" borderId="0" applyFill="0" applyBorder="0">
      <alignment horizontal="center" vertical="center"/>
    </xf>
    <xf numFmtId="172" fontId="45" fillId="0" borderId="0" applyFill="0" applyBorder="0">
      <alignment horizontal="center" vertical="center"/>
    </xf>
    <xf numFmtId="37" fontId="45" fillId="0" borderId="0" applyFill="0" applyBorder="0">
      <alignment horizontal="center" vertical="center"/>
    </xf>
    <xf numFmtId="173" fontId="45" fillId="0" borderId="0" applyFill="0" applyBorder="0">
      <alignment horizontal="center" vertical="center"/>
    </xf>
    <xf numFmtId="0" fontId="45" fillId="0" borderId="0" applyFill="0" applyBorder="0">
      <alignment horizontal="center" vertical="center"/>
    </xf>
    <xf numFmtId="174" fontId="45" fillId="0" borderId="0" applyFill="0" applyBorder="0">
      <alignment horizontal="center" vertical="center"/>
    </xf>
    <xf numFmtId="0" fontId="51" fillId="0" borderId="0" applyFill="0" applyBorder="0">
      <alignment vertical="center"/>
    </xf>
    <xf numFmtId="0" fontId="23" fillId="0" borderId="8" applyNumberFormat="0" applyFill="0" applyAlignment="0" applyProtection="0"/>
    <xf numFmtId="0" fontId="8" fillId="0" borderId="9" applyFill="0">
      <alignment horizontal="center" vertical="center"/>
    </xf>
    <xf numFmtId="0" fontId="11" fillId="0" borderId="9" applyFill="0">
      <alignment horizontal="center" vertical="center"/>
    </xf>
    <xf numFmtId="171" fontId="11" fillId="0" borderId="9" applyFill="0">
      <alignment horizontal="center" vertical="center"/>
    </xf>
    <xf numFmtId="0" fontId="45" fillId="0" borderId="10" applyFill="0">
      <alignment horizontal="center" vertical="center"/>
    </xf>
    <xf numFmtId="0" fontId="50" fillId="0" borderId="10" applyFill="0">
      <alignment horizontal="center" vertical="center"/>
    </xf>
    <xf numFmtId="185" fontId="45" fillId="0" borderId="10" applyFill="0">
      <alignment horizontal="center" vertical="center"/>
    </xf>
    <xf numFmtId="37" fontId="42" fillId="0" borderId="10" applyFill="0">
      <alignment horizontal="center" vertical="center"/>
    </xf>
    <xf numFmtId="0" fontId="24" fillId="0" borderId="0" applyFill="0" applyBorder="0">
      <alignment horizontal="left" vertical="center"/>
    </xf>
    <xf numFmtId="0" fontId="25" fillId="22" borderId="0" applyNumberFormat="0" applyBorder="0" applyAlignment="0" applyProtection="0"/>
    <xf numFmtId="0" fontId="11" fillId="0" borderId="0"/>
    <xf numFmtId="0" fontId="9" fillId="0" borderId="0"/>
    <xf numFmtId="0" fontId="9" fillId="23" borderId="11" applyNumberFormat="0" applyFont="0" applyAlignment="0" applyProtection="0"/>
    <xf numFmtId="0" fontId="26" fillId="20" borderId="12" applyNumberFormat="0" applyAlignment="0" applyProtection="0"/>
    <xf numFmtId="0" fontId="52" fillId="0" borderId="0" applyFill="0" applyBorder="0">
      <alignment vertical="center"/>
    </xf>
    <xf numFmtId="175" fontId="42" fillId="0" borderId="0" applyFill="0" applyBorder="0">
      <alignment horizontal="center" vertical="center"/>
    </xf>
    <xf numFmtId="176" fontId="42" fillId="0" borderId="0" applyFill="0" applyBorder="0">
      <alignment horizontal="right" vertical="center"/>
    </xf>
    <xf numFmtId="177" fontId="42" fillId="0" borderId="0" applyFill="0" applyBorder="0">
      <alignment horizontal="center" vertical="center"/>
    </xf>
    <xf numFmtId="178" fontId="42" fillId="0" borderId="0" applyFill="0" applyBorder="0">
      <alignment horizontal="center" vertical="center"/>
    </xf>
    <xf numFmtId="179" fontId="42" fillId="0" borderId="0" applyFill="0" applyBorder="0">
      <alignment horizontal="center" vertical="center"/>
    </xf>
    <xf numFmtId="0" fontId="53" fillId="0" borderId="0" applyFill="0" applyBorder="0">
      <alignment horizontal="right" vertical="center"/>
    </xf>
    <xf numFmtId="180" fontId="42" fillId="0" borderId="0" applyFill="0" applyBorder="0">
      <alignment horizontal="right" vertical="center"/>
    </xf>
    <xf numFmtId="0" fontId="54" fillId="0" borderId="0" applyFill="0" applyBorder="0">
      <alignment vertical="center"/>
    </xf>
    <xf numFmtId="0" fontId="55" fillId="0" borderId="0" applyFill="0" applyBorder="0">
      <alignment vertical="center"/>
    </xf>
    <xf numFmtId="0" fontId="53" fillId="0" borderId="0" applyFill="0" applyBorder="0">
      <alignment vertical="center"/>
    </xf>
    <xf numFmtId="0" fontId="42" fillId="0" borderId="0" applyFill="0" applyBorder="0">
      <alignment vertical="center"/>
    </xf>
    <xf numFmtId="164" fontId="42" fillId="0" borderId="0" applyFill="0" applyBorder="0">
      <alignment horizontal="center" vertical="center"/>
    </xf>
    <xf numFmtId="14" fontId="42" fillId="0" borderId="0" applyFill="0" applyBorder="0">
      <alignment horizontal="center" vertical="center"/>
    </xf>
    <xf numFmtId="172" fontId="42" fillId="0" borderId="0" applyFill="0" applyBorder="0">
      <alignment horizontal="center" vertical="center"/>
    </xf>
    <xf numFmtId="37" fontId="42" fillId="0" borderId="0" applyFill="0" applyBorder="0">
      <alignment horizontal="center" vertical="center"/>
    </xf>
    <xf numFmtId="173" fontId="42" fillId="0" borderId="0" applyFill="0" applyBorder="0">
      <alignment horizontal="center" vertical="center"/>
    </xf>
    <xf numFmtId="0" fontId="42" fillId="0" borderId="0" applyFill="0" applyBorder="0">
      <alignment horizontal="center" vertical="center"/>
    </xf>
    <xf numFmtId="174" fontId="42" fillId="0" borderId="0" applyFill="0" applyBorder="0">
      <alignment horizontal="center" vertical="center"/>
    </xf>
    <xf numFmtId="0" fontId="56" fillId="0" borderId="0" applyFill="0" applyBorder="0">
      <alignment vertical="center"/>
    </xf>
    <xf numFmtId="9" fontId="7" fillId="0" borderId="0" applyFont="0" applyFill="0" applyBorder="0" applyAlignment="0" applyProtection="0"/>
    <xf numFmtId="9" fontId="65" fillId="0" borderId="0" applyFont="0" applyFill="0" applyBorder="0" applyAlignment="0" applyProtection="0"/>
    <xf numFmtId="0" fontId="8" fillId="0" borderId="0" applyFill="0" applyBorder="0">
      <alignment vertical="center"/>
    </xf>
    <xf numFmtId="186" fontId="57" fillId="0" borderId="0" applyFill="0" applyBorder="0">
      <alignment horizontal="right" vertical="center"/>
    </xf>
    <xf numFmtId="187" fontId="57" fillId="0" borderId="0" applyFill="0" applyBorder="0">
      <alignment horizontal="right" vertical="center"/>
    </xf>
    <xf numFmtId="0" fontId="58" fillId="0" borderId="0" applyFill="0" applyBorder="0">
      <alignment vertical="center"/>
    </xf>
    <xf numFmtId="0" fontId="59" fillId="0" borderId="0" applyFill="0" applyBorder="0">
      <alignment vertical="center"/>
    </xf>
    <xf numFmtId="0" fontId="60" fillId="0" borderId="0" applyFill="0" applyBorder="0">
      <alignment vertical="center"/>
    </xf>
    <xf numFmtId="0" fontId="57" fillId="0" borderId="0" applyFill="0" applyBorder="0">
      <alignment vertical="center"/>
    </xf>
    <xf numFmtId="0" fontId="20" fillId="0" borderId="0" applyFill="0" applyBorder="0">
      <alignment horizontal="center" vertical="center"/>
      <protection locked="0"/>
    </xf>
    <xf numFmtId="0" fontId="20" fillId="0" borderId="0" applyFill="0" applyBorder="0">
      <alignment horizontal="center" vertical="center"/>
      <protection locked="0"/>
    </xf>
    <xf numFmtId="0" fontId="61" fillId="0" borderId="0" applyFill="0" applyBorder="0">
      <alignment horizontal="left" vertical="center"/>
      <protection locked="0"/>
    </xf>
    <xf numFmtId="0" fontId="62" fillId="0" borderId="0" applyFill="0" applyBorder="0">
      <alignment horizontal="left" vertical="center"/>
    </xf>
    <xf numFmtId="188" fontId="57" fillId="0" borderId="0" applyFill="0" applyBorder="0">
      <alignment horizontal="right" vertical="center"/>
    </xf>
    <xf numFmtId="0" fontId="57" fillId="0" borderId="0" applyFill="0" applyBorder="0">
      <alignment vertical="center"/>
    </xf>
    <xf numFmtId="171" fontId="57" fillId="0" borderId="0" applyFill="0" applyBorder="0">
      <alignment horizontal="right" vertical="center"/>
    </xf>
    <xf numFmtId="189" fontId="57" fillId="0" borderId="0" applyFill="0" applyBorder="0">
      <alignment horizontal="right" vertical="center"/>
    </xf>
    <xf numFmtId="0" fontId="60" fillId="0" borderId="0" applyFill="0" applyBorder="0">
      <alignment vertical="center"/>
    </xf>
    <xf numFmtId="171" fontId="63" fillId="0" borderId="0" applyFill="0" applyBorder="0">
      <alignment horizontal="left" vertical="center"/>
    </xf>
    <xf numFmtId="0" fontId="64" fillId="0" borderId="0" applyFill="0" applyBorder="0">
      <alignment horizontal="left" vertical="center"/>
    </xf>
    <xf numFmtId="169" fontId="57" fillId="0" borderId="0" applyFill="0" applyBorder="0">
      <alignment horizontal="right" vertical="center"/>
    </xf>
    <xf numFmtId="165" fontId="11" fillId="0" borderId="0" applyFill="0" applyBorder="0">
      <alignment horizontal="right" vertical="center"/>
    </xf>
    <xf numFmtId="170" fontId="11" fillId="0" borderId="0" applyFill="0" applyBorder="0">
      <alignment horizontal="right" vertical="center"/>
    </xf>
    <xf numFmtId="166" fontId="11" fillId="0" borderId="0" applyFill="0" applyBorder="0">
      <alignment horizontal="right" vertical="center"/>
    </xf>
    <xf numFmtId="167" fontId="11" fillId="0" borderId="0" applyFill="0" applyBorder="0">
      <alignment horizontal="right" vertical="center"/>
    </xf>
    <xf numFmtId="168" fontId="11" fillId="0" borderId="0" applyFill="0" applyBorder="0">
      <alignment horizontal="right" vertical="center"/>
    </xf>
    <xf numFmtId="169" fontId="11" fillId="0" borderId="0" applyFill="0" applyBorder="0">
      <alignment horizontal="right" vertical="center"/>
    </xf>
    <xf numFmtId="0" fontId="27" fillId="0" borderId="0" applyFill="0" applyBorder="0">
      <alignment horizontal="left" vertical="center"/>
    </xf>
    <xf numFmtId="0" fontId="28" fillId="0" borderId="0" applyFill="0" applyBorder="0">
      <alignment horizontal="left" vertical="center"/>
    </xf>
    <xf numFmtId="0" fontId="29" fillId="0" borderId="0">
      <alignment vertical="top"/>
    </xf>
    <xf numFmtId="0" fontId="30" fillId="0" borderId="0" applyNumberFormat="0" applyFill="0" applyBorder="0" applyAlignment="0" applyProtection="0"/>
    <xf numFmtId="0" fontId="31" fillId="0" borderId="0" applyFill="0" applyBorder="0">
      <alignment horizontal="left" vertical="center"/>
      <protection locked="0"/>
    </xf>
    <xf numFmtId="0" fontId="32" fillId="0" borderId="0" applyFill="0" applyBorder="0">
      <alignment horizontal="left" vertical="center"/>
      <protection locked="0"/>
    </xf>
    <xf numFmtId="0" fontId="21" fillId="0" borderId="0" applyFill="0" applyBorder="0">
      <alignment horizontal="left" vertical="center"/>
      <protection locked="0"/>
    </xf>
    <xf numFmtId="0" fontId="33" fillId="0" borderId="0" applyFill="0" applyBorder="0">
      <alignment horizontal="left" vertical="center"/>
      <protection locked="0"/>
    </xf>
    <xf numFmtId="0" fontId="34" fillId="0" borderId="13" applyNumberFormat="0" applyFill="0" applyAlignment="0" applyProtection="0"/>
    <xf numFmtId="0" fontId="35" fillId="0" borderId="0" applyNumberFormat="0" applyFill="0" applyBorder="0" applyAlignment="0" applyProtection="0"/>
    <xf numFmtId="0" fontId="6" fillId="0" borderId="0"/>
    <xf numFmtId="0" fontId="66" fillId="0" borderId="0"/>
    <xf numFmtId="9" fontId="66" fillId="0" borderId="0" applyFont="0" applyFill="0" applyBorder="0" applyAlignment="0" applyProtection="0"/>
    <xf numFmtId="43" fontId="66" fillId="0" borderId="0" applyFont="0" applyFill="0" applyBorder="0" applyAlignment="0" applyProtection="0"/>
    <xf numFmtId="0" fontId="6" fillId="24" borderId="0" applyNumberFormat="0" applyBorder="0" applyAlignment="0" applyProtection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8" fillId="25" borderId="0" applyNumberFormat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69" fillId="21" borderId="4" applyNumberFormat="0" applyAlignment="0" applyProtection="0"/>
    <xf numFmtId="0" fontId="42" fillId="2" borderId="0" applyNumberFormat="0" applyBorder="0" applyAlignment="0" applyProtection="0"/>
    <xf numFmtId="0" fontId="42" fillId="3" borderId="0" applyNumberFormat="0" applyBorder="0" applyAlignment="0" applyProtection="0"/>
    <xf numFmtId="0" fontId="42" fillId="4" borderId="0" applyNumberFormat="0" applyBorder="0" applyAlignment="0" applyProtection="0"/>
    <xf numFmtId="0" fontId="42" fillId="5" borderId="0" applyNumberFormat="0" applyBorder="0" applyAlignment="0" applyProtection="0"/>
    <xf numFmtId="0" fontId="42" fillId="6" borderId="0" applyNumberFormat="0" applyBorder="0" applyAlignment="0" applyProtection="0"/>
    <xf numFmtId="0" fontId="42" fillId="7" borderId="0" applyNumberFormat="0" applyBorder="0" applyAlignment="0" applyProtection="0"/>
    <xf numFmtId="0" fontId="42" fillId="8" borderId="0" applyNumberFormat="0" applyBorder="0" applyAlignment="0" applyProtection="0"/>
    <xf numFmtId="0" fontId="42" fillId="9" borderId="0" applyNumberFormat="0" applyBorder="0" applyAlignment="0" applyProtection="0"/>
    <xf numFmtId="0" fontId="42" fillId="10" borderId="0" applyNumberFormat="0" applyBorder="0" applyAlignment="0" applyProtection="0"/>
    <xf numFmtId="0" fontId="42" fillId="5" borderId="0" applyNumberFormat="0" applyBorder="0" applyAlignment="0" applyProtection="0"/>
    <xf numFmtId="0" fontId="42" fillId="8" borderId="0" applyNumberFormat="0" applyBorder="0" applyAlignment="0" applyProtection="0"/>
    <xf numFmtId="0" fontId="42" fillId="11" borderId="0" applyNumberFormat="0" applyBorder="0" applyAlignment="0" applyProtection="0"/>
    <xf numFmtId="0" fontId="71" fillId="12" borderId="0" applyNumberFormat="0" applyBorder="0" applyAlignment="0" applyProtection="0"/>
    <xf numFmtId="0" fontId="71" fillId="9" borderId="0" applyNumberFormat="0" applyBorder="0" applyAlignment="0" applyProtection="0"/>
    <xf numFmtId="0" fontId="71" fillId="10" borderId="0" applyNumberFormat="0" applyBorder="0" applyAlignment="0" applyProtection="0"/>
    <xf numFmtId="0" fontId="71" fillId="13" borderId="0" applyNumberFormat="0" applyBorder="0" applyAlignment="0" applyProtection="0"/>
    <xf numFmtId="0" fontId="71" fillId="14" borderId="0" applyNumberFormat="0" applyBorder="0" applyAlignment="0" applyProtection="0"/>
    <xf numFmtId="0" fontId="71" fillId="15" borderId="0" applyNumberFormat="0" applyBorder="0" applyAlignment="0" applyProtection="0"/>
    <xf numFmtId="0" fontId="71" fillId="16" borderId="0" applyNumberFormat="0" applyBorder="0" applyAlignment="0" applyProtection="0"/>
    <xf numFmtId="0" fontId="71" fillId="17" borderId="0" applyNumberFormat="0" applyBorder="0" applyAlignment="0" applyProtection="0"/>
    <xf numFmtId="0" fontId="71" fillId="18" borderId="0" applyNumberFormat="0" applyBorder="0" applyAlignment="0" applyProtection="0"/>
    <xf numFmtId="0" fontId="71" fillId="13" borderId="0" applyNumberFormat="0" applyBorder="0" applyAlignment="0" applyProtection="0"/>
    <xf numFmtId="0" fontId="71" fillId="14" borderId="0" applyNumberFormat="0" applyBorder="0" applyAlignment="0" applyProtection="0"/>
    <xf numFmtId="0" fontId="71" fillId="19" borderId="0" applyNumberFormat="0" applyBorder="0" applyAlignment="0" applyProtection="0"/>
    <xf numFmtId="164" fontId="45" fillId="0" borderId="1">
      <alignment horizontal="center" vertical="center"/>
      <protection locked="0"/>
    </xf>
    <xf numFmtId="14" fontId="45" fillId="0" borderId="1">
      <alignment horizontal="center" vertical="center"/>
      <protection locked="0"/>
    </xf>
    <xf numFmtId="172" fontId="45" fillId="0" borderId="1">
      <alignment horizontal="center" vertical="center"/>
      <protection locked="0"/>
    </xf>
    <xf numFmtId="37" fontId="45" fillId="0" borderId="1">
      <alignment horizontal="center" vertical="center"/>
      <protection locked="0"/>
    </xf>
    <xf numFmtId="173" fontId="45" fillId="0" borderId="1">
      <alignment horizontal="center" vertical="center"/>
      <protection locked="0"/>
    </xf>
    <xf numFmtId="0" fontId="45" fillId="0" borderId="1">
      <alignment horizontal="center" vertical="center"/>
      <protection locked="0"/>
    </xf>
    <xf numFmtId="174" fontId="45" fillId="0" borderId="1">
      <alignment horizontal="center" vertical="center"/>
      <protection locked="0"/>
    </xf>
    <xf numFmtId="0" fontId="72" fillId="3" borderId="0" applyNumberFormat="0" applyBorder="0" applyAlignment="0" applyProtection="0"/>
    <xf numFmtId="0" fontId="73" fillId="20" borderId="3" applyNumberFormat="0" applyAlignment="0" applyProtection="0"/>
    <xf numFmtId="44" fontId="11" fillId="0" borderId="0" applyFont="0" applyFill="0" applyBorder="0" applyAlignment="0" applyProtection="0"/>
    <xf numFmtId="0" fontId="74" fillId="0" borderId="0" applyNumberFormat="0" applyFill="0" applyBorder="0" applyAlignment="0" applyProtection="0"/>
    <xf numFmtId="175" fontId="45" fillId="0" borderId="1">
      <alignment horizontal="center" vertical="center"/>
      <protection locked="0"/>
    </xf>
    <xf numFmtId="176" fontId="45" fillId="0" borderId="1">
      <alignment horizontal="right" vertical="center"/>
      <protection locked="0"/>
    </xf>
    <xf numFmtId="177" fontId="45" fillId="0" borderId="1">
      <alignment horizontal="center" vertical="center"/>
      <protection locked="0"/>
    </xf>
    <xf numFmtId="178" fontId="45" fillId="0" borderId="1">
      <alignment horizontal="center" vertical="center"/>
      <protection locked="0"/>
    </xf>
    <xf numFmtId="179" fontId="45" fillId="0" borderId="1">
      <alignment horizontal="center" vertical="center"/>
      <protection locked="0"/>
    </xf>
    <xf numFmtId="0" fontId="45" fillId="0" borderId="1">
      <alignment vertical="center"/>
      <protection locked="0"/>
    </xf>
    <xf numFmtId="180" fontId="45" fillId="0" borderId="1">
      <alignment horizontal="right" vertical="center"/>
      <protection locked="0"/>
    </xf>
    <xf numFmtId="0" fontId="75" fillId="4" borderId="0" applyNumberFormat="0" applyBorder="0" applyAlignment="0" applyProtection="0"/>
    <xf numFmtId="0" fontId="67" fillId="0" borderId="0" applyFill="0" applyBorder="0">
      <alignment vertical="center"/>
    </xf>
    <xf numFmtId="0" fontId="76" fillId="0" borderId="0" applyFill="0" applyBorder="0">
      <alignment vertical="center"/>
    </xf>
    <xf numFmtId="0" fontId="8" fillId="0" borderId="0" applyFill="0" applyBorder="0">
      <alignment vertical="center"/>
    </xf>
    <xf numFmtId="0" fontId="11" fillId="0" borderId="0" applyFill="0" applyBorder="0">
      <alignment vertical="center"/>
    </xf>
    <xf numFmtId="0" fontId="77" fillId="7" borderId="3" applyNumberFormat="0" applyAlignment="0" applyProtection="0"/>
    <xf numFmtId="0" fontId="47" fillId="0" borderId="0" applyFill="0" applyBorder="0">
      <alignment vertical="center"/>
    </xf>
    <xf numFmtId="181" fontId="45" fillId="0" borderId="0" applyFill="0" applyBorder="0">
      <alignment horizontal="center" vertical="center"/>
    </xf>
    <xf numFmtId="176" fontId="45" fillId="0" borderId="0" applyFill="0" applyBorder="0">
      <alignment horizontal="right" vertical="center"/>
    </xf>
    <xf numFmtId="182" fontId="45" fillId="0" borderId="0" applyFill="0" applyBorder="0">
      <alignment horizontal="center" vertical="center"/>
    </xf>
    <xf numFmtId="183" fontId="45" fillId="0" borderId="0" applyFill="0" applyBorder="0">
      <alignment horizontal="center" vertical="center"/>
    </xf>
    <xf numFmtId="184" fontId="45" fillId="0" borderId="0" applyFill="0" applyBorder="0">
      <alignment horizontal="center" vertical="center"/>
    </xf>
    <xf numFmtId="180" fontId="45" fillId="0" borderId="0" applyFill="0" applyBorder="0">
      <alignment horizontal="right" vertical="center"/>
    </xf>
    <xf numFmtId="0" fontId="48" fillId="0" borderId="0" applyFill="0" applyBorder="0">
      <alignment vertical="center"/>
    </xf>
    <xf numFmtId="0" fontId="50" fillId="0" borderId="0" applyFill="0" applyBorder="0">
      <alignment vertical="center"/>
    </xf>
    <xf numFmtId="0" fontId="45" fillId="0" borderId="0" applyFill="0" applyBorder="0">
      <alignment vertical="center"/>
    </xf>
    <xf numFmtId="164" fontId="45" fillId="0" borderId="0" applyFill="0" applyBorder="0">
      <alignment horizontal="center" vertical="center"/>
    </xf>
    <xf numFmtId="14" fontId="45" fillId="0" borderId="0" applyFill="0" applyBorder="0">
      <alignment horizontal="center" vertical="center"/>
    </xf>
    <xf numFmtId="172" fontId="45" fillId="0" borderId="0" applyFill="0" applyBorder="0">
      <alignment horizontal="center" vertical="center"/>
    </xf>
    <xf numFmtId="37" fontId="45" fillId="0" borderId="0" applyFill="0" applyBorder="0">
      <alignment horizontal="center" vertical="center"/>
    </xf>
    <xf numFmtId="173" fontId="45" fillId="0" borderId="0" applyFill="0" applyBorder="0">
      <alignment horizontal="center" vertical="center"/>
    </xf>
    <xf numFmtId="0" fontId="45" fillId="0" borderId="0" applyFill="0" applyBorder="0">
      <alignment horizontal="center" vertical="center"/>
    </xf>
    <xf numFmtId="174" fontId="45" fillId="0" borderId="0" applyFill="0" applyBorder="0">
      <alignment horizontal="center" vertical="center"/>
    </xf>
    <xf numFmtId="0" fontId="51" fillId="0" borderId="0" applyFill="0" applyBorder="0">
      <alignment vertical="center"/>
    </xf>
    <xf numFmtId="0" fontId="78" fillId="0" borderId="8" applyNumberFormat="0" applyFill="0" applyAlignment="0" applyProtection="0"/>
    <xf numFmtId="0" fontId="45" fillId="0" borderId="10" applyFill="0">
      <alignment horizontal="center" vertical="center"/>
    </xf>
    <xf numFmtId="0" fontId="50" fillId="0" borderId="10" applyFill="0">
      <alignment horizontal="center" vertical="center"/>
    </xf>
    <xf numFmtId="185" fontId="45" fillId="0" borderId="10" applyFill="0">
      <alignment horizontal="center" vertical="center"/>
    </xf>
    <xf numFmtId="37" fontId="42" fillId="0" borderId="10" applyFill="0">
      <alignment horizontal="center" vertical="center"/>
    </xf>
    <xf numFmtId="0" fontId="45" fillId="22" borderId="0" applyNumberFormat="0" applyBorder="0" applyAlignment="0" applyProtection="0"/>
    <xf numFmtId="0" fontId="11" fillId="0" borderId="0"/>
    <xf numFmtId="0" fontId="9" fillId="23" borderId="11" applyNumberFormat="0" applyFont="0" applyAlignment="0" applyProtection="0"/>
    <xf numFmtId="0" fontId="79" fillId="20" borderId="12" applyNumberFormat="0" applyAlignment="0" applyProtection="0"/>
    <xf numFmtId="175" fontId="42" fillId="0" borderId="0" applyFill="0" applyBorder="0">
      <alignment horizontal="center" vertical="center"/>
    </xf>
    <xf numFmtId="176" fontId="42" fillId="0" borderId="0" applyFill="0" applyBorder="0">
      <alignment horizontal="right" vertical="center"/>
    </xf>
    <xf numFmtId="177" fontId="42" fillId="0" borderId="0" applyFill="0" applyBorder="0">
      <alignment horizontal="center" vertical="center"/>
    </xf>
    <xf numFmtId="178" fontId="42" fillId="0" borderId="0" applyFill="0" applyBorder="0">
      <alignment horizontal="center" vertical="center"/>
    </xf>
    <xf numFmtId="179" fontId="42" fillId="0" borderId="0" applyFill="0" applyBorder="0">
      <alignment horizontal="center" vertical="center"/>
    </xf>
    <xf numFmtId="0" fontId="53" fillId="0" borderId="0" applyFill="0" applyBorder="0">
      <alignment horizontal="right" vertical="center"/>
    </xf>
    <xf numFmtId="180" fontId="42" fillId="0" borderId="0" applyFill="0" applyBorder="0">
      <alignment horizontal="right" vertical="center"/>
    </xf>
    <xf numFmtId="0" fontId="54" fillId="0" borderId="0" applyFill="0" applyBorder="0">
      <alignment vertical="center"/>
    </xf>
    <xf numFmtId="0" fontId="53" fillId="0" borderId="0" applyFill="0" applyBorder="0">
      <alignment vertical="center"/>
    </xf>
    <xf numFmtId="0" fontId="42" fillId="0" borderId="0" applyFill="0" applyBorder="0">
      <alignment vertical="center"/>
    </xf>
    <xf numFmtId="164" fontId="42" fillId="0" borderId="0" applyFill="0" applyBorder="0">
      <alignment horizontal="center" vertical="center"/>
    </xf>
    <xf numFmtId="14" fontId="42" fillId="0" borderId="0" applyFill="0" applyBorder="0">
      <alignment horizontal="center" vertical="center"/>
    </xf>
    <xf numFmtId="172" fontId="42" fillId="0" borderId="0" applyFill="0" applyBorder="0">
      <alignment horizontal="center" vertical="center"/>
    </xf>
    <xf numFmtId="37" fontId="42" fillId="0" borderId="0" applyFill="0" applyBorder="0">
      <alignment horizontal="center" vertical="center"/>
    </xf>
    <xf numFmtId="173" fontId="42" fillId="0" borderId="0" applyFill="0" applyBorder="0">
      <alignment horizontal="center" vertical="center"/>
    </xf>
    <xf numFmtId="0" fontId="42" fillId="0" borderId="0" applyFill="0" applyBorder="0">
      <alignment horizontal="center" vertical="center"/>
    </xf>
    <xf numFmtId="174" fontId="42" fillId="0" borderId="0" applyFill="0" applyBorder="0">
      <alignment horizontal="center" vertical="center"/>
    </xf>
    <xf numFmtId="0" fontId="29" fillId="0" borderId="0">
      <alignment vertical="top"/>
    </xf>
    <xf numFmtId="0" fontId="30" fillId="0" borderId="0" applyNumberFormat="0" applyFill="0" applyBorder="0" applyAlignment="0" applyProtection="0"/>
    <xf numFmtId="0" fontId="53" fillId="0" borderId="13" applyNumberFormat="0" applyFill="0" applyAlignment="0" applyProtection="0"/>
    <xf numFmtId="0" fontId="70" fillId="0" borderId="0" applyNumberFormat="0" applyFill="0" applyBorder="0" applyAlignment="0" applyProtection="0"/>
    <xf numFmtId="0" fontId="80" fillId="27" borderId="0" applyNumberFormat="0" applyBorder="0" applyAlignment="0" applyProtection="0"/>
    <xf numFmtId="0" fontId="12" fillId="3" borderId="0" applyNumberFormat="0" applyBorder="0" applyAlignment="0" applyProtection="0"/>
    <xf numFmtId="0" fontId="80" fillId="27" borderId="0" applyNumberFormat="0" applyBorder="0" applyAlignment="0" applyProtection="0"/>
    <xf numFmtId="43" fontId="6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6" fillId="0" borderId="0" applyFont="0" applyFill="0" applyBorder="0" applyAlignment="0" applyProtection="0"/>
    <xf numFmtId="43" fontId="66" fillId="0" borderId="0" applyFont="0" applyFill="0" applyBorder="0" applyAlignment="0" applyProtection="0"/>
    <xf numFmtId="44" fontId="66" fillId="0" borderId="0" applyFont="0" applyFill="0" applyBorder="0" applyAlignment="0" applyProtection="0"/>
    <xf numFmtId="0" fontId="81" fillId="26" borderId="0" applyNumberFormat="0" applyBorder="0" applyAlignment="0" applyProtection="0"/>
    <xf numFmtId="0" fontId="16" fillId="4" borderId="0" applyNumberFormat="0" applyBorder="0" applyAlignment="0" applyProtection="0"/>
    <xf numFmtId="0" fontId="82" fillId="0" borderId="0" applyNumberFormat="0" applyFill="0" applyBorder="0" applyAlignment="0" applyProtection="0">
      <alignment vertical="top"/>
      <protection locked="0"/>
    </xf>
    <xf numFmtId="0" fontId="25" fillId="22" borderId="0" applyNumberFormat="0" applyBorder="0" applyAlignment="0" applyProtection="0"/>
    <xf numFmtId="0" fontId="6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6" fillId="0" borderId="0"/>
    <xf numFmtId="0" fontId="6" fillId="0" borderId="0"/>
    <xf numFmtId="0" fontId="6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6" fillId="0" borderId="0"/>
    <xf numFmtId="0" fontId="66" fillId="0" borderId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43" fontId="85" fillId="0" borderId="0" applyFont="0" applyFill="0" applyBorder="0" applyAlignment="0" applyProtection="0"/>
    <xf numFmtId="0" fontId="5" fillId="0" borderId="0"/>
    <xf numFmtId="0" fontId="5" fillId="24" borderId="0" applyNumberFormat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165" fontId="7" fillId="0" borderId="2">
      <alignment horizontal="center" vertical="center"/>
      <protection locked="0"/>
    </xf>
    <xf numFmtId="15" fontId="7" fillId="0" borderId="2">
      <alignment horizontal="center" vertical="center"/>
      <protection locked="0"/>
    </xf>
    <xf numFmtId="166" fontId="7" fillId="0" borderId="2">
      <alignment horizontal="center" vertical="center"/>
      <protection locked="0"/>
    </xf>
    <xf numFmtId="167" fontId="7" fillId="0" borderId="2">
      <alignment horizontal="center" vertical="center"/>
      <protection locked="0"/>
    </xf>
    <xf numFmtId="168" fontId="7" fillId="0" borderId="2">
      <alignment horizontal="center" vertical="center"/>
      <protection locked="0"/>
    </xf>
    <xf numFmtId="169" fontId="7" fillId="0" borderId="2">
      <alignment horizontal="center" vertical="center"/>
      <protection locked="0"/>
    </xf>
    <xf numFmtId="0" fontId="7" fillId="0" borderId="2">
      <alignment vertical="center"/>
      <protection locked="0"/>
    </xf>
    <xf numFmtId="165" fontId="7" fillId="0" borderId="2">
      <alignment horizontal="right" vertical="center"/>
      <protection locked="0"/>
    </xf>
    <xf numFmtId="170" fontId="7" fillId="0" borderId="2">
      <alignment horizontal="right" vertical="center"/>
      <protection locked="0"/>
    </xf>
    <xf numFmtId="166" fontId="7" fillId="0" borderId="2">
      <alignment horizontal="right" vertical="center"/>
      <protection locked="0"/>
    </xf>
    <xf numFmtId="167" fontId="7" fillId="0" borderId="2">
      <alignment horizontal="right" vertical="center"/>
      <protection locked="0"/>
    </xf>
    <xf numFmtId="168" fontId="7" fillId="0" borderId="2">
      <alignment horizontal="right" vertical="center"/>
      <protection locked="0"/>
    </xf>
    <xf numFmtId="169" fontId="7" fillId="0" borderId="2">
      <alignment horizontal="right" vertical="center"/>
      <protection locked="0"/>
    </xf>
    <xf numFmtId="0" fontId="7" fillId="0" borderId="0" applyNumberFormat="0" applyFont="0" applyFill="0" applyBorder="0">
      <alignment horizontal="center" vertical="center"/>
      <protection locked="0"/>
    </xf>
    <xf numFmtId="165" fontId="7" fillId="0" borderId="0" applyFill="0" applyBorder="0">
      <alignment horizontal="center" vertical="center"/>
    </xf>
    <xf numFmtId="15" fontId="7" fillId="0" borderId="0" applyFill="0" applyBorder="0">
      <alignment horizontal="center" vertical="center"/>
    </xf>
    <xf numFmtId="166" fontId="7" fillId="0" borderId="0" applyFill="0" applyBorder="0">
      <alignment horizontal="center" vertical="center"/>
    </xf>
    <xf numFmtId="167" fontId="7" fillId="0" borderId="0" applyFill="0" applyBorder="0">
      <alignment horizontal="center" vertical="center"/>
    </xf>
    <xf numFmtId="168" fontId="7" fillId="0" borderId="0" applyFill="0" applyBorder="0">
      <alignment horizontal="center" vertical="center"/>
    </xf>
    <xf numFmtId="169" fontId="7" fillId="0" borderId="0" applyFill="0" applyBorder="0">
      <alignment horizontal="center" vertical="center"/>
    </xf>
    <xf numFmtId="44" fontId="7" fillId="0" borderId="0" applyFont="0" applyFill="0" applyBorder="0" applyAlignment="0" applyProtection="0"/>
    <xf numFmtId="0" fontId="7" fillId="0" borderId="0" applyFill="0" applyBorder="0">
      <alignment vertical="center"/>
    </xf>
    <xf numFmtId="0" fontId="7" fillId="0" borderId="9" applyFill="0">
      <alignment horizontal="center" vertical="center"/>
    </xf>
    <xf numFmtId="171" fontId="7" fillId="0" borderId="9" applyFill="0">
      <alignment horizontal="center" vertical="center"/>
    </xf>
    <xf numFmtId="0" fontId="7" fillId="0" borderId="0"/>
    <xf numFmtId="0" fontId="7" fillId="0" borderId="0"/>
    <xf numFmtId="165" fontId="7" fillId="0" borderId="0" applyFill="0" applyBorder="0">
      <alignment horizontal="right" vertical="center"/>
    </xf>
    <xf numFmtId="170" fontId="7" fillId="0" borderId="0" applyFill="0" applyBorder="0">
      <alignment horizontal="right" vertical="center"/>
    </xf>
    <xf numFmtId="166" fontId="7" fillId="0" borderId="0" applyFill="0" applyBorder="0">
      <alignment horizontal="right" vertical="center"/>
    </xf>
    <xf numFmtId="167" fontId="7" fillId="0" borderId="0" applyFill="0" applyBorder="0">
      <alignment horizontal="right" vertical="center"/>
    </xf>
    <xf numFmtId="168" fontId="7" fillId="0" borderId="0" applyFill="0" applyBorder="0">
      <alignment horizontal="right" vertical="center"/>
    </xf>
    <xf numFmtId="169" fontId="7" fillId="0" borderId="0" applyFill="0" applyBorder="0">
      <alignment horizontal="right" vertical="center"/>
    </xf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94" fillId="26" borderId="0" applyNumberFormat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3" fontId="5" fillId="0" borderId="0" applyFont="0" applyFill="0" applyBorder="0" applyAlignment="0" applyProtection="0"/>
    <xf numFmtId="9" fontId="66" fillId="0" borderId="0" applyFont="0" applyFill="0" applyBorder="0" applyAlignment="0" applyProtection="0"/>
    <xf numFmtId="0" fontId="34" fillId="0" borderId="13" applyNumberFormat="0" applyFill="0" applyAlignment="0" applyProtection="0"/>
    <xf numFmtId="0" fontId="26" fillId="20" borderId="12" applyNumberFormat="0" applyAlignment="0" applyProtection="0"/>
    <xf numFmtId="0" fontId="23" fillId="0" borderId="8" applyNumberFormat="0" applyFill="0" applyAlignment="0" applyProtection="0"/>
    <xf numFmtId="0" fontId="13" fillId="20" borderId="3" applyNumberFormat="0" applyAlignment="0" applyProtection="0"/>
    <xf numFmtId="0" fontId="10" fillId="14" borderId="0" applyNumberFormat="0" applyBorder="0" applyAlignment="0" applyProtection="0"/>
    <xf numFmtId="0" fontId="10" fillId="18" borderId="0" applyNumberFormat="0" applyBorder="0" applyAlignment="0" applyProtection="0"/>
    <xf numFmtId="0" fontId="10" fillId="17" borderId="0" applyNumberFormat="0" applyBorder="0" applyAlignment="0" applyProtection="0"/>
    <xf numFmtId="0" fontId="10" fillId="14" borderId="0" applyNumberFormat="0" applyBorder="0" applyAlignment="0" applyProtection="0"/>
    <xf numFmtId="0" fontId="10" fillId="10" borderId="0" applyNumberFormat="0" applyBorder="0" applyAlignment="0" applyProtection="0"/>
    <xf numFmtId="0" fontId="10" fillId="12" borderId="0" applyNumberFormat="0" applyBorder="0" applyAlignment="0" applyProtection="0"/>
    <xf numFmtId="0" fontId="9" fillId="8" borderId="0" applyNumberFormat="0" applyBorder="0" applyAlignment="0" applyProtection="0"/>
    <xf numFmtId="0" fontId="9" fillId="10" borderId="0" applyNumberFormat="0" applyBorder="0" applyAlignment="0" applyProtection="0"/>
    <xf numFmtId="0" fontId="9" fillId="8" borderId="0" applyNumberFormat="0" applyBorder="0" applyAlignment="0" applyProtection="0"/>
    <xf numFmtId="0" fontId="9" fillId="6" borderId="0" applyNumberFormat="0" applyBorder="0" applyAlignment="0" applyProtection="0"/>
    <xf numFmtId="0" fontId="9" fillId="4" borderId="0" applyNumberFormat="0" applyBorder="0" applyAlignment="0" applyProtection="0"/>
    <xf numFmtId="0" fontId="9" fillId="3" borderId="0" applyNumberFormat="0" applyBorder="0" applyAlignment="0" applyProtection="0"/>
    <xf numFmtId="0" fontId="14" fillId="21" borderId="4" applyNumberFormat="0" applyAlignment="0" applyProtection="0"/>
    <xf numFmtId="0" fontId="35" fillId="0" borderId="0" applyNumberFormat="0" applyFill="0" applyBorder="0" applyAlignment="0" applyProtection="0"/>
    <xf numFmtId="0" fontId="10" fillId="19" borderId="0" applyNumberFormat="0" applyBorder="0" applyAlignment="0" applyProtection="0"/>
    <xf numFmtId="0" fontId="10" fillId="13" borderId="0" applyNumberFormat="0" applyBorder="0" applyAlignment="0" applyProtection="0"/>
    <xf numFmtId="0" fontId="10" fillId="16" borderId="0" applyNumberFormat="0" applyBorder="0" applyAlignment="0" applyProtection="0"/>
    <xf numFmtId="0" fontId="10" fillId="15" borderId="0" applyNumberFormat="0" applyBorder="0" applyAlignment="0" applyProtection="0"/>
    <xf numFmtId="0" fontId="10" fillId="13" borderId="0" applyNumberFormat="0" applyBorder="0" applyAlignment="0" applyProtection="0"/>
    <xf numFmtId="0" fontId="10" fillId="9" borderId="0" applyNumberFormat="0" applyBorder="0" applyAlignment="0" applyProtection="0"/>
    <xf numFmtId="0" fontId="9" fillId="11" borderId="0" applyNumberFormat="0" applyBorder="0" applyAlignment="0" applyProtection="0"/>
    <xf numFmtId="0" fontId="9" fillId="5" borderId="0" applyNumberFormat="0" applyBorder="0" applyAlignment="0" applyProtection="0"/>
    <xf numFmtId="0" fontId="9" fillId="9" borderId="0" applyNumberFormat="0" applyBorder="0" applyAlignment="0" applyProtection="0"/>
    <xf numFmtId="0" fontId="9" fillId="7" borderId="0" applyNumberFormat="0" applyBorder="0" applyAlignment="0" applyProtection="0"/>
    <xf numFmtId="0" fontId="9" fillId="5" borderId="0" applyNumberFormat="0" applyBorder="0" applyAlignment="0" applyProtection="0"/>
    <xf numFmtId="0" fontId="9" fillId="2" borderId="0" applyNumberFormat="0" applyBorder="0" applyAlignment="0" applyProtection="0"/>
    <xf numFmtId="0" fontId="15" fillId="0" borderId="0" applyNumberFormat="0" applyFill="0" applyBorder="0" applyAlignment="0" applyProtection="0"/>
    <xf numFmtId="0" fontId="5" fillId="0" borderId="0"/>
    <xf numFmtId="0" fontId="66" fillId="0" borderId="0"/>
    <xf numFmtId="9" fontId="66" fillId="0" borderId="0" applyFont="0" applyFill="0" applyBorder="0" applyAlignment="0" applyProtection="0"/>
    <xf numFmtId="43" fontId="66" fillId="0" borderId="0" applyFont="0" applyFill="0" applyBorder="0" applyAlignment="0" applyProtection="0"/>
    <xf numFmtId="0" fontId="5" fillId="24" borderId="0" applyNumberFormat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7" fillId="0" borderId="0"/>
    <xf numFmtId="0" fontId="22" fillId="7" borderId="3" applyNumberFormat="0" applyAlignment="0" applyProtection="0"/>
    <xf numFmtId="0" fontId="19" fillId="0" borderId="0" applyNumberFormat="0" applyFill="0" applyBorder="0" applyAlignment="0" applyProtection="0"/>
    <xf numFmtId="0" fontId="19" fillId="0" borderId="7" applyNumberFormat="0" applyFill="0" applyAlignment="0" applyProtection="0"/>
    <xf numFmtId="0" fontId="18" fillId="0" borderId="6" applyNumberFormat="0" applyFill="0" applyAlignment="0" applyProtection="0"/>
    <xf numFmtId="0" fontId="17" fillId="0" borderId="5" applyNumberFormat="0" applyFill="0" applyAlignment="0" applyProtection="0"/>
    <xf numFmtId="0" fontId="94" fillId="26" borderId="0" applyNumberFormat="0" applyBorder="0" applyAlignment="0" applyProtection="0"/>
    <xf numFmtId="0" fontId="4" fillId="0" borderId="0"/>
    <xf numFmtId="0" fontId="4" fillId="24" borderId="0" applyNumberFormat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4" fillId="24" borderId="0" applyNumberFormat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24" borderId="0" applyNumberFormat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24" borderId="0" applyNumberFormat="0" applyBorder="0" applyAlignment="0" applyProtection="0"/>
    <xf numFmtId="9" fontId="4" fillId="0" borderId="0" applyFont="0" applyFill="0" applyBorder="0" applyAlignment="0" applyProtection="0"/>
    <xf numFmtId="0" fontId="3" fillId="0" borderId="0"/>
    <xf numFmtId="0" fontId="3" fillId="24" borderId="0" applyNumberFormat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9" fillId="8" borderId="0" applyNumberFormat="0" applyBorder="0" applyAlignment="0" applyProtection="0"/>
    <xf numFmtId="0" fontId="9" fillId="2" borderId="0" applyNumberFormat="0" applyBorder="0" applyAlignment="0" applyProtection="0"/>
    <xf numFmtId="0" fontId="13" fillId="20" borderId="3" applyNumberFormat="0" applyAlignment="0" applyProtection="0"/>
    <xf numFmtId="0" fontId="53" fillId="0" borderId="13" applyNumberFormat="0" applyFill="0" applyAlignment="0" applyProtection="0"/>
    <xf numFmtId="0" fontId="66" fillId="0" borderId="0"/>
    <xf numFmtId="44" fontId="66" fillId="0" borderId="0" applyFont="0" applyFill="0" applyBorder="0" applyAlignment="0" applyProtection="0"/>
    <xf numFmtId="0" fontId="42" fillId="5" borderId="0" applyNumberFormat="0" applyBorder="0" applyAlignment="0" applyProtection="0"/>
    <xf numFmtId="0" fontId="94" fillId="26" borderId="0" applyNumberFormat="0" applyBorder="0" applyAlignment="0" applyProtection="0"/>
    <xf numFmtId="0" fontId="42" fillId="4" borderId="0" applyNumberFormat="0" applyBorder="0" applyAlignment="0" applyProtection="0"/>
    <xf numFmtId="44" fontId="3" fillId="0" borderId="0" applyFont="0" applyFill="0" applyBorder="0" applyAlignment="0" applyProtection="0"/>
    <xf numFmtId="0" fontId="42" fillId="6" borderId="0" applyNumberFormat="0" applyBorder="0" applyAlignment="0" applyProtection="0"/>
    <xf numFmtId="0" fontId="10" fillId="9" borderId="0" applyNumberFormat="0" applyBorder="0" applyAlignment="0" applyProtection="0"/>
    <xf numFmtId="9" fontId="66" fillId="0" borderId="0" applyFont="0" applyFill="0" applyBorder="0" applyAlignment="0" applyProtection="0"/>
    <xf numFmtId="0" fontId="71" fillId="16" borderId="0" applyNumberFormat="0" applyBorder="0" applyAlignment="0" applyProtection="0"/>
    <xf numFmtId="43" fontId="66" fillId="0" borderId="0" applyFont="0" applyFill="0" applyBorder="0" applyAlignment="0" applyProtection="0"/>
    <xf numFmtId="0" fontId="42" fillId="8" borderId="0" applyNumberFormat="0" applyBorder="0" applyAlignment="0" applyProtection="0"/>
    <xf numFmtId="0" fontId="42" fillId="10" borderId="0" applyNumberFormat="0" applyBorder="0" applyAlignment="0" applyProtection="0"/>
    <xf numFmtId="0" fontId="71" fillId="16" borderId="0" applyNumberFormat="0" applyBorder="0" applyAlignment="0" applyProtection="0"/>
    <xf numFmtId="0" fontId="9" fillId="7" borderId="0" applyNumberFormat="0" applyBorder="0" applyAlignment="0" applyProtection="0"/>
    <xf numFmtId="0" fontId="10" fillId="18" borderId="0" applyNumberFormat="0" applyBorder="0" applyAlignment="0" applyProtection="0"/>
    <xf numFmtId="0" fontId="71" fillId="9" borderId="0" applyNumberFormat="0" applyBorder="0" applyAlignment="0" applyProtection="0"/>
    <xf numFmtId="0" fontId="8" fillId="0" borderId="0" applyFill="0" applyBorder="0">
      <alignment vertical="center"/>
    </xf>
    <xf numFmtId="0" fontId="77" fillId="7" borderId="3" applyNumberFormat="0" applyAlignment="0" applyProtection="0"/>
    <xf numFmtId="0" fontId="69" fillId="21" borderId="4" applyNumberFormat="0" applyAlignment="0" applyProtection="0"/>
    <xf numFmtId="0" fontId="23" fillId="0" borderId="8" applyNumberFormat="0" applyFill="0" applyAlignment="0" applyProtection="0"/>
    <xf numFmtId="0" fontId="66" fillId="0" borderId="0"/>
    <xf numFmtId="0" fontId="74" fillId="0" borderId="0" applyNumberFormat="0" applyFill="0" applyBorder="0" applyAlignment="0" applyProtection="0"/>
    <xf numFmtId="44" fontId="66" fillId="0" borderId="0" applyFont="0" applyFill="0" applyBorder="0" applyAlignment="0" applyProtection="0"/>
    <xf numFmtId="0" fontId="10" fillId="10" borderId="0" applyNumberFormat="0" applyBorder="0" applyAlignment="0" applyProtection="0"/>
    <xf numFmtId="9" fontId="66" fillId="0" borderId="0" applyFont="0" applyFill="0" applyBorder="0" applyAlignment="0" applyProtection="0"/>
    <xf numFmtId="0" fontId="3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42" fillId="3" borderId="0" applyNumberFormat="0" applyBorder="0" applyAlignment="0" applyProtection="0"/>
    <xf numFmtId="0" fontId="42" fillId="5" borderId="0" applyNumberFormat="0" applyBorder="0" applyAlignment="0" applyProtection="0"/>
    <xf numFmtId="0" fontId="42" fillId="7" borderId="0" applyNumberFormat="0" applyBorder="0" applyAlignment="0" applyProtection="0"/>
    <xf numFmtId="0" fontId="42" fillId="9" borderId="0" applyNumberFormat="0" applyBorder="0" applyAlignment="0" applyProtection="0"/>
    <xf numFmtId="0" fontId="42" fillId="5" borderId="0" applyNumberFormat="0" applyBorder="0" applyAlignment="0" applyProtection="0"/>
    <xf numFmtId="0" fontId="42" fillId="11" borderId="0" applyNumberFormat="0" applyBorder="0" applyAlignment="0" applyProtection="0"/>
    <xf numFmtId="0" fontId="71" fillId="13" borderId="0" applyNumberFormat="0" applyBorder="0" applyAlignment="0" applyProtection="0"/>
    <xf numFmtId="0" fontId="71" fillId="17" borderId="0" applyNumberFormat="0" applyBorder="0" applyAlignment="0" applyProtection="0"/>
    <xf numFmtId="0" fontId="71" fillId="19" borderId="0" applyNumberFormat="0" applyBorder="0" applyAlignment="0" applyProtection="0"/>
    <xf numFmtId="0" fontId="72" fillId="3" borderId="0" applyNumberFormat="0" applyBorder="0" applyAlignment="0" applyProtection="0"/>
    <xf numFmtId="0" fontId="78" fillId="0" borderId="8" applyNumberFormat="0" applyFill="0" applyAlignment="0" applyProtection="0"/>
    <xf numFmtId="0" fontId="79" fillId="20" borderId="12" applyNumberFormat="0" applyAlignment="0" applyProtection="0"/>
    <xf numFmtId="0" fontId="53" fillId="0" borderId="13" applyNumberFormat="0" applyFill="0" applyAlignment="0" applyProtection="0"/>
    <xf numFmtId="0" fontId="35" fillId="0" borderId="0" applyNumberFormat="0" applyFill="0" applyBorder="0" applyAlignment="0" applyProtection="0"/>
    <xf numFmtId="0" fontId="45" fillId="22" borderId="0" applyNumberFormat="0" applyBorder="0" applyAlignment="0" applyProtection="0"/>
    <xf numFmtId="0" fontId="42" fillId="4" borderId="0" applyNumberFormat="0" applyBorder="0" applyAlignment="0" applyProtection="0"/>
    <xf numFmtId="0" fontId="75" fillId="4" borderId="0" applyNumberFormat="0" applyBorder="0" applyAlignment="0" applyProtection="0"/>
    <xf numFmtId="0" fontId="77" fillId="7" borderId="3" applyNumberFormat="0" applyAlignment="0" applyProtection="0"/>
    <xf numFmtId="0" fontId="42" fillId="11" borderId="0" applyNumberFormat="0" applyBorder="0" applyAlignment="0" applyProtection="0"/>
    <xf numFmtId="0" fontId="71" fillId="14" borderId="0" applyNumberFormat="0" applyBorder="0" applyAlignment="0" applyProtection="0"/>
    <xf numFmtId="0" fontId="73" fillId="20" borderId="3" applyNumberFormat="0" applyAlignment="0" applyProtection="0"/>
    <xf numFmtId="0" fontId="96" fillId="0" borderId="0" applyNumberFormat="0" applyFill="0" applyBorder="0" applyAlignment="0" applyProtection="0"/>
    <xf numFmtId="0" fontId="80" fillId="25" borderId="0" applyNumberFormat="0" applyBorder="0" applyAlignment="0" applyProtection="0"/>
    <xf numFmtId="0" fontId="74" fillId="0" borderId="0" applyNumberFormat="0" applyFill="0" applyBorder="0" applyAlignment="0" applyProtection="0"/>
    <xf numFmtId="0" fontId="10" fillId="17" borderId="0" applyNumberFormat="0" applyBorder="0" applyAlignment="0" applyProtection="0"/>
    <xf numFmtId="0" fontId="42" fillId="8" borderId="0" applyNumberFormat="0" applyBorder="0" applyAlignment="0" applyProtection="0"/>
    <xf numFmtId="0" fontId="22" fillId="7" borderId="3" applyNumberFormat="0" applyAlignment="0" applyProtection="0"/>
    <xf numFmtId="0" fontId="34" fillId="0" borderId="13" applyNumberFormat="0" applyFill="0" applyAlignment="0" applyProtection="0"/>
    <xf numFmtId="0" fontId="42" fillId="2" borderId="0" applyNumberFormat="0" applyBorder="0" applyAlignment="0" applyProtection="0"/>
    <xf numFmtId="0" fontId="69" fillId="21" borderId="4" applyNumberFormat="0" applyAlignment="0" applyProtection="0"/>
    <xf numFmtId="0" fontId="71" fillId="12" borderId="0" applyNumberFormat="0" applyBorder="0" applyAlignment="0" applyProtection="0"/>
    <xf numFmtId="0" fontId="71" fillId="9" borderId="0" applyNumberFormat="0" applyBorder="0" applyAlignment="0" applyProtection="0"/>
    <xf numFmtId="0" fontId="71" fillId="14" borderId="0" applyNumberFormat="0" applyBorder="0" applyAlignment="0" applyProtection="0"/>
    <xf numFmtId="0" fontId="71" fillId="10" borderId="0" applyNumberFormat="0" applyBorder="0" applyAlignment="0" applyProtection="0"/>
    <xf numFmtId="0" fontId="75" fillId="4" borderId="0" applyNumberFormat="0" applyBorder="0" applyAlignment="0" applyProtection="0"/>
    <xf numFmtId="43" fontId="3" fillId="0" borderId="0" applyFont="0" applyFill="0" applyBorder="0" applyAlignment="0" applyProtection="0"/>
    <xf numFmtId="0" fontId="6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1" fillId="18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73" fillId="20" borderId="3" applyNumberFormat="0" applyAlignment="0" applyProtection="0"/>
    <xf numFmtId="0" fontId="9" fillId="6" borderId="0" applyNumberFormat="0" applyBorder="0" applyAlignment="0" applyProtection="0"/>
    <xf numFmtId="0" fontId="9" fillId="8" borderId="0" applyNumberFormat="0" applyBorder="0" applyAlignment="0" applyProtection="0"/>
    <xf numFmtId="0" fontId="7" fillId="0" borderId="0"/>
    <xf numFmtId="0" fontId="7" fillId="0" borderId="0" applyFill="0" applyBorder="0">
      <alignment vertical="center"/>
    </xf>
    <xf numFmtId="0" fontId="10" fillId="13" borderId="0" applyNumberFormat="0" applyBorder="0" applyAlignment="0" applyProtection="0"/>
    <xf numFmtId="0" fontId="71" fillId="17" borderId="0" applyNumberFormat="0" applyBorder="0" applyAlignment="0" applyProtection="0"/>
    <xf numFmtId="43" fontId="3" fillId="0" borderId="0" applyFont="0" applyFill="0" applyBorder="0" applyAlignment="0" applyProtection="0"/>
    <xf numFmtId="0" fontId="71" fillId="15" borderId="0" applyNumberFormat="0" applyBorder="0" applyAlignment="0" applyProtection="0"/>
    <xf numFmtId="0" fontId="98" fillId="0" borderId="0" applyNumberFormat="0" applyFill="0" applyBorder="0" applyAlignment="0" applyProtection="0">
      <alignment vertical="top"/>
      <protection locked="0"/>
    </xf>
    <xf numFmtId="0" fontId="71" fillId="14" borderId="0" applyNumberFormat="0" applyBorder="0" applyAlignment="0" applyProtection="0"/>
    <xf numFmtId="0" fontId="42" fillId="3" borderId="0" applyNumberFormat="0" applyBorder="0" applyAlignment="0" applyProtection="0"/>
    <xf numFmtId="0" fontId="42" fillId="8" borderId="0" applyNumberFormat="0" applyBorder="0" applyAlignment="0" applyProtection="0"/>
    <xf numFmtId="0" fontId="9" fillId="11" borderId="0" applyNumberFormat="0" applyBorder="0" applyAlignment="0" applyProtection="0"/>
    <xf numFmtId="0" fontId="14" fillId="21" borderId="4" applyNumberFormat="0" applyAlignment="0" applyProtection="0"/>
    <xf numFmtId="0" fontId="18" fillId="0" borderId="6" applyNumberFormat="0" applyFill="0" applyAlignment="0" applyProtection="0"/>
    <xf numFmtId="0" fontId="66" fillId="0" borderId="0"/>
    <xf numFmtId="0" fontId="7" fillId="0" borderId="2">
      <alignment vertical="center"/>
      <protection locked="0"/>
    </xf>
    <xf numFmtId="0" fontId="71" fillId="19" borderId="0" applyNumberFormat="0" applyBorder="0" applyAlignment="0" applyProtection="0"/>
    <xf numFmtId="0" fontId="70" fillId="0" borderId="0" applyNumberFormat="0" applyFill="0" applyBorder="0" applyAlignment="0" applyProtection="0"/>
    <xf numFmtId="0" fontId="19" fillId="0" borderId="7" applyNumberFormat="0" applyFill="0" applyAlignment="0" applyProtection="0"/>
    <xf numFmtId="0" fontId="3" fillId="0" borderId="0"/>
    <xf numFmtId="0" fontId="3" fillId="24" borderId="0" applyNumberFormat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0" fillId="12" borderId="0" applyNumberFormat="0" applyBorder="0" applyAlignment="0" applyProtection="0"/>
    <xf numFmtId="0" fontId="15" fillId="0" borderId="0" applyNumberFormat="0" applyFill="0" applyBorder="0" applyAlignment="0" applyProtection="0"/>
    <xf numFmtId="0" fontId="3" fillId="0" borderId="0"/>
    <xf numFmtId="0" fontId="9" fillId="5" borderId="0" applyNumberFormat="0" applyBorder="0" applyAlignment="0" applyProtection="0"/>
    <xf numFmtId="0" fontId="3" fillId="0" borderId="0"/>
    <xf numFmtId="0" fontId="3" fillId="24" borderId="0" applyNumberFormat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9" fillId="9" borderId="0" applyNumberFormat="0" applyBorder="0" applyAlignment="0" applyProtection="0"/>
    <xf numFmtId="0" fontId="9" fillId="23" borderId="11" applyNumberFormat="0" applyFont="0" applyAlignment="0" applyProtection="0"/>
    <xf numFmtId="0" fontId="42" fillId="7" borderId="0" applyNumberFormat="0" applyBorder="0" applyAlignment="0" applyProtection="0"/>
    <xf numFmtId="43" fontId="66" fillId="0" borderId="0" applyFont="0" applyFill="0" applyBorder="0" applyAlignment="0" applyProtection="0"/>
    <xf numFmtId="0" fontId="67" fillId="0" borderId="0" applyFill="0" applyBorder="0">
      <alignment vertical="center"/>
    </xf>
    <xf numFmtId="0" fontId="97" fillId="27" borderId="0" applyNumberFormat="0" applyBorder="0" applyAlignment="0" applyProtection="0"/>
    <xf numFmtId="167" fontId="7" fillId="0" borderId="0" applyFill="0" applyBorder="0">
      <alignment horizontal="right" vertical="center"/>
    </xf>
    <xf numFmtId="44" fontId="7" fillId="0" borderId="0" applyFont="0" applyFill="0" applyBorder="0" applyAlignment="0" applyProtection="0"/>
    <xf numFmtId="0" fontId="71" fillId="13" borderId="0" applyNumberFormat="0" applyBorder="0" applyAlignment="0" applyProtection="0"/>
    <xf numFmtId="0" fontId="42" fillId="9" borderId="0" applyNumberFormat="0" applyBorder="0" applyAlignment="0" applyProtection="0"/>
    <xf numFmtId="0" fontId="9" fillId="5" borderId="0" applyNumberFormat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" fillId="0" borderId="0" applyFill="0" applyBorder="0">
      <alignment vertical="center"/>
    </xf>
    <xf numFmtId="0" fontId="3" fillId="0" borderId="0"/>
    <xf numFmtId="0" fontId="3" fillId="24" borderId="0" applyNumberFormat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24" borderId="0" applyNumberFormat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24" borderId="0" applyNumberFormat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24" borderId="0" applyNumberFormat="0" applyBorder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24" borderId="0" applyNumberFormat="0" applyBorder="0" applyAlignment="0" applyProtection="0"/>
    <xf numFmtId="9" fontId="3" fillId="0" borderId="0" applyFont="0" applyFill="0" applyBorder="0" applyAlignment="0" applyProtection="0"/>
    <xf numFmtId="0" fontId="42" fillId="10" borderId="0" applyNumberFormat="0" applyBorder="0" applyAlignment="0" applyProtection="0"/>
    <xf numFmtId="0" fontId="9" fillId="10" borderId="0" applyNumberFormat="0" applyBorder="0" applyAlignment="0" applyProtection="0"/>
    <xf numFmtId="0" fontId="10" fillId="19" borderId="0" applyNumberFormat="0" applyBorder="0" applyAlignment="0" applyProtection="0"/>
    <xf numFmtId="0" fontId="71" fillId="18" borderId="0" applyNumberFormat="0" applyBorder="0" applyAlignment="0" applyProtection="0"/>
    <xf numFmtId="0" fontId="42" fillId="8" borderId="0" applyNumberFormat="0" applyBorder="0" applyAlignment="0" applyProtection="0"/>
    <xf numFmtId="0" fontId="71" fillId="10" borderId="0" applyNumberFormat="0" applyBorder="0" applyAlignment="0" applyProtection="0"/>
    <xf numFmtId="9" fontId="7" fillId="0" borderId="0" applyFont="0" applyFill="0" applyBorder="0" applyAlignment="0" applyProtection="0"/>
    <xf numFmtId="0" fontId="78" fillId="0" borderId="8" applyNumberFormat="0" applyFill="0" applyAlignment="0" applyProtection="0"/>
    <xf numFmtId="0" fontId="42" fillId="5" borderId="0" applyNumberFormat="0" applyBorder="0" applyAlignment="0" applyProtection="0"/>
    <xf numFmtId="0" fontId="71" fillId="13" borderId="0" applyNumberFormat="0" applyBorder="0" applyAlignment="0" applyProtection="0"/>
    <xf numFmtId="0" fontId="71" fillId="15" borderId="0" applyNumberFormat="0" applyBorder="0" applyAlignment="0" applyProtection="0"/>
    <xf numFmtId="43" fontId="7" fillId="0" borderId="0" applyFont="0" applyFill="0" applyBorder="0" applyAlignment="0" applyProtection="0"/>
    <xf numFmtId="0" fontId="42" fillId="6" borderId="0" applyNumberFormat="0" applyBorder="0" applyAlignment="0" applyProtection="0"/>
    <xf numFmtId="0" fontId="76" fillId="0" borderId="0" applyFill="0" applyBorder="0">
      <alignment vertical="center"/>
    </xf>
    <xf numFmtId="0" fontId="45" fillId="22" borderId="0" applyNumberFormat="0" applyBorder="0" applyAlignment="0" applyProtection="0"/>
    <xf numFmtId="0" fontId="71" fillId="13" borderId="0" applyNumberFormat="0" applyBorder="0" applyAlignment="0" applyProtection="0"/>
    <xf numFmtId="0" fontId="10" fillId="16" borderId="0" applyNumberFormat="0" applyBorder="0" applyAlignment="0" applyProtection="0"/>
    <xf numFmtId="0" fontId="9" fillId="4" borderId="0" applyNumberFormat="0" applyBorder="0" applyAlignment="0" applyProtection="0"/>
    <xf numFmtId="0" fontId="3" fillId="0" borderId="0"/>
    <xf numFmtId="0" fontId="42" fillId="2" borderId="0" applyNumberFormat="0" applyBorder="0" applyAlignment="0" applyProtection="0"/>
    <xf numFmtId="0" fontId="26" fillId="20" borderId="12" applyNumberFormat="0" applyAlignment="0" applyProtection="0"/>
    <xf numFmtId="0" fontId="3" fillId="0" borderId="0"/>
    <xf numFmtId="0" fontId="79" fillId="20" borderId="12" applyNumberFormat="0" applyAlignment="0" applyProtection="0"/>
    <xf numFmtId="0" fontId="10" fillId="14" borderId="0" applyNumberFormat="0" applyBorder="0" applyAlignment="0" applyProtection="0"/>
    <xf numFmtId="0" fontId="71" fillId="14" borderId="0" applyNumberFormat="0" applyBorder="0" applyAlignment="0" applyProtection="0"/>
    <xf numFmtId="0" fontId="10" fillId="13" borderId="0" applyNumberFormat="0" applyBorder="0" applyAlignment="0" applyProtection="0"/>
    <xf numFmtId="0" fontId="7" fillId="0" borderId="0"/>
    <xf numFmtId="0" fontId="10" fillId="14" borderId="0" applyNumberFormat="0" applyBorder="0" applyAlignment="0" applyProtection="0"/>
    <xf numFmtId="0" fontId="71" fillId="12" borderId="0" applyNumberFormat="0" applyBorder="0" applyAlignment="0" applyProtection="0"/>
    <xf numFmtId="0" fontId="7" fillId="0" borderId="0"/>
    <xf numFmtId="0" fontId="17" fillId="0" borderId="5" applyNumberFormat="0" applyFill="0" applyAlignment="0" applyProtection="0"/>
    <xf numFmtId="0" fontId="10" fillId="15" borderId="0" applyNumberFormat="0" applyBorder="0" applyAlignment="0" applyProtection="0"/>
    <xf numFmtId="0" fontId="9" fillId="3" borderId="0" applyNumberFormat="0" applyBorder="0" applyAlignment="0" applyProtection="0"/>
    <xf numFmtId="0" fontId="72" fillId="3" borderId="0" applyNumberFormat="0" applyBorder="0" applyAlignment="0" applyProtection="0"/>
    <xf numFmtId="0" fontId="101" fillId="0" borderId="0" applyNumberFormat="0" applyFill="0" applyBorder="0" applyAlignment="0" applyProtection="0"/>
    <xf numFmtId="0" fontId="2" fillId="0" borderId="0"/>
    <xf numFmtId="0" fontId="7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12" fillId="3" borderId="0" applyNumberFormat="0" applyBorder="0" applyAlignment="0" applyProtection="0"/>
    <xf numFmtId="0" fontId="13" fillId="20" borderId="3" applyNumberFormat="0" applyAlignment="0" applyProtection="0"/>
    <xf numFmtId="0" fontId="14" fillId="21" borderId="4" applyNumberFormat="0" applyAlignment="0" applyProtection="0"/>
    <xf numFmtId="0" fontId="15" fillId="0" borderId="0" applyNumberFormat="0" applyFill="0" applyBorder="0" applyAlignment="0" applyProtection="0"/>
    <xf numFmtId="0" fontId="16" fillId="4" borderId="0" applyNumberFormat="0" applyBorder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9" fillId="0" borderId="7" applyNumberFormat="0" applyFill="0" applyAlignment="0" applyProtection="0"/>
    <xf numFmtId="0" fontId="19" fillId="0" borderId="0" applyNumberFormat="0" applyFill="0" applyBorder="0" applyAlignment="0" applyProtection="0"/>
    <xf numFmtId="0" fontId="22" fillId="7" borderId="3" applyNumberFormat="0" applyAlignment="0" applyProtection="0"/>
    <xf numFmtId="0" fontId="23" fillId="0" borderId="8" applyNumberFormat="0" applyFill="0" applyAlignment="0" applyProtection="0"/>
    <xf numFmtId="0" fontId="25" fillId="22" borderId="0" applyNumberFormat="0" applyBorder="0" applyAlignment="0" applyProtection="0"/>
    <xf numFmtId="0" fontId="9" fillId="23" borderId="11" applyNumberFormat="0" applyFont="0" applyAlignment="0" applyProtection="0"/>
    <xf numFmtId="0" fontId="26" fillId="20" borderId="12" applyNumberFormat="0" applyAlignment="0" applyProtection="0"/>
    <xf numFmtId="9" fontId="7" fillId="0" borderId="0" applyFont="0" applyFill="0" applyBorder="0" applyAlignment="0" applyProtection="0"/>
    <xf numFmtId="0" fontId="30" fillId="0" borderId="0" applyNumberFormat="0" applyFill="0" applyBorder="0" applyAlignment="0" applyProtection="0"/>
    <xf numFmtId="0" fontId="34" fillId="0" borderId="13" applyNumberFormat="0" applyFill="0" applyAlignment="0" applyProtection="0"/>
    <xf numFmtId="0" fontId="35" fillId="0" borderId="0" applyNumberFormat="0" applyFill="0" applyBorder="0" applyAlignment="0" applyProtection="0"/>
    <xf numFmtId="0" fontId="2" fillId="0" borderId="0"/>
    <xf numFmtId="0" fontId="2" fillId="24" borderId="0" applyNumberFormat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7" fillId="0" borderId="0" applyFont="0" applyFill="0" applyBorder="0" applyAlignment="0" applyProtection="0"/>
    <xf numFmtId="0" fontId="2" fillId="0" borderId="0"/>
    <xf numFmtId="0" fontId="2" fillId="24" borderId="0" applyNumberFormat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24" borderId="0" applyNumberFormat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24" borderId="0" applyNumberFormat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24" borderId="0" applyNumberFormat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24" borderId="0" applyNumberFormat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4" borderId="0" applyNumberFormat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24" borderId="0" applyNumberFormat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24" borderId="0" applyNumberFormat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24" borderId="0" applyNumberFormat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4" borderId="0" applyNumberFormat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24" borderId="0" applyNumberFormat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24" borderId="0" applyNumberFormat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24" borderId="0" applyNumberFormat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4" borderId="0" applyNumberFormat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5" fontId="45" fillId="0" borderId="1">
      <alignment horizontal="center" vertical="center"/>
      <protection locked="0"/>
    </xf>
    <xf numFmtId="37" fontId="45" fillId="0" borderId="1">
      <alignment horizontal="center" vertical="center"/>
      <protection locked="0"/>
    </xf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5" fontId="45" fillId="0" borderId="0" applyFill="0" applyBorder="0">
      <alignment horizontal="center" vertical="center"/>
    </xf>
    <xf numFmtId="37" fontId="45" fillId="0" borderId="0" applyFill="0" applyBorder="0">
      <alignment horizontal="center" vertical="center"/>
    </xf>
    <xf numFmtId="37" fontId="42" fillId="0" borderId="10" applyFill="0">
      <alignment horizontal="center" vertical="center"/>
    </xf>
    <xf numFmtId="5" fontId="42" fillId="0" borderId="0" applyFill="0" applyBorder="0">
      <alignment horizontal="center" vertical="center"/>
    </xf>
    <xf numFmtId="37" fontId="42" fillId="0" borderId="0" applyFill="0" applyBorder="0">
      <alignment horizontal="center" vertical="center"/>
    </xf>
    <xf numFmtId="0" fontId="1" fillId="0" borderId="0"/>
    <xf numFmtId="5" fontId="45" fillId="0" borderId="1">
      <alignment horizontal="center" vertical="center"/>
      <protection locked="0"/>
    </xf>
    <xf numFmtId="37" fontId="45" fillId="0" borderId="1">
      <alignment horizontal="center" vertical="center"/>
      <protection locked="0"/>
    </xf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5" fontId="45" fillId="0" borderId="0" applyFill="0" applyBorder="0">
      <alignment horizontal="center" vertical="center"/>
    </xf>
    <xf numFmtId="37" fontId="45" fillId="0" borderId="0" applyFill="0" applyBorder="0">
      <alignment horizontal="center" vertical="center"/>
    </xf>
    <xf numFmtId="37" fontId="42" fillId="0" borderId="10" applyFill="0">
      <alignment horizontal="center" vertical="center"/>
    </xf>
    <xf numFmtId="5" fontId="42" fillId="0" borderId="0" applyFill="0" applyBorder="0">
      <alignment horizontal="center" vertical="center"/>
    </xf>
    <xf numFmtId="37" fontId="42" fillId="0" borderId="0" applyFill="0" applyBorder="0">
      <alignment horizontal="center" vertical="center"/>
    </xf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6" fillId="0" borderId="0"/>
    <xf numFmtId="9" fontId="66" fillId="0" borderId="0" applyFont="0" applyFill="0" applyBorder="0" applyAlignment="0" applyProtection="0"/>
    <xf numFmtId="43" fontId="66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165" fontId="7" fillId="0" borderId="2">
      <alignment horizontal="center" vertical="center"/>
      <protection locked="0"/>
    </xf>
    <xf numFmtId="15" fontId="7" fillId="0" borderId="2">
      <alignment horizontal="center" vertical="center"/>
      <protection locked="0"/>
    </xf>
    <xf numFmtId="166" fontId="7" fillId="0" borderId="2">
      <alignment horizontal="center" vertical="center"/>
      <protection locked="0"/>
    </xf>
    <xf numFmtId="167" fontId="7" fillId="0" borderId="2">
      <alignment horizontal="center" vertical="center"/>
      <protection locked="0"/>
    </xf>
    <xf numFmtId="168" fontId="7" fillId="0" borderId="2">
      <alignment horizontal="center" vertical="center"/>
      <protection locked="0"/>
    </xf>
    <xf numFmtId="169" fontId="7" fillId="0" borderId="2">
      <alignment horizontal="center" vertical="center"/>
      <protection locked="0"/>
    </xf>
    <xf numFmtId="0" fontId="7" fillId="0" borderId="2">
      <alignment vertical="center"/>
      <protection locked="0"/>
    </xf>
    <xf numFmtId="165" fontId="7" fillId="0" borderId="2">
      <alignment horizontal="right" vertical="center"/>
      <protection locked="0"/>
    </xf>
    <xf numFmtId="170" fontId="7" fillId="0" borderId="2">
      <alignment horizontal="right" vertical="center"/>
      <protection locked="0"/>
    </xf>
    <xf numFmtId="166" fontId="7" fillId="0" borderId="2">
      <alignment horizontal="right" vertical="center"/>
      <protection locked="0"/>
    </xf>
    <xf numFmtId="167" fontId="7" fillId="0" borderId="2">
      <alignment horizontal="right" vertical="center"/>
      <protection locked="0"/>
    </xf>
    <xf numFmtId="168" fontId="7" fillId="0" borderId="2">
      <alignment horizontal="right" vertical="center"/>
      <protection locked="0"/>
    </xf>
    <xf numFmtId="169" fontId="7" fillId="0" borderId="2">
      <alignment horizontal="right" vertical="center"/>
      <protection locked="0"/>
    </xf>
    <xf numFmtId="0" fontId="7" fillId="0" borderId="0" applyNumberFormat="0" applyFont="0" applyFill="0" applyBorder="0">
      <alignment horizontal="center" vertical="center"/>
      <protection locked="0"/>
    </xf>
    <xf numFmtId="165" fontId="7" fillId="0" borderId="0" applyFill="0" applyBorder="0">
      <alignment horizontal="center" vertical="center"/>
    </xf>
    <xf numFmtId="15" fontId="7" fillId="0" borderId="0" applyFill="0" applyBorder="0">
      <alignment horizontal="center" vertical="center"/>
    </xf>
    <xf numFmtId="166" fontId="7" fillId="0" borderId="0" applyFill="0" applyBorder="0">
      <alignment horizontal="center" vertical="center"/>
    </xf>
    <xf numFmtId="167" fontId="7" fillId="0" borderId="0" applyFill="0" applyBorder="0">
      <alignment horizontal="center" vertical="center"/>
    </xf>
    <xf numFmtId="168" fontId="7" fillId="0" borderId="0" applyFill="0" applyBorder="0">
      <alignment horizontal="center" vertical="center"/>
    </xf>
    <xf numFmtId="169" fontId="7" fillId="0" borderId="0" applyFill="0" applyBorder="0">
      <alignment horizontal="center" vertical="center"/>
    </xf>
    <xf numFmtId="44" fontId="7" fillId="0" borderId="0" applyFont="0" applyFill="0" applyBorder="0" applyAlignment="0" applyProtection="0"/>
    <xf numFmtId="0" fontId="7" fillId="0" borderId="0" applyFill="0" applyBorder="0">
      <alignment vertical="center"/>
    </xf>
    <xf numFmtId="0" fontId="7" fillId="0" borderId="9" applyFill="0">
      <alignment horizontal="center" vertical="center"/>
    </xf>
    <xf numFmtId="171" fontId="7" fillId="0" borderId="9" applyFill="0">
      <alignment horizontal="center" vertical="center"/>
    </xf>
    <xf numFmtId="0" fontId="7" fillId="0" borderId="0"/>
    <xf numFmtId="0" fontId="7" fillId="0" borderId="0"/>
    <xf numFmtId="165" fontId="7" fillId="0" borderId="0" applyFill="0" applyBorder="0">
      <alignment horizontal="right" vertical="center"/>
    </xf>
    <xf numFmtId="170" fontId="7" fillId="0" borderId="0" applyFill="0" applyBorder="0">
      <alignment horizontal="right" vertical="center"/>
    </xf>
    <xf numFmtId="166" fontId="7" fillId="0" borderId="0" applyFill="0" applyBorder="0">
      <alignment horizontal="right" vertical="center"/>
    </xf>
    <xf numFmtId="167" fontId="7" fillId="0" borderId="0" applyFill="0" applyBorder="0">
      <alignment horizontal="right" vertical="center"/>
    </xf>
    <xf numFmtId="168" fontId="7" fillId="0" borderId="0" applyFill="0" applyBorder="0">
      <alignment horizontal="right" vertical="center"/>
    </xf>
    <xf numFmtId="169" fontId="7" fillId="0" borderId="0" applyFill="0" applyBorder="0">
      <alignment horizontal="right" vertical="center"/>
    </xf>
    <xf numFmtId="0" fontId="80" fillId="27" borderId="0" applyNumberFormat="0" applyBorder="0" applyAlignment="0" applyProtection="0"/>
    <xf numFmtId="43" fontId="6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6" fillId="0" borderId="0" applyFont="0" applyFill="0" applyBorder="0" applyAlignment="0" applyProtection="0"/>
    <xf numFmtId="43" fontId="66" fillId="0" borderId="0" applyFont="0" applyFill="0" applyBorder="0" applyAlignment="0" applyProtection="0"/>
    <xf numFmtId="44" fontId="66" fillId="0" borderId="0" applyFont="0" applyFill="0" applyBorder="0" applyAlignment="0" applyProtection="0"/>
    <xf numFmtId="0" fontId="81" fillId="2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4" fillId="0" borderId="13" applyNumberFormat="0" applyFill="0" applyAlignment="0" applyProtection="0"/>
    <xf numFmtId="0" fontId="26" fillId="20" borderId="12" applyNumberFormat="0" applyAlignment="0" applyProtection="0"/>
    <xf numFmtId="0" fontId="23" fillId="0" borderId="8" applyNumberFormat="0" applyFill="0" applyAlignment="0" applyProtection="0"/>
    <xf numFmtId="0" fontId="13" fillId="20" borderId="3" applyNumberFormat="0" applyAlignment="0" applyProtection="0"/>
    <xf numFmtId="0" fontId="10" fillId="14" borderId="0" applyNumberFormat="0" applyBorder="0" applyAlignment="0" applyProtection="0"/>
    <xf numFmtId="0" fontId="10" fillId="18" borderId="0" applyNumberFormat="0" applyBorder="0" applyAlignment="0" applyProtection="0"/>
    <xf numFmtId="0" fontId="10" fillId="17" borderId="0" applyNumberFormat="0" applyBorder="0" applyAlignment="0" applyProtection="0"/>
    <xf numFmtId="0" fontId="10" fillId="14" borderId="0" applyNumberFormat="0" applyBorder="0" applyAlignment="0" applyProtection="0"/>
    <xf numFmtId="0" fontId="10" fillId="10" borderId="0" applyNumberFormat="0" applyBorder="0" applyAlignment="0" applyProtection="0"/>
    <xf numFmtId="0" fontId="10" fillId="12" borderId="0" applyNumberFormat="0" applyBorder="0" applyAlignment="0" applyProtection="0"/>
    <xf numFmtId="0" fontId="9" fillId="8" borderId="0" applyNumberFormat="0" applyBorder="0" applyAlignment="0" applyProtection="0"/>
    <xf numFmtId="0" fontId="9" fillId="10" borderId="0" applyNumberFormat="0" applyBorder="0" applyAlignment="0" applyProtection="0"/>
    <xf numFmtId="0" fontId="9" fillId="8" borderId="0" applyNumberFormat="0" applyBorder="0" applyAlignment="0" applyProtection="0"/>
    <xf numFmtId="0" fontId="9" fillId="6" borderId="0" applyNumberFormat="0" applyBorder="0" applyAlignment="0" applyProtection="0"/>
    <xf numFmtId="0" fontId="9" fillId="4" borderId="0" applyNumberFormat="0" applyBorder="0" applyAlignment="0" applyProtection="0"/>
    <xf numFmtId="0" fontId="9" fillId="3" borderId="0" applyNumberFormat="0" applyBorder="0" applyAlignment="0" applyProtection="0"/>
    <xf numFmtId="0" fontId="14" fillId="21" borderId="4" applyNumberFormat="0" applyAlignment="0" applyProtection="0"/>
    <xf numFmtId="0" fontId="35" fillId="0" borderId="0" applyNumberFormat="0" applyFill="0" applyBorder="0" applyAlignment="0" applyProtection="0"/>
    <xf numFmtId="0" fontId="10" fillId="19" borderId="0" applyNumberFormat="0" applyBorder="0" applyAlignment="0" applyProtection="0"/>
    <xf numFmtId="0" fontId="10" fillId="13" borderId="0" applyNumberFormat="0" applyBorder="0" applyAlignment="0" applyProtection="0"/>
    <xf numFmtId="0" fontId="10" fillId="16" borderId="0" applyNumberFormat="0" applyBorder="0" applyAlignment="0" applyProtection="0"/>
    <xf numFmtId="0" fontId="10" fillId="15" borderId="0" applyNumberFormat="0" applyBorder="0" applyAlignment="0" applyProtection="0"/>
    <xf numFmtId="0" fontId="10" fillId="13" borderId="0" applyNumberFormat="0" applyBorder="0" applyAlignment="0" applyProtection="0"/>
    <xf numFmtId="0" fontId="10" fillId="9" borderId="0" applyNumberFormat="0" applyBorder="0" applyAlignment="0" applyProtection="0"/>
    <xf numFmtId="0" fontId="9" fillId="5" borderId="0" applyNumberFormat="0" applyBorder="0" applyAlignment="0" applyProtection="0"/>
    <xf numFmtId="0" fontId="9" fillId="9" borderId="0" applyNumberFormat="0" applyBorder="0" applyAlignment="0" applyProtection="0"/>
    <xf numFmtId="0" fontId="9" fillId="7" borderId="0" applyNumberFormat="0" applyBorder="0" applyAlignment="0" applyProtection="0"/>
    <xf numFmtId="0" fontId="9" fillId="5" borderId="0" applyNumberFormat="0" applyBorder="0" applyAlignment="0" applyProtection="0"/>
    <xf numFmtId="0" fontId="9" fillId="2" borderId="0" applyNumberFormat="0" applyBorder="0" applyAlignment="0" applyProtection="0"/>
    <xf numFmtId="0" fontId="15" fillId="0" borderId="0" applyNumberFormat="0" applyFill="0" applyBorder="0" applyAlignment="0" applyProtection="0"/>
    <xf numFmtId="0" fontId="1" fillId="0" borderId="0"/>
    <xf numFmtId="43" fontId="66" fillId="0" borderId="0" applyFont="0" applyFill="0" applyBorder="0" applyAlignment="0" applyProtection="0"/>
    <xf numFmtId="0" fontId="1" fillId="24" borderId="0" applyNumberFormat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8" fillId="25" borderId="0" applyNumberFormat="0" applyBorder="0" applyAlignment="0" applyProtection="0"/>
    <xf numFmtId="0" fontId="22" fillId="7" borderId="3" applyNumberFormat="0" applyAlignment="0" applyProtection="0"/>
    <xf numFmtId="0" fontId="19" fillId="0" borderId="0" applyNumberFormat="0" applyFill="0" applyBorder="0" applyAlignment="0" applyProtection="0"/>
    <xf numFmtId="0" fontId="19" fillId="0" borderId="7" applyNumberFormat="0" applyFill="0" applyAlignment="0" applyProtection="0"/>
    <xf numFmtId="0" fontId="18" fillId="0" borderId="6" applyNumberFormat="0" applyFill="0" applyAlignment="0" applyProtection="0"/>
    <xf numFmtId="0" fontId="17" fillId="0" borderId="5" applyNumberFormat="0" applyFill="0" applyAlignment="0" applyProtection="0"/>
    <xf numFmtId="0" fontId="1" fillId="0" borderId="0"/>
    <xf numFmtId="0" fontId="1" fillId="24" borderId="0" applyNumberFormat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7" fillId="0" borderId="0" applyFont="0" applyFill="0" applyBorder="0" applyAlignment="0" applyProtection="0"/>
    <xf numFmtId="0" fontId="1" fillId="0" borderId="0"/>
    <xf numFmtId="0" fontId="1" fillId="24" borderId="0" applyNumberFormat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24" borderId="0" applyNumberFormat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24" borderId="0" applyNumberFormat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24" borderId="0" applyNumberFormat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4" borderId="0" applyNumberFormat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03" fillId="0" borderId="0"/>
  </cellStyleXfs>
  <cellXfs count="107">
    <xf numFmtId="0" fontId="0" fillId="0" borderId="0" xfId="0"/>
    <xf numFmtId="0" fontId="36" fillId="0" borderId="0" xfId="0" applyFont="1"/>
    <xf numFmtId="0" fontId="36" fillId="0" borderId="0" xfId="0" applyFont="1" applyAlignment="1">
      <alignment horizontal="center"/>
    </xf>
    <xf numFmtId="0" fontId="36" fillId="0" borderId="0" xfId="0" applyFont="1" applyAlignment="1">
      <alignment horizontal="left"/>
    </xf>
    <xf numFmtId="0" fontId="37" fillId="0" borderId="0" xfId="0" applyFont="1"/>
    <xf numFmtId="0" fontId="38" fillId="0" borderId="0" xfId="0" applyFont="1" applyAlignment="1">
      <alignment horizontal="center"/>
    </xf>
    <xf numFmtId="0" fontId="39" fillId="0" borderId="0" xfId="0" applyFont="1" applyAlignment="1">
      <alignment horizontal="left"/>
    </xf>
    <xf numFmtId="0" fontId="40" fillId="0" borderId="0" xfId="0" applyFont="1" applyAlignment="1">
      <alignment horizontal="left"/>
    </xf>
    <xf numFmtId="0" fontId="43" fillId="0" borderId="0" xfId="0" applyFont="1"/>
    <xf numFmtId="190" fontId="36" fillId="0" borderId="0" xfId="127" applyNumberFormat="1" applyFont="1" applyAlignment="1">
      <alignment horizontal="center"/>
    </xf>
    <xf numFmtId="190" fontId="36" fillId="0" borderId="0" xfId="127" applyNumberFormat="1" applyFont="1"/>
    <xf numFmtId="0" fontId="87" fillId="28" borderId="0" xfId="0" applyFont="1" applyFill="1"/>
    <xf numFmtId="0" fontId="87" fillId="28" borderId="0" xfId="0" applyFont="1" applyFill="1" applyAlignment="1">
      <alignment horizontal="left"/>
    </xf>
    <xf numFmtId="0" fontId="87" fillId="28" borderId="0" xfId="0" applyFont="1" applyFill="1" applyAlignment="1">
      <alignment horizontal="center"/>
    </xf>
    <xf numFmtId="0" fontId="89" fillId="29" borderId="0" xfId="0" applyFont="1" applyFill="1" applyAlignment="1">
      <alignment horizontal="left"/>
    </xf>
    <xf numFmtId="0" fontId="87" fillId="29" borderId="0" xfId="0" applyFont="1" applyFill="1"/>
    <xf numFmtId="0" fontId="87" fillId="29" borderId="0" xfId="0" applyFont="1" applyFill="1" applyAlignment="1">
      <alignment horizontal="left"/>
    </xf>
    <xf numFmtId="0" fontId="87" fillId="29" borderId="0" xfId="0" applyFont="1" applyFill="1" applyAlignment="1">
      <alignment horizontal="center"/>
    </xf>
    <xf numFmtId="0" fontId="88" fillId="29" borderId="0" xfId="0" applyFont="1" applyFill="1"/>
    <xf numFmtId="0" fontId="91" fillId="28" borderId="0" xfId="104" applyFont="1" applyFill="1"/>
    <xf numFmtId="0" fontId="92" fillId="28" borderId="0" xfId="104" applyFont="1" applyFill="1"/>
    <xf numFmtId="0" fontId="89" fillId="28" borderId="0" xfId="0" applyFont="1" applyFill="1" applyAlignment="1">
      <alignment horizontal="left"/>
    </xf>
    <xf numFmtId="0" fontId="91" fillId="29" borderId="0" xfId="0" applyFont="1" applyFill="1" applyAlignment="1">
      <alignment horizontal="left"/>
    </xf>
    <xf numFmtId="0" fontId="89" fillId="29" borderId="0" xfId="0" applyFont="1" applyFill="1" applyAlignment="1">
      <alignment horizontal="center"/>
    </xf>
    <xf numFmtId="0" fontId="87" fillId="28" borderId="14" xfId="0" applyFont="1" applyFill="1" applyBorder="1" applyAlignment="1">
      <alignment horizontal="left"/>
    </xf>
    <xf numFmtId="0" fontId="83" fillId="29" borderId="0" xfId="0" applyFont="1" applyFill="1" applyAlignment="1">
      <alignment horizontal="left"/>
    </xf>
    <xf numFmtId="0" fontId="39" fillId="29" borderId="0" xfId="0" applyFont="1" applyFill="1" applyAlignment="1">
      <alignment horizontal="left"/>
    </xf>
    <xf numFmtId="0" fontId="93" fillId="29" borderId="0" xfId="0" applyFont="1" applyFill="1" applyAlignment="1">
      <alignment horizontal="center" vertical="center" wrapText="1"/>
    </xf>
    <xf numFmtId="0" fontId="36" fillId="29" borderId="0" xfId="0" applyFont="1" applyFill="1"/>
    <xf numFmtId="0" fontId="37" fillId="29" borderId="0" xfId="0" applyFont="1" applyFill="1"/>
    <xf numFmtId="43" fontId="87" fillId="29" borderId="18" xfId="304" applyFont="1" applyFill="1" applyBorder="1" applyAlignment="1">
      <alignment horizontal="center"/>
    </xf>
    <xf numFmtId="0" fontId="90" fillId="29" borderId="0" xfId="0" applyFont="1" applyFill="1"/>
    <xf numFmtId="0" fontId="41" fillId="29" borderId="0" xfId="0" applyFont="1" applyFill="1"/>
    <xf numFmtId="0" fontId="36" fillId="29" borderId="0" xfId="0" applyFont="1" applyFill="1" applyAlignment="1">
      <alignment horizontal="center"/>
    </xf>
    <xf numFmtId="43" fontId="87" fillId="29" borderId="15" xfId="304" applyFont="1" applyFill="1" applyBorder="1" applyAlignment="1">
      <alignment horizontal="center"/>
    </xf>
    <xf numFmtId="0" fontId="89" fillId="29" borderId="0" xfId="0" applyFont="1" applyFill="1" applyAlignment="1">
      <alignment horizontal="right"/>
    </xf>
    <xf numFmtId="9" fontId="36" fillId="29" borderId="0" xfId="127" applyFont="1" applyFill="1" applyAlignment="1">
      <alignment horizontal="center"/>
    </xf>
    <xf numFmtId="192" fontId="36" fillId="29" borderId="0" xfId="0" applyNumberFormat="1" applyFont="1" applyFill="1" applyAlignment="1">
      <alignment horizontal="center"/>
    </xf>
    <xf numFmtId="0" fontId="89" fillId="28" borderId="0" xfId="0" applyFont="1" applyFill="1" applyAlignment="1">
      <alignment horizontal="right" vertical="top" wrapText="1"/>
    </xf>
    <xf numFmtId="191" fontId="36" fillId="29" borderId="0" xfId="127" applyNumberFormat="1" applyFont="1" applyFill="1"/>
    <xf numFmtId="0" fontId="89" fillId="28" borderId="0" xfId="0" applyFont="1" applyFill="1" applyAlignment="1">
      <alignment horizontal="right"/>
    </xf>
    <xf numFmtId="0" fontId="38" fillId="29" borderId="0" xfId="0" applyFont="1" applyFill="1" applyAlignment="1">
      <alignment horizontal="center"/>
    </xf>
    <xf numFmtId="0" fontId="36" fillId="29" borderId="0" xfId="0" applyFont="1" applyFill="1" applyAlignment="1">
      <alignment horizontal="left"/>
    </xf>
    <xf numFmtId="0" fontId="84" fillId="29" borderId="0" xfId="0" applyFont="1" applyFill="1" applyAlignment="1">
      <alignment horizontal="center"/>
    </xf>
    <xf numFmtId="192" fontId="87" fillId="29" borderId="16" xfId="304" applyNumberFormat="1" applyFont="1" applyFill="1" applyBorder="1" applyAlignment="1">
      <alignment horizontal="center"/>
    </xf>
    <xf numFmtId="192" fontId="87" fillId="29" borderId="18" xfId="304" applyNumberFormat="1" applyFont="1" applyFill="1" applyBorder="1" applyAlignment="1">
      <alignment horizontal="center"/>
    </xf>
    <xf numFmtId="43" fontId="87" fillId="29" borderId="16" xfId="304" applyFont="1" applyFill="1" applyBorder="1" applyAlignment="1">
      <alignment horizontal="center"/>
    </xf>
    <xf numFmtId="0" fontId="95" fillId="28" borderId="0" xfId="0" applyFont="1" applyFill="1"/>
    <xf numFmtId="0" fontId="95" fillId="29" borderId="0" xfId="0" applyFont="1" applyFill="1"/>
    <xf numFmtId="1" fontId="38" fillId="29" borderId="0" xfId="0" applyNumberFormat="1" applyFont="1" applyFill="1" applyAlignment="1">
      <alignment horizontal="center"/>
    </xf>
    <xf numFmtId="192" fontId="87" fillId="29" borderId="15" xfId="304" applyNumberFormat="1" applyFont="1" applyFill="1" applyBorder="1" applyAlignment="1">
      <alignment horizontal="center"/>
    </xf>
    <xf numFmtId="192" fontId="87" fillId="29" borderId="17" xfId="304" applyNumberFormat="1" applyFont="1" applyFill="1" applyBorder="1" applyAlignment="1">
      <alignment horizontal="center"/>
    </xf>
    <xf numFmtId="0" fontId="93" fillId="29" borderId="0" xfId="0" applyFont="1" applyFill="1"/>
    <xf numFmtId="0" fontId="89" fillId="28" borderId="14" xfId="0" applyFont="1" applyFill="1" applyBorder="1" applyAlignment="1">
      <alignment horizontal="left"/>
    </xf>
    <xf numFmtId="192" fontId="89" fillId="29" borderId="17" xfId="304" applyNumberFormat="1" applyFont="1" applyFill="1" applyBorder="1" applyAlignment="1">
      <alignment horizontal="center"/>
    </xf>
    <xf numFmtId="193" fontId="36" fillId="0" borderId="0" xfId="0" applyNumberFormat="1" applyFont="1"/>
    <xf numFmtId="0" fontId="43" fillId="29" borderId="0" xfId="0" applyFont="1" applyFill="1"/>
    <xf numFmtId="192" fontId="36" fillId="0" borderId="0" xfId="0" applyNumberFormat="1" applyFont="1"/>
    <xf numFmtId="0" fontId="87" fillId="28" borderId="0" xfId="0" applyFont="1" applyFill="1" applyAlignment="1">
      <alignment horizontal="right"/>
    </xf>
    <xf numFmtId="192" fontId="89" fillId="28" borderId="18" xfId="304" applyNumberFormat="1" applyFont="1" applyFill="1" applyBorder="1" applyAlignment="1">
      <alignment horizontal="right" indent="1"/>
    </xf>
    <xf numFmtId="193" fontId="87" fillId="29" borderId="18" xfId="304" applyNumberFormat="1" applyFont="1" applyFill="1" applyBorder="1" applyAlignment="1">
      <alignment horizontal="center"/>
    </xf>
    <xf numFmtId="43" fontId="36" fillId="29" borderId="0" xfId="0" applyNumberFormat="1" applyFont="1" applyFill="1" applyAlignment="1">
      <alignment horizontal="center"/>
    </xf>
    <xf numFmtId="194" fontId="87" fillId="29" borderId="15" xfId="304" applyNumberFormat="1" applyFont="1" applyFill="1" applyBorder="1" applyAlignment="1">
      <alignment horizontal="center"/>
    </xf>
    <xf numFmtId="192" fontId="89" fillId="28" borderId="18" xfId="304" applyNumberFormat="1" applyFont="1" applyFill="1" applyBorder="1" applyAlignment="1">
      <alignment horizontal="center"/>
    </xf>
    <xf numFmtId="190" fontId="89" fillId="29" borderId="17" xfId="127" applyNumberFormat="1" applyFont="1" applyFill="1" applyBorder="1" applyAlignment="1">
      <alignment horizontal="right"/>
    </xf>
    <xf numFmtId="193" fontId="87" fillId="29" borderId="17" xfId="304" applyNumberFormat="1" applyFont="1" applyFill="1" applyBorder="1" applyAlignment="1">
      <alignment horizontal="center"/>
    </xf>
    <xf numFmtId="192" fontId="89" fillId="29" borderId="18" xfId="304" applyNumberFormat="1" applyFont="1" applyFill="1" applyBorder="1" applyAlignment="1">
      <alignment horizontal="center"/>
    </xf>
    <xf numFmtId="194" fontId="87" fillId="29" borderId="16" xfId="304" applyNumberFormat="1" applyFont="1" applyFill="1" applyBorder="1" applyAlignment="1">
      <alignment horizontal="center"/>
    </xf>
    <xf numFmtId="193" fontId="87" fillId="29" borderId="16" xfId="304" applyNumberFormat="1" applyFont="1" applyFill="1" applyBorder="1" applyAlignment="1">
      <alignment horizontal="center"/>
    </xf>
    <xf numFmtId="190" fontId="89" fillId="29" borderId="18" xfId="127" applyNumberFormat="1" applyFont="1" applyFill="1" applyBorder="1" applyAlignment="1">
      <alignment horizontal="right"/>
    </xf>
    <xf numFmtId="193" fontId="87" fillId="29" borderId="15" xfId="304" applyNumberFormat="1" applyFont="1" applyFill="1" applyBorder="1" applyAlignment="1">
      <alignment horizontal="center"/>
    </xf>
    <xf numFmtId="195" fontId="87" fillId="29" borderId="15" xfId="304" applyNumberFormat="1" applyFont="1" applyFill="1" applyBorder="1" applyAlignment="1">
      <alignment horizontal="center"/>
    </xf>
    <xf numFmtId="192" fontId="87" fillId="0" borderId="18" xfId="304" applyNumberFormat="1" applyFont="1" applyFill="1" applyBorder="1" applyAlignment="1">
      <alignment horizontal="center"/>
    </xf>
    <xf numFmtId="0" fontId="86" fillId="29" borderId="0" xfId="0" applyFont="1" applyFill="1"/>
    <xf numFmtId="0" fontId="86" fillId="29" borderId="0" xfId="0" applyFont="1" applyFill="1" applyAlignment="1">
      <alignment horizontal="center" vertical="center" wrapText="1"/>
    </xf>
    <xf numFmtId="0" fontId="86" fillId="29" borderId="0" xfId="0" applyFont="1" applyFill="1" applyAlignment="1">
      <alignment vertical="center" wrapText="1"/>
    </xf>
    <xf numFmtId="0" fontId="39" fillId="29" borderId="0" xfId="0" applyFont="1" applyFill="1"/>
    <xf numFmtId="43" fontId="36" fillId="0" borderId="0" xfId="0" applyNumberFormat="1" applyFont="1"/>
    <xf numFmtId="192" fontId="87" fillId="0" borderId="16" xfId="304" applyNumberFormat="1" applyFont="1" applyFill="1" applyBorder="1" applyAlignment="1">
      <alignment horizontal="center"/>
    </xf>
    <xf numFmtId="43" fontId="87" fillId="0" borderId="15" xfId="304" applyFont="1" applyFill="1" applyBorder="1" applyAlignment="1">
      <alignment horizontal="center"/>
    </xf>
    <xf numFmtId="192" fontId="87" fillId="0" borderId="15" xfId="304" applyNumberFormat="1" applyFont="1" applyFill="1" applyBorder="1" applyAlignment="1">
      <alignment horizontal="center"/>
    </xf>
    <xf numFmtId="192" fontId="87" fillId="0" borderId="17" xfId="304" applyNumberFormat="1" applyFont="1" applyFill="1" applyBorder="1" applyAlignment="1">
      <alignment horizontal="center"/>
    </xf>
    <xf numFmtId="0" fontId="91" fillId="0" borderId="0" xfId="0" applyFont="1" applyAlignment="1">
      <alignment horizontal="left"/>
    </xf>
    <xf numFmtId="0" fontId="0" fillId="29" borderId="0" xfId="0" applyFill="1"/>
    <xf numFmtId="0" fontId="7" fillId="29" borderId="0" xfId="0" applyFont="1" applyFill="1"/>
    <xf numFmtId="0" fontId="101" fillId="29" borderId="0" xfId="660" applyFill="1"/>
    <xf numFmtId="0" fontId="84" fillId="0" borderId="0" xfId="0" applyFont="1" applyAlignment="1">
      <alignment horizontal="center"/>
    </xf>
    <xf numFmtId="0" fontId="102" fillId="29" borderId="0" xfId="0" applyFont="1" applyFill="1" applyAlignment="1">
      <alignment horizontal="center"/>
    </xf>
    <xf numFmtId="0" fontId="87" fillId="28" borderId="19" xfId="0" applyFont="1" applyFill="1" applyBorder="1" applyAlignment="1">
      <alignment horizontal="center"/>
    </xf>
    <xf numFmtId="0" fontId="87" fillId="28" borderId="20" xfId="0" applyFont="1" applyFill="1" applyBorder="1" applyAlignment="1">
      <alignment horizontal="center"/>
    </xf>
    <xf numFmtId="10" fontId="87" fillId="0" borderId="15" xfId="127" applyNumberFormat="1" applyFont="1" applyFill="1" applyBorder="1" applyAlignment="1">
      <alignment horizontal="right"/>
    </xf>
    <xf numFmtId="1" fontId="89" fillId="28" borderId="0" xfId="0" applyNumberFormat="1" applyFont="1" applyFill="1" applyAlignment="1">
      <alignment horizontal="right"/>
    </xf>
    <xf numFmtId="192" fontId="87" fillId="28" borderId="0" xfId="304" applyNumberFormat="1" applyFont="1" applyFill="1" applyBorder="1" applyAlignment="1">
      <alignment horizontal="right"/>
    </xf>
    <xf numFmtId="192" fontId="87" fillId="0" borderId="21" xfId="304" applyNumberFormat="1" applyFont="1" applyFill="1" applyBorder="1" applyAlignment="1">
      <alignment horizontal="center"/>
    </xf>
    <xf numFmtId="192" fontId="87" fillId="0" borderId="22" xfId="304" applyNumberFormat="1" applyFont="1" applyFill="1" applyBorder="1" applyAlignment="1">
      <alignment horizontal="center"/>
    </xf>
    <xf numFmtId="1" fontId="87" fillId="28" borderId="14" xfId="0" applyNumberFormat="1" applyFont="1" applyFill="1" applyBorder="1" applyAlignment="1">
      <alignment horizontal="left"/>
    </xf>
    <xf numFmtId="0" fontId="104" fillId="29" borderId="0" xfId="0" applyFont="1" applyFill="1" applyAlignment="1">
      <alignment horizontal="left"/>
    </xf>
    <xf numFmtId="0" fontId="91" fillId="0" borderId="0" xfId="0" applyFont="1" applyAlignment="1">
      <alignment horizontal="left" wrapText="1"/>
    </xf>
    <xf numFmtId="0" fontId="87" fillId="30" borderId="14" xfId="0" applyFont="1" applyFill="1" applyBorder="1" applyAlignment="1">
      <alignment horizontal="left"/>
    </xf>
    <xf numFmtId="192" fontId="105" fillId="29" borderId="17" xfId="304" applyNumberFormat="1" applyFont="1" applyFill="1" applyBorder="1" applyAlignment="1">
      <alignment horizontal="center"/>
    </xf>
    <xf numFmtId="192" fontId="105" fillId="29" borderId="18" xfId="304" applyNumberFormat="1" applyFont="1" applyFill="1" applyBorder="1" applyAlignment="1">
      <alignment horizontal="center"/>
    </xf>
    <xf numFmtId="192" fontId="105" fillId="29" borderId="16" xfId="304" applyNumberFormat="1" applyFont="1" applyFill="1" applyBorder="1" applyAlignment="1">
      <alignment horizontal="center"/>
    </xf>
    <xf numFmtId="192" fontId="87" fillId="0" borderId="15" xfId="304" applyNumberFormat="1" applyFont="1" applyFill="1" applyBorder="1" applyAlignment="1">
      <alignment horizontal="left"/>
    </xf>
    <xf numFmtId="192" fontId="87" fillId="0" borderId="17" xfId="304" applyNumberFormat="1" applyFont="1" applyFill="1" applyBorder="1" applyAlignment="1">
      <alignment horizontal="left"/>
    </xf>
    <xf numFmtId="0" fontId="86" fillId="29" borderId="0" xfId="0" applyFont="1" applyFill="1" applyAlignment="1">
      <alignment horizontal="center" vertical="center" wrapText="1"/>
    </xf>
    <xf numFmtId="0" fontId="91" fillId="0" borderId="0" xfId="0" applyFont="1" applyFill="1" applyAlignment="1">
      <alignment horizontal="left"/>
    </xf>
    <xf numFmtId="0" fontId="36" fillId="0" borderId="0" xfId="0" applyFont="1" applyFill="1" applyAlignment="1">
      <alignment horizontal="center"/>
    </xf>
  </cellXfs>
  <cellStyles count="1039">
    <cellStyle name="20% - Accent1" xfId="1" builtinId="30" customBuiltin="1"/>
    <cellStyle name="20% - Accent1 2" xfId="175" xr:uid="{00000000-0005-0000-0000-000001000000}"/>
    <cellStyle name="20% - Accent1 2 2" xfId="645" xr:uid="{00000000-0005-0000-0000-000002000000}"/>
    <cellStyle name="20% - Accent1 2 3" xfId="449" xr:uid="{00000000-0005-0000-0000-000003000000}"/>
    <cellStyle name="20% - Accent1 3" xfId="390" xr:uid="{00000000-0005-0000-0000-000004000000}"/>
    <cellStyle name="20% - Accent1 3 2" xfId="508" xr:uid="{00000000-0005-0000-0000-000005000000}"/>
    <cellStyle name="20% - Accent1 3 2 2" xfId="966" xr:uid="{6D119499-5C7D-4A8D-AB7B-0B30E0BBD07E}"/>
    <cellStyle name="20% - Accent1 4" xfId="663" xr:uid="{00000000-0005-0000-0000-000006000000}"/>
    <cellStyle name="20% - Accent2" xfId="2" builtinId="34" customBuiltin="1"/>
    <cellStyle name="20% - Accent2 2" xfId="176" xr:uid="{00000000-0005-0000-0000-000008000000}"/>
    <cellStyle name="20% - Accent2 2 2" xfId="480" xr:uid="{00000000-0005-0000-0000-000009000000}"/>
    <cellStyle name="20% - Accent2 2 3" xfId="658" xr:uid="{00000000-0005-0000-0000-00000A000000}"/>
    <cellStyle name="20% - Accent2 3" xfId="376" xr:uid="{00000000-0005-0000-0000-00000B000000}"/>
    <cellStyle name="20% - Accent2 3 2" xfId="539" xr:uid="{00000000-0005-0000-0000-00000C000000}"/>
    <cellStyle name="20% - Accent2 3 2 2" xfId="953" xr:uid="{F9950828-7036-4E17-86F2-376302360088}"/>
    <cellStyle name="20% - Accent2 4" xfId="664" xr:uid="{00000000-0005-0000-0000-00000D000000}"/>
    <cellStyle name="20% - Accent3" xfId="3" builtinId="38" customBuiltin="1"/>
    <cellStyle name="20% - Accent3 2" xfId="177" xr:uid="{00000000-0005-0000-0000-00000F000000}"/>
    <cellStyle name="20% - Accent3 2 2" xfId="456" xr:uid="{00000000-0005-0000-0000-000010000000}"/>
    <cellStyle name="20% - Accent3 2 3" xfId="643" xr:uid="{00000000-0005-0000-0000-000011000000}"/>
    <cellStyle name="20% - Accent3 3" xfId="375" xr:uid="{00000000-0005-0000-0000-000012000000}"/>
    <cellStyle name="20% - Accent3 3 2" xfId="495" xr:uid="{00000000-0005-0000-0000-000013000000}"/>
    <cellStyle name="20% - Accent3 3 2 2" xfId="952" xr:uid="{F16C41A8-ECEB-42BE-9AD1-D0FEA9F511EF}"/>
    <cellStyle name="20% - Accent3 4" xfId="665" xr:uid="{00000000-0005-0000-0000-000014000000}"/>
    <cellStyle name="20% - Accent4" xfId="4" builtinId="42" customBuiltin="1"/>
    <cellStyle name="20% - Accent4 2" xfId="178" xr:uid="{00000000-0005-0000-0000-000016000000}"/>
    <cellStyle name="20% - Accent4 2 2" xfId="481" xr:uid="{00000000-0005-0000-0000-000017000000}"/>
    <cellStyle name="20% - Accent4 2 3" xfId="556" xr:uid="{00000000-0005-0000-0000-000018000000}"/>
    <cellStyle name="20% - Accent4 3" xfId="389" xr:uid="{00000000-0005-0000-0000-000019000000}"/>
    <cellStyle name="20% - Accent4 3 2" xfId="634" xr:uid="{00000000-0005-0000-0000-00001A000000}"/>
    <cellStyle name="20% - Accent4 3 2 2" xfId="965" xr:uid="{4E90D538-C1B2-4EB6-A9EC-6A7FFC457792}"/>
    <cellStyle name="20% - Accent4 4" xfId="666" xr:uid="{00000000-0005-0000-0000-00001B000000}"/>
    <cellStyle name="20% - Accent5" xfId="5" builtinId="46" customBuiltin="1"/>
    <cellStyle name="20% - Accent5 2" xfId="179" xr:uid="{00000000-0005-0000-0000-00001D000000}"/>
    <cellStyle name="20% - Accent5 2 2" xfId="458" xr:uid="{00000000-0005-0000-0000-00001E000000}"/>
    <cellStyle name="20% - Accent5 2 3" xfId="529" xr:uid="{00000000-0005-0000-0000-00001F000000}"/>
    <cellStyle name="20% - Accent5 3" xfId="374" xr:uid="{00000000-0005-0000-0000-000020000000}"/>
    <cellStyle name="20% - Accent5 3 2" xfId="638" xr:uid="{00000000-0005-0000-0000-000021000000}"/>
    <cellStyle name="20% - Accent5 3 2 2" xfId="951" xr:uid="{1FAE022F-99AF-42BC-AAE5-FB7607EBAC81}"/>
    <cellStyle name="20% - Accent5 4" xfId="667" xr:uid="{00000000-0005-0000-0000-000022000000}"/>
    <cellStyle name="20% - Accent6" xfId="6" builtinId="50" customBuiltin="1"/>
    <cellStyle name="20% - Accent6 2" xfId="180" xr:uid="{00000000-0005-0000-0000-000024000000}"/>
    <cellStyle name="20% - Accent6 2 2" xfId="482" xr:uid="{00000000-0005-0000-0000-000025000000}"/>
    <cellStyle name="20% - Accent6 2 3" xfId="466" xr:uid="{00000000-0005-0000-0000-000026000000}"/>
    <cellStyle name="20% - Accent6 3" xfId="388" xr:uid="{00000000-0005-0000-0000-000027000000}"/>
    <cellStyle name="20% - Accent6 3 2" xfId="564" xr:uid="{00000000-0005-0000-0000-000028000000}"/>
    <cellStyle name="20% - Accent6 3 2 2" xfId="964" xr:uid="{FD3E1774-E0D9-45D5-B113-C12C3F30134E}"/>
    <cellStyle name="20% - Accent6 4" xfId="668" xr:uid="{00000000-0005-0000-0000-000029000000}"/>
    <cellStyle name="40% - Accent1" xfId="7" builtinId="31" customBuiltin="1"/>
    <cellStyle name="40% - Accent1 2" xfId="181" xr:uid="{00000000-0005-0000-0000-00002B000000}"/>
    <cellStyle name="40% - Accent1 2 2" xfId="630" xr:uid="{00000000-0005-0000-0000-00002C000000}"/>
    <cellStyle name="40% - Accent1 2 3" xfId="530" xr:uid="{00000000-0005-0000-0000-00002D000000}"/>
    <cellStyle name="40% - Accent1 3" xfId="373" xr:uid="{00000000-0005-0000-0000-00002E000000}"/>
    <cellStyle name="40% - Accent1 3 2" xfId="463" xr:uid="{00000000-0005-0000-0000-00002F000000}"/>
    <cellStyle name="40% - Accent1 3 2 2" xfId="950" xr:uid="{9FC0136F-5B20-455B-A121-33B56C28CF38}"/>
    <cellStyle name="40% - Accent1 4" xfId="669" xr:uid="{00000000-0005-0000-0000-000030000000}"/>
    <cellStyle name="40% - Accent2" xfId="8" builtinId="35" customBuiltin="1"/>
    <cellStyle name="40% - Accent2 2" xfId="182" xr:uid="{00000000-0005-0000-0000-000032000000}"/>
    <cellStyle name="40% - Accent2 2 2" xfId="483" xr:uid="{00000000-0005-0000-0000-000033000000}"/>
    <cellStyle name="40% - Accent2 2 3" xfId="562" xr:uid="{00000000-0005-0000-0000-000034000000}"/>
    <cellStyle name="40% - Accent2 3" xfId="387" xr:uid="{00000000-0005-0000-0000-000035000000}"/>
    <cellStyle name="40% - Accent2 3 2" xfId="571" xr:uid="{00000000-0005-0000-0000-000036000000}"/>
    <cellStyle name="40% - Accent2 3 2 2" xfId="963" xr:uid="{4C1AF3A9-A66D-454F-A56C-A67353F7676F}"/>
    <cellStyle name="40% - Accent2 4" xfId="670" xr:uid="{00000000-0005-0000-0000-000037000000}"/>
    <cellStyle name="40% - Accent3" xfId="9" builtinId="39" customBuiltin="1"/>
    <cellStyle name="40% - Accent3 2" xfId="183" xr:uid="{00000000-0005-0000-0000-000039000000}"/>
    <cellStyle name="40% - Accent3 2 2" xfId="464" xr:uid="{00000000-0005-0000-0000-00003A000000}"/>
    <cellStyle name="40% - Accent3 2 3" xfId="627" xr:uid="{00000000-0005-0000-0000-00003B000000}"/>
    <cellStyle name="40% - Accent3 3" xfId="372" xr:uid="{00000000-0005-0000-0000-00003C000000}"/>
    <cellStyle name="40% - Accent3 3 2" xfId="626" xr:uid="{00000000-0005-0000-0000-00003D000000}"/>
    <cellStyle name="40% - Accent3 3 2 2" xfId="949" xr:uid="{92F75BF6-E73E-4DE2-A691-6A4C113AA318}"/>
    <cellStyle name="40% - Accent3 4" xfId="671" xr:uid="{00000000-0005-0000-0000-00003E000000}"/>
    <cellStyle name="40% - Accent4" xfId="10" builtinId="43" customBuiltin="1"/>
    <cellStyle name="40% - Accent4 2" xfId="184" xr:uid="{00000000-0005-0000-0000-000040000000}"/>
    <cellStyle name="40% - Accent4 2 2" xfId="484" xr:uid="{00000000-0005-0000-0000-000041000000}"/>
    <cellStyle name="40% - Accent4 2 3" xfId="572" xr:uid="{00000000-0005-0000-0000-000042000000}"/>
    <cellStyle name="40% - Accent4 3" xfId="386" xr:uid="{00000000-0005-0000-0000-000043000000}"/>
    <cellStyle name="40% - Accent4 3 2" xfId="454" xr:uid="{00000000-0005-0000-0000-000044000000}"/>
    <cellStyle name="40% - Accent4 3 2 2" xfId="962" xr:uid="{363AB8A9-B8DC-484C-B153-1FBBF4D9ACC4}"/>
    <cellStyle name="40% - Accent4 4" xfId="672" xr:uid="{00000000-0005-0000-0000-000045000000}"/>
    <cellStyle name="40% - Accent5" xfId="11" builtinId="47" customBuiltin="1"/>
    <cellStyle name="40% - Accent5 2" xfId="185" xr:uid="{00000000-0005-0000-0000-000047000000}"/>
    <cellStyle name="40% - Accent5 2 2" xfId="505" xr:uid="{00000000-0005-0000-0000-000048000000}"/>
    <cellStyle name="40% - Accent5 2 3" xfId="448" xr:uid="{00000000-0005-0000-0000-000049000000}"/>
    <cellStyle name="40% - Accent5 3" xfId="371" xr:uid="{00000000-0005-0000-0000-00004A000000}"/>
    <cellStyle name="40% - Accent5 3 2" xfId="540" xr:uid="{00000000-0005-0000-0000-00004B000000}"/>
    <cellStyle name="40% - Accent5 3 2 2" xfId="948" xr:uid="{3691EAEE-5E8E-4FF4-9676-069CFA55C861}"/>
    <cellStyle name="40% - Accent5 4" xfId="673" xr:uid="{00000000-0005-0000-0000-00004C000000}"/>
    <cellStyle name="40% - Accent6" xfId="12" builtinId="51" customBuiltin="1"/>
    <cellStyle name="40% - Accent6 2" xfId="186" xr:uid="{00000000-0005-0000-0000-00004E000000}"/>
    <cellStyle name="40% - Accent6 2 2" xfId="485" xr:uid="{00000000-0005-0000-0000-00004F000000}"/>
    <cellStyle name="40% - Accent6 2 3" xfId="541" xr:uid="{00000000-0005-0000-0000-000050000000}"/>
    <cellStyle name="40% - Accent6 3" xfId="168" xr:uid="{00000000-0005-0000-0000-000051000000}"/>
    <cellStyle name="40% - Accent6 3 2" xfId="396" xr:uid="{00000000-0005-0000-0000-000052000000}"/>
    <cellStyle name="40% - Accent6 3 2 2" xfId="442" xr:uid="{00000000-0005-0000-0000-000053000000}"/>
    <cellStyle name="40% - Accent6 3 2 2 2" xfId="624" xr:uid="{00000000-0005-0000-0000-000054000000}"/>
    <cellStyle name="40% - Accent6 3 2 2 2 2" xfId="855" xr:uid="{00000000-0005-0000-0000-000055000000}"/>
    <cellStyle name="40% - Accent6 3 2 2 3" xfId="777" xr:uid="{00000000-0005-0000-0000-000056000000}"/>
    <cellStyle name="40% - Accent6 3 2 2 4" xfId="1035" xr:uid="{E2CD01AE-D1DE-46FB-A5EF-D72D88EE054E}"/>
    <cellStyle name="40% - Accent6 3 2 3" xfId="586" xr:uid="{00000000-0005-0000-0000-000057000000}"/>
    <cellStyle name="40% - Accent6 3 2 3 2" xfId="817" xr:uid="{00000000-0005-0000-0000-000058000000}"/>
    <cellStyle name="40% - Accent6 3 2 4" xfId="738" xr:uid="{00000000-0005-0000-0000-000059000000}"/>
    <cellStyle name="40% - Accent6 3 2 5" xfId="997" xr:uid="{EE4F1D49-4B35-4A18-91EC-5851A05C03B4}"/>
    <cellStyle name="40% - Accent6 3 3" xfId="423" xr:uid="{00000000-0005-0000-0000-00005A000000}"/>
    <cellStyle name="40% - Accent6 3 3 2" xfId="605" xr:uid="{00000000-0005-0000-0000-00005B000000}"/>
    <cellStyle name="40% - Accent6 3 3 2 2" xfId="836" xr:uid="{00000000-0005-0000-0000-00005C000000}"/>
    <cellStyle name="40% - Accent6 3 3 3" xfId="758" xr:uid="{00000000-0005-0000-0000-00005D000000}"/>
    <cellStyle name="40% - Accent6 3 3 4" xfId="1016" xr:uid="{5492BE30-E6D0-42C3-9772-AF1833985D3C}"/>
    <cellStyle name="40% - Accent6 3 4" xfId="550" xr:uid="{00000000-0005-0000-0000-00005E000000}"/>
    <cellStyle name="40% - Accent6 3 4 2" xfId="797" xr:uid="{00000000-0005-0000-0000-00005F000000}"/>
    <cellStyle name="40% - Accent6 3 4 3" xfId="970" xr:uid="{46FF4694-3FD4-4AE8-A5FF-8F7B97B3A212}"/>
    <cellStyle name="40% - Accent6 3 5" xfId="498" xr:uid="{00000000-0005-0000-0000-000060000000}"/>
    <cellStyle name="40% - Accent6 3 6" xfId="706" xr:uid="{00000000-0005-0000-0000-000061000000}"/>
    <cellStyle name="40% - Accent6 4" xfId="385" xr:uid="{00000000-0005-0000-0000-000062000000}"/>
    <cellStyle name="40% - Accent6 5" xfId="306" xr:uid="{00000000-0005-0000-0000-000063000000}"/>
    <cellStyle name="40% - Accent6 5 2" xfId="427" xr:uid="{00000000-0005-0000-0000-000064000000}"/>
    <cellStyle name="40% - Accent6 5 2 2" xfId="609" xr:uid="{00000000-0005-0000-0000-000065000000}"/>
    <cellStyle name="40% - Accent6 5 2 2 2" xfId="840" xr:uid="{00000000-0005-0000-0000-000066000000}"/>
    <cellStyle name="40% - Accent6 5 2 3" xfId="762" xr:uid="{00000000-0005-0000-0000-000067000000}"/>
    <cellStyle name="40% - Accent6 5 2 4" xfId="1020" xr:uid="{B9031715-FB1A-427E-B575-2A278EB51CCF}"/>
    <cellStyle name="40% - Accent6 5 3" xfId="558" xr:uid="{00000000-0005-0000-0000-000068000000}"/>
    <cellStyle name="40% - Accent6 5 3 2" xfId="802" xr:uid="{00000000-0005-0000-0000-000069000000}"/>
    <cellStyle name="40% - Accent6 5 4" xfId="722" xr:uid="{00000000-0005-0000-0000-00006A000000}"/>
    <cellStyle name="40% - Accent6 5 5" xfId="980" xr:uid="{9311546C-5244-48C7-BAE2-14462EB70D57}"/>
    <cellStyle name="40% - Accent6 6" xfId="407" xr:uid="{00000000-0005-0000-0000-00006B000000}"/>
    <cellStyle name="40% - Accent6 6 2" xfId="589" xr:uid="{00000000-0005-0000-0000-00006C000000}"/>
    <cellStyle name="40% - Accent6 6 2 2" xfId="820" xr:uid="{00000000-0005-0000-0000-00006D000000}"/>
    <cellStyle name="40% - Accent6 6 3" xfId="742" xr:uid="{00000000-0005-0000-0000-00006E000000}"/>
    <cellStyle name="40% - Accent6 6 4" xfId="1000" xr:uid="{80CA87F1-A636-42CD-BC9F-B4041BED4401}"/>
    <cellStyle name="40% - Accent6 7" xfId="445" xr:uid="{00000000-0005-0000-0000-00006F000000}"/>
    <cellStyle name="40% - Accent6 7 2" xfId="780" xr:uid="{00000000-0005-0000-0000-000070000000}"/>
    <cellStyle name="40% - Accent6 8" xfId="674" xr:uid="{00000000-0005-0000-0000-000071000000}"/>
    <cellStyle name="60% - Accent1" xfId="13" builtinId="32" customBuiltin="1"/>
    <cellStyle name="60% - Accent1 2" xfId="187" xr:uid="{00000000-0005-0000-0000-000073000000}"/>
    <cellStyle name="60% - Accent1 2 2" xfId="510" xr:uid="{00000000-0005-0000-0000-000074000000}"/>
    <cellStyle name="60% - Accent1 2 3" xfId="553" xr:uid="{00000000-0005-0000-0000-000075000000}"/>
    <cellStyle name="60% - Accent1 3" xfId="370" xr:uid="{00000000-0005-0000-0000-000076000000}"/>
    <cellStyle name="60% - Accent1 3 2" xfId="654" xr:uid="{00000000-0005-0000-0000-000077000000}"/>
    <cellStyle name="60% - Accent1 3 2 2" xfId="947" xr:uid="{BB5ED8AF-12C6-43F1-9434-084EEAA7ADED}"/>
    <cellStyle name="60% - Accent1 4" xfId="675" xr:uid="{00000000-0005-0000-0000-000078000000}"/>
    <cellStyle name="60% - Accent2" xfId="14" builtinId="36" customBuiltin="1"/>
    <cellStyle name="60% - Accent2 2" xfId="188" xr:uid="{00000000-0005-0000-0000-00007A000000}"/>
    <cellStyle name="60% - Accent2 2 2" xfId="511" xr:uid="{00000000-0005-0000-0000-00007B000000}"/>
    <cellStyle name="60% - Accent2 2 3" xfId="459" xr:uid="{00000000-0005-0000-0000-00007C000000}"/>
    <cellStyle name="60% - Accent2 3" xfId="384" xr:uid="{00000000-0005-0000-0000-00007D000000}"/>
    <cellStyle name="60% - Accent2 3 2" xfId="468" xr:uid="{00000000-0005-0000-0000-00007E000000}"/>
    <cellStyle name="60% - Accent2 3 2 2" xfId="961" xr:uid="{1BD79209-AF45-4441-B052-226ED7A63480}"/>
    <cellStyle name="60% - Accent2 4" xfId="676" xr:uid="{00000000-0005-0000-0000-00007F000000}"/>
    <cellStyle name="60% - Accent3" xfId="15" builtinId="40" customBuiltin="1"/>
    <cellStyle name="60% - Accent3 2" xfId="189" xr:uid="{00000000-0005-0000-0000-000081000000}"/>
    <cellStyle name="60% - Accent3 2 2" xfId="513" xr:uid="{00000000-0005-0000-0000-000082000000}"/>
    <cellStyle name="60% - Accent3 2 3" xfId="476" xr:uid="{00000000-0005-0000-0000-000083000000}"/>
    <cellStyle name="60% - Accent3 3" xfId="369" xr:uid="{00000000-0005-0000-0000-000084000000}"/>
    <cellStyle name="60% - Accent3 3 2" xfId="631" xr:uid="{00000000-0005-0000-0000-000085000000}"/>
    <cellStyle name="60% - Accent3 3 2 2" xfId="946" xr:uid="{05CE04E3-6F2A-4C40-9F11-B49F4372B6A2}"/>
    <cellStyle name="60% - Accent3 4" xfId="677" xr:uid="{00000000-0005-0000-0000-000086000000}"/>
    <cellStyle name="60% - Accent4" xfId="16" builtinId="44" customBuiltin="1"/>
    <cellStyle name="60% - Accent4 2" xfId="190" xr:uid="{00000000-0005-0000-0000-000088000000}"/>
    <cellStyle name="60% - Accent4 2 2" xfId="486" xr:uid="{00000000-0005-0000-0000-000089000000}"/>
    <cellStyle name="60% - Accent4 2 3" xfId="651" xr:uid="{00000000-0005-0000-0000-00008A000000}"/>
    <cellStyle name="60% - Accent4 3" xfId="383" xr:uid="{00000000-0005-0000-0000-00008B000000}"/>
    <cellStyle name="60% - Accent4 3 2" xfId="641" xr:uid="{00000000-0005-0000-0000-00008C000000}"/>
    <cellStyle name="60% - Accent4 3 2 2" xfId="960" xr:uid="{2C0A1CAA-2D53-47AA-8B90-5530403F0A7C}"/>
    <cellStyle name="60% - Accent4 4" xfId="678" xr:uid="{00000000-0005-0000-0000-00008D000000}"/>
    <cellStyle name="60% - Accent5" xfId="17" builtinId="48" customBuiltin="1"/>
    <cellStyle name="60% - Accent5 2" xfId="191" xr:uid="{00000000-0005-0000-0000-00008F000000}"/>
    <cellStyle name="60% - Accent5 2 2" xfId="499" xr:uid="{00000000-0005-0000-0000-000090000000}"/>
    <cellStyle name="60% - Accent5 2 3" xfId="653" xr:uid="{00000000-0005-0000-0000-000091000000}"/>
    <cellStyle name="60% - Accent5 3" xfId="368" xr:uid="{00000000-0005-0000-0000-000092000000}"/>
    <cellStyle name="60% - Accent5 3 2" xfId="650" xr:uid="{00000000-0005-0000-0000-000093000000}"/>
    <cellStyle name="60% - Accent5 3 2 2" xfId="945" xr:uid="{94FC3AEB-B069-489C-976C-9E2E024D88CD}"/>
    <cellStyle name="60% - Accent5 4" xfId="679" xr:uid="{00000000-0005-0000-0000-000094000000}"/>
    <cellStyle name="60% - Accent6" xfId="18" builtinId="52" customBuiltin="1"/>
    <cellStyle name="60% - Accent6 2" xfId="192" xr:uid="{00000000-0005-0000-0000-000096000000}"/>
    <cellStyle name="60% - Accent6 2 2" xfId="636" xr:uid="{00000000-0005-0000-0000-000097000000}"/>
    <cellStyle name="60% - Accent6 2 3" xfId="657" xr:uid="{00000000-0005-0000-0000-000098000000}"/>
    <cellStyle name="60% - Accent6 3" xfId="382" xr:uid="{00000000-0005-0000-0000-000099000000}"/>
    <cellStyle name="60% - Accent6 3 2" xfId="536" xr:uid="{00000000-0005-0000-0000-00009A000000}"/>
    <cellStyle name="60% - Accent6 3 2 2" xfId="959" xr:uid="{0D96B24D-214D-4497-9451-BF580C868939}"/>
    <cellStyle name="60% - Accent6 4" xfId="680" xr:uid="{00000000-0005-0000-0000-00009B000000}"/>
    <cellStyle name="_x0002_-_x0002_Ä_x0001_‡_x0003_0_x0002_P_x0003_ _x0002_X_x0003_·_x0002_®_x0003_@_x0002_p_x0003_ª_x0002_¨_x0010_!_x0002__x0003_&quot;_x0001_ÄÇ_x0002__x000e__x0003_ _x0002_é_x0002_Ä_x0001_‡_x0003_Ë_x0002_H_x0003_ _x0002_X" xfId="19" xr:uid="{00000000-0005-0000-0000-00009C000000}"/>
    <cellStyle name="Accent1" xfId="20" builtinId="29" customBuiltin="1"/>
    <cellStyle name="Accent1 2" xfId="193" xr:uid="{00000000-0005-0000-0000-00009E000000}"/>
    <cellStyle name="Accent1 2 2" xfId="465" xr:uid="{00000000-0005-0000-0000-00009F000000}"/>
    <cellStyle name="Accent1 2 3" xfId="642" xr:uid="{00000000-0005-0000-0000-0000A0000000}"/>
    <cellStyle name="Accent1 3" xfId="381" xr:uid="{00000000-0005-0000-0000-0000A1000000}"/>
    <cellStyle name="Accent1 3 2" xfId="461" xr:uid="{00000000-0005-0000-0000-0000A2000000}"/>
    <cellStyle name="Accent1 3 2 2" xfId="958" xr:uid="{8256702A-89AA-4FC6-9575-18F5B459D90F}"/>
    <cellStyle name="Accent1 4" xfId="681" xr:uid="{00000000-0005-0000-0000-0000A3000000}"/>
    <cellStyle name="Accent2" xfId="21" builtinId="33" customBuiltin="1"/>
    <cellStyle name="Accent2 2" xfId="194" xr:uid="{00000000-0005-0000-0000-0000A5000000}"/>
    <cellStyle name="Accent2 2 2" xfId="487" xr:uid="{00000000-0005-0000-0000-0000A6000000}"/>
    <cellStyle name="Accent2 2 3" xfId="504" xr:uid="{00000000-0005-0000-0000-0000A7000000}"/>
    <cellStyle name="Accent2 3" xfId="367" xr:uid="{00000000-0005-0000-0000-0000A8000000}"/>
    <cellStyle name="Accent2 3 2" xfId="534" xr:uid="{00000000-0005-0000-0000-0000A9000000}"/>
    <cellStyle name="Accent2 3 2 2" xfId="944" xr:uid="{6FB51599-5646-4A46-8EF5-1532EA57FC86}"/>
    <cellStyle name="Accent2 4" xfId="682" xr:uid="{00000000-0005-0000-0000-0000AA000000}"/>
    <cellStyle name="Accent3" xfId="22" builtinId="37" customBuiltin="1"/>
    <cellStyle name="Accent3 2" xfId="195" xr:uid="{00000000-0005-0000-0000-0000AC000000}"/>
    <cellStyle name="Accent3 2 2" xfId="629" xr:uid="{00000000-0005-0000-0000-0000AD000000}"/>
    <cellStyle name="Accent3 2 3" xfId="467" xr:uid="{00000000-0005-0000-0000-0000AE000000}"/>
    <cellStyle name="Accent3 3" xfId="366" xr:uid="{00000000-0005-0000-0000-0000AF000000}"/>
    <cellStyle name="Accent3 3 2" xfId="523" xr:uid="{00000000-0005-0000-0000-0000B0000000}"/>
    <cellStyle name="Accent3 3 2 2" xfId="943" xr:uid="{90A340E2-47B2-4B85-8957-8D65D730343F}"/>
    <cellStyle name="Accent3 4" xfId="683" xr:uid="{00000000-0005-0000-0000-0000B1000000}"/>
    <cellStyle name="Accent4" xfId="23" builtinId="41" customBuiltin="1"/>
    <cellStyle name="Accent4 2" xfId="196" xr:uid="{00000000-0005-0000-0000-0000B3000000}"/>
    <cellStyle name="Accent4 2 2" xfId="635" xr:uid="{00000000-0005-0000-0000-0000B4000000}"/>
    <cellStyle name="Accent4 2 3" xfId="533" xr:uid="{00000000-0005-0000-0000-0000B5000000}"/>
    <cellStyle name="Accent4 3" xfId="380" xr:uid="{00000000-0005-0000-0000-0000B6000000}"/>
    <cellStyle name="Accent4 3 2" xfId="570" xr:uid="{00000000-0005-0000-0000-0000B7000000}"/>
    <cellStyle name="Accent4 3 2 2" xfId="957" xr:uid="{F7C5B5A9-FCF1-45E0-ADFF-ABB7FBD8063D}"/>
    <cellStyle name="Accent4 4" xfId="684" xr:uid="{00000000-0005-0000-0000-0000B8000000}"/>
    <cellStyle name="Accent5" xfId="24" builtinId="45" customBuiltin="1"/>
    <cellStyle name="Accent5 2" xfId="197" xr:uid="{00000000-0005-0000-0000-0000BA000000}"/>
    <cellStyle name="Accent5 2 2" xfId="512" xr:uid="{00000000-0005-0000-0000-0000BB000000}"/>
    <cellStyle name="Accent5 2 3" xfId="649" xr:uid="{00000000-0005-0000-0000-0000BC000000}"/>
    <cellStyle name="Accent5 3" xfId="365" xr:uid="{00000000-0005-0000-0000-0000BD000000}"/>
    <cellStyle name="Accent5 3 2" xfId="538" xr:uid="{00000000-0005-0000-0000-0000BE000000}"/>
    <cellStyle name="Accent5 3 2 2" xfId="942" xr:uid="{6E800DAB-56BA-42BC-8C8A-3E9D5198FB2C}"/>
    <cellStyle name="Accent5 4" xfId="685" xr:uid="{00000000-0005-0000-0000-0000BF000000}"/>
    <cellStyle name="Accent6" xfId="25" builtinId="49" customBuiltin="1"/>
    <cellStyle name="Accent6 2" xfId="198" xr:uid="{00000000-0005-0000-0000-0000C1000000}"/>
    <cellStyle name="Accent6 2 2" xfId="488" xr:uid="{00000000-0005-0000-0000-0000C2000000}"/>
    <cellStyle name="Accent6 2 3" xfId="628" xr:uid="{00000000-0005-0000-0000-0000C3000000}"/>
    <cellStyle name="Accent6 3" xfId="379" xr:uid="{00000000-0005-0000-0000-0000C4000000}"/>
    <cellStyle name="Accent6 3 2" xfId="546" xr:uid="{00000000-0005-0000-0000-0000C5000000}"/>
    <cellStyle name="Accent6 3 2 2" xfId="956" xr:uid="{C5107155-86E7-4B14-A2B7-76E0E2F0EFEA}"/>
    <cellStyle name="Accent6 4" xfId="686" xr:uid="{00000000-0005-0000-0000-0000C6000000}"/>
    <cellStyle name="AS Input Middle Currency" xfId="26" xr:uid="{00000000-0005-0000-0000-0000C7000000}"/>
    <cellStyle name="AS Input Middle Currency 2" xfId="199" xr:uid="{00000000-0005-0000-0000-0000C8000000}"/>
    <cellStyle name="AS Input Middle Currency 2 2" xfId="870" xr:uid="{D0CB87A6-767B-455C-AC2A-9FB048C77E3B}"/>
    <cellStyle name="AS Input Middle Currency 3" xfId="860" xr:uid="{8D2787A3-9647-4B14-A260-AC785E6D0F75}"/>
    <cellStyle name="AS Input Middle Date" xfId="27" xr:uid="{00000000-0005-0000-0000-0000C9000000}"/>
    <cellStyle name="AS Input Middle Date 2" xfId="200" xr:uid="{00000000-0005-0000-0000-0000CA000000}"/>
    <cellStyle name="AS Input Middle Multiple" xfId="28" xr:uid="{00000000-0005-0000-0000-0000CB000000}"/>
    <cellStyle name="AS Input Middle Multiple 2" xfId="201" xr:uid="{00000000-0005-0000-0000-0000CC000000}"/>
    <cellStyle name="AS Input Middle Number" xfId="29" xr:uid="{00000000-0005-0000-0000-0000CD000000}"/>
    <cellStyle name="AS Input Middle Number 2" xfId="202" xr:uid="{00000000-0005-0000-0000-0000CE000000}"/>
    <cellStyle name="AS Input Middle Number 2 2" xfId="871" xr:uid="{BD5D04BA-57B2-41F4-99A9-7C16C698AF65}"/>
    <cellStyle name="AS Input Middle Number 3" xfId="861" xr:uid="{6DE9B808-D0AA-4C08-8551-CA5A4CB4A898}"/>
    <cellStyle name="AS Input Middle Percentage" xfId="30" xr:uid="{00000000-0005-0000-0000-0000CF000000}"/>
    <cellStyle name="AS Input Middle Percentage 2" xfId="203" xr:uid="{00000000-0005-0000-0000-0000D0000000}"/>
    <cellStyle name="AS Input Middle Title / Name" xfId="31" xr:uid="{00000000-0005-0000-0000-0000D1000000}"/>
    <cellStyle name="AS Input Middle Title / Name 2" xfId="204" xr:uid="{00000000-0005-0000-0000-0000D2000000}"/>
    <cellStyle name="AS Input Middle Year" xfId="32" xr:uid="{00000000-0005-0000-0000-0000D3000000}"/>
    <cellStyle name="AS Input Middle Year 2" xfId="205" xr:uid="{00000000-0005-0000-0000-0000D4000000}"/>
    <cellStyle name="Assumptions Center Currency" xfId="33" xr:uid="{00000000-0005-0000-0000-0000D5000000}"/>
    <cellStyle name="Assumptions Center Currency 2" xfId="311" xr:uid="{00000000-0005-0000-0000-0000D6000000}"/>
    <cellStyle name="Assumptions Center Currency 3" xfId="886" xr:uid="{6E3C9FD8-3BD8-4DB1-9AC0-4876C2F480EF}"/>
    <cellStyle name="Assumptions Center Date" xfId="34" xr:uid="{00000000-0005-0000-0000-0000D7000000}"/>
    <cellStyle name="Assumptions Center Date 2" xfId="312" xr:uid="{00000000-0005-0000-0000-0000D8000000}"/>
    <cellStyle name="Assumptions Center Date 3" xfId="887" xr:uid="{A6239866-7CBD-474C-8C93-B846CD943494}"/>
    <cellStyle name="Assumptions Center Multiple" xfId="35" xr:uid="{00000000-0005-0000-0000-0000D9000000}"/>
    <cellStyle name="Assumptions Center Multiple 2" xfId="313" xr:uid="{00000000-0005-0000-0000-0000DA000000}"/>
    <cellStyle name="Assumptions Center Multiple 3" xfId="888" xr:uid="{44E01B14-0431-4014-B9DB-DBF6FBAF8FD9}"/>
    <cellStyle name="Assumptions Center Number" xfId="36" xr:uid="{00000000-0005-0000-0000-0000DB000000}"/>
    <cellStyle name="Assumptions Center Number 2" xfId="314" xr:uid="{00000000-0005-0000-0000-0000DC000000}"/>
    <cellStyle name="Assumptions Center Number 3" xfId="889" xr:uid="{CCEAEFDE-F926-4137-B1FB-59A95A0791AD}"/>
    <cellStyle name="Assumptions Center Percentage" xfId="37" xr:uid="{00000000-0005-0000-0000-0000DD000000}"/>
    <cellStyle name="Assumptions Center Percentage 2" xfId="315" xr:uid="{00000000-0005-0000-0000-0000DE000000}"/>
    <cellStyle name="Assumptions Center Percentage 3" xfId="890" xr:uid="{4923E705-2B62-468C-BAB1-6353B0EDCB7A}"/>
    <cellStyle name="Assumptions Center Year" xfId="38" xr:uid="{00000000-0005-0000-0000-0000DF000000}"/>
    <cellStyle name="Assumptions Center Year 2" xfId="316" xr:uid="{00000000-0005-0000-0000-0000E0000000}"/>
    <cellStyle name="Assumptions Center Year 3" xfId="891" xr:uid="{17FAC38F-88B9-4D6F-9AA6-BFAC9A47BC17}"/>
    <cellStyle name="Assumptions Heading" xfId="39" xr:uid="{00000000-0005-0000-0000-0000E1000000}"/>
    <cellStyle name="Assumptions Heading 2" xfId="317" xr:uid="{00000000-0005-0000-0000-0000E2000000}"/>
    <cellStyle name="Assumptions Heading 2 2" xfId="545" xr:uid="{00000000-0005-0000-0000-0000E3000000}"/>
    <cellStyle name="Assumptions Heading 3" xfId="892" xr:uid="{E1681E20-4E8A-435E-A03F-B2B60B94C4AB}"/>
    <cellStyle name="Assumptions Right Currency" xfId="40" xr:uid="{00000000-0005-0000-0000-0000E4000000}"/>
    <cellStyle name="Assumptions Right Currency 2" xfId="318" xr:uid="{00000000-0005-0000-0000-0000E5000000}"/>
    <cellStyle name="Assumptions Right Currency 3" xfId="893" xr:uid="{FF5289A0-B156-4D8B-B830-A92983143BCE}"/>
    <cellStyle name="Assumptions Right Date" xfId="41" xr:uid="{00000000-0005-0000-0000-0000E6000000}"/>
    <cellStyle name="Assumptions Right Date 2" xfId="319" xr:uid="{00000000-0005-0000-0000-0000E7000000}"/>
    <cellStyle name="Assumptions Right Date 3" xfId="894" xr:uid="{D015FB4C-9FB9-44E0-8B43-44CB75F3BB68}"/>
    <cellStyle name="Assumptions Right Multiple" xfId="42" xr:uid="{00000000-0005-0000-0000-0000E8000000}"/>
    <cellStyle name="Assumptions Right Multiple 2" xfId="320" xr:uid="{00000000-0005-0000-0000-0000E9000000}"/>
    <cellStyle name="Assumptions Right Multiple 3" xfId="895" xr:uid="{5047DCA1-1B5D-4889-8CB4-D33294955623}"/>
    <cellStyle name="Assumptions Right Number" xfId="43" xr:uid="{00000000-0005-0000-0000-0000EA000000}"/>
    <cellStyle name="Assumptions Right Number 2" xfId="321" xr:uid="{00000000-0005-0000-0000-0000EB000000}"/>
    <cellStyle name="Assumptions Right Number 3" xfId="896" xr:uid="{0A02E2A3-97D3-4588-96AC-8C764769FD1B}"/>
    <cellStyle name="Assumptions Right Percentage" xfId="44" xr:uid="{00000000-0005-0000-0000-0000EC000000}"/>
    <cellStyle name="Assumptions Right Percentage 2" xfId="322" xr:uid="{00000000-0005-0000-0000-0000ED000000}"/>
    <cellStyle name="Assumptions Right Percentage 3" xfId="897" xr:uid="{DB027656-1787-486E-BA7C-F0DF65D9BBAD}"/>
    <cellStyle name="Assumptions Right Year" xfId="45" xr:uid="{00000000-0005-0000-0000-0000EE000000}"/>
    <cellStyle name="Assumptions Right Year 2" xfId="323" xr:uid="{00000000-0005-0000-0000-0000EF000000}"/>
    <cellStyle name="Assumptions Right Year 3" xfId="898" xr:uid="{09C0A098-B068-4F00-B38F-A986DDF4BE82}"/>
    <cellStyle name="Bad" xfId="46" builtinId="27" customBuiltin="1"/>
    <cellStyle name="Bad 2" xfId="206" xr:uid="{00000000-0005-0000-0000-0000F1000000}"/>
    <cellStyle name="Bad 2 2" xfId="271" xr:uid="{00000000-0005-0000-0000-0000F2000000}"/>
    <cellStyle name="Bad 2 3" xfId="272" xr:uid="{00000000-0005-0000-0000-0000F3000000}"/>
    <cellStyle name="Bad 2 4" xfId="489" xr:uid="{00000000-0005-0000-0000-0000F4000000}"/>
    <cellStyle name="Bad 2 5" xfId="567" xr:uid="{00000000-0005-0000-0000-0000F5000000}"/>
    <cellStyle name="Bad 3" xfId="273" xr:uid="{00000000-0005-0000-0000-0000F6000000}"/>
    <cellStyle name="Bad 3 2" xfId="659" xr:uid="{00000000-0005-0000-0000-0000F7000000}"/>
    <cellStyle name="Bad 3 2 2" xfId="918" xr:uid="{A377D370-73CF-4F70-87EB-84EF99CD5D80}"/>
    <cellStyle name="Bad 4" xfId="687" xr:uid="{00000000-0005-0000-0000-0000F8000000}"/>
    <cellStyle name="Calculation" xfId="47" builtinId="22" customBuiltin="1"/>
    <cellStyle name="Calculation 2" xfId="207" xr:uid="{00000000-0005-0000-0000-0000FA000000}"/>
    <cellStyle name="Calculation 2 2" xfId="500" xr:uid="{00000000-0005-0000-0000-0000FB000000}"/>
    <cellStyle name="Calculation 2 3" xfId="450" xr:uid="{00000000-0005-0000-0000-0000FC000000}"/>
    <cellStyle name="Calculation 3" xfId="364" xr:uid="{00000000-0005-0000-0000-0000FD000000}"/>
    <cellStyle name="Calculation 3 2" xfId="528" xr:uid="{00000000-0005-0000-0000-0000FE000000}"/>
    <cellStyle name="Calculation 3 2 2" xfId="941" xr:uid="{448D853F-16F4-4156-9A9D-9FEF6353710A}"/>
    <cellStyle name="Calculation 4" xfId="688" xr:uid="{00000000-0005-0000-0000-0000FF000000}"/>
    <cellStyle name="Cell Link" xfId="48" xr:uid="{00000000-0005-0000-0000-000000010000}"/>
    <cellStyle name="Cell Link 2" xfId="324" xr:uid="{00000000-0005-0000-0000-000001010000}"/>
    <cellStyle name="Cell Link 3" xfId="899" xr:uid="{6DBDA261-7883-4F28-916F-926389629104}"/>
    <cellStyle name="Center Currency" xfId="49" xr:uid="{00000000-0005-0000-0000-000002010000}"/>
    <cellStyle name="Center Currency 2" xfId="325" xr:uid="{00000000-0005-0000-0000-000003010000}"/>
    <cellStyle name="Center Currency 3" xfId="900" xr:uid="{DECF735A-495D-46A3-B6C8-BEB0AD094C9C}"/>
    <cellStyle name="Center Date" xfId="50" xr:uid="{00000000-0005-0000-0000-000004010000}"/>
    <cellStyle name="Center Date 2" xfId="326" xr:uid="{00000000-0005-0000-0000-000005010000}"/>
    <cellStyle name="Center Date 3" xfId="901" xr:uid="{8FA79A56-5FC9-403A-A1BE-5050FE40148F}"/>
    <cellStyle name="Center Multiple" xfId="51" xr:uid="{00000000-0005-0000-0000-000006010000}"/>
    <cellStyle name="Center Multiple 2" xfId="327" xr:uid="{00000000-0005-0000-0000-000007010000}"/>
    <cellStyle name="Center Multiple 3" xfId="902" xr:uid="{919B4330-95AC-49E8-86E0-259481440C30}"/>
    <cellStyle name="Center Number" xfId="52" xr:uid="{00000000-0005-0000-0000-000008010000}"/>
    <cellStyle name="Center Number 2" xfId="328" xr:uid="{00000000-0005-0000-0000-000009010000}"/>
    <cellStyle name="Center Number 3" xfId="903" xr:uid="{7564DF2E-2565-4EAD-B846-DA278F6BCB42}"/>
    <cellStyle name="Center Percentage" xfId="53" xr:uid="{00000000-0005-0000-0000-00000A010000}"/>
    <cellStyle name="Center Percentage 2" xfId="329" xr:uid="{00000000-0005-0000-0000-00000B010000}"/>
    <cellStyle name="Center Percentage 3" xfId="904" xr:uid="{0012B760-243C-4FA7-A885-8C9748674C1D}"/>
    <cellStyle name="Center Year" xfId="54" xr:uid="{00000000-0005-0000-0000-00000C010000}"/>
    <cellStyle name="Center Year 2" xfId="330" xr:uid="{00000000-0005-0000-0000-00000D010000}"/>
    <cellStyle name="Center Year 3" xfId="905" xr:uid="{93216D1D-83B5-4B2C-B149-5A4637BE361F}"/>
    <cellStyle name="Check Cell" xfId="55" builtinId="23" customBuiltin="1"/>
    <cellStyle name="Check Cell 2" xfId="174" xr:uid="{00000000-0005-0000-0000-00000F010000}"/>
    <cellStyle name="Check Cell 2 2" xfId="471" xr:uid="{00000000-0005-0000-0000-000010010000}"/>
    <cellStyle name="Check Cell 2 3" xfId="542" xr:uid="{00000000-0005-0000-0000-000011010000}"/>
    <cellStyle name="Check Cell 3" xfId="377" xr:uid="{00000000-0005-0000-0000-000012010000}"/>
    <cellStyle name="Check Cell 3 2" xfId="509" xr:uid="{00000000-0005-0000-0000-000013010000}"/>
    <cellStyle name="Check Cell 3 2 2" xfId="954" xr:uid="{A73880C5-398C-43A1-A1D7-3A15E705A82D}"/>
    <cellStyle name="Check Cell 4" xfId="689" xr:uid="{00000000-0005-0000-0000-000014010000}"/>
    <cellStyle name="Comma" xfId="304" builtinId="3"/>
    <cellStyle name="Comma 10" xfId="879" xr:uid="{928EEE99-011C-408A-A76D-28E9BAF0497E}"/>
    <cellStyle name="Comma 2" xfId="167" xr:uid="{00000000-0005-0000-0000-000016010000}"/>
    <cellStyle name="Comma 2 2" xfId="274" xr:uid="{00000000-0005-0000-0000-000017010000}"/>
    <cellStyle name="Comma 2 2 2" xfId="919" xr:uid="{7B0C91D1-3D94-4708-8596-B52FE6A3C497}"/>
    <cellStyle name="Comma 2 3" xfId="275" xr:uid="{00000000-0005-0000-0000-000018010000}"/>
    <cellStyle name="Comma 2 3 2" xfId="343" xr:uid="{00000000-0005-0000-0000-000019010000}"/>
    <cellStyle name="Comma 2 3 2 2" xfId="430" xr:uid="{00000000-0005-0000-0000-00001A010000}"/>
    <cellStyle name="Comma 2 3 2 2 2" xfId="612" xr:uid="{00000000-0005-0000-0000-00001B010000}"/>
    <cellStyle name="Comma 2 3 2 2 2 2" xfId="843" xr:uid="{00000000-0005-0000-0000-00001C010000}"/>
    <cellStyle name="Comma 2 3 2 2 3" xfId="765" xr:uid="{00000000-0005-0000-0000-00001D010000}"/>
    <cellStyle name="Comma 2 3 2 2 4" xfId="1023" xr:uid="{4FD310D6-1C08-427A-A5FA-097767D13A54}"/>
    <cellStyle name="Comma 2 3 2 3" xfId="573" xr:uid="{00000000-0005-0000-0000-00001E010000}"/>
    <cellStyle name="Comma 2 3 2 3 2" xfId="805" xr:uid="{00000000-0005-0000-0000-00001F010000}"/>
    <cellStyle name="Comma 2 3 2 4" xfId="725" xr:uid="{00000000-0005-0000-0000-000020010000}"/>
    <cellStyle name="Comma 2 3 2 5" xfId="984" xr:uid="{8B553688-6B87-436E-BDAD-ACE82B21D929}"/>
    <cellStyle name="Comma 2 3 3" xfId="410" xr:uid="{00000000-0005-0000-0000-000021010000}"/>
    <cellStyle name="Comma 2 3 3 2" xfId="592" xr:uid="{00000000-0005-0000-0000-000022010000}"/>
    <cellStyle name="Comma 2 3 3 2 2" xfId="823" xr:uid="{00000000-0005-0000-0000-000023010000}"/>
    <cellStyle name="Comma 2 3 3 3" xfId="745" xr:uid="{00000000-0005-0000-0000-000024010000}"/>
    <cellStyle name="Comma 2 3 3 4" xfId="1003" xr:uid="{349B5505-9193-42A8-85D4-6362838FEE66}"/>
    <cellStyle name="Comma 2 3 4" xfId="515" xr:uid="{00000000-0005-0000-0000-000025010000}"/>
    <cellStyle name="Comma 2 3 4 2" xfId="784" xr:uid="{00000000-0005-0000-0000-000026010000}"/>
    <cellStyle name="Comma 2 3 5" xfId="709" xr:uid="{00000000-0005-0000-0000-000027010000}"/>
    <cellStyle name="Comma 2 3 6" xfId="920" xr:uid="{A1EB7302-8CBE-4013-93CD-88B1C5D9E765}"/>
    <cellStyle name="Comma 2 4" xfId="357" xr:uid="{00000000-0005-0000-0000-000028010000}"/>
    <cellStyle name="Comma 2 4 2" xfId="565" xr:uid="{00000000-0005-0000-0000-000029010000}"/>
    <cellStyle name="Comma 2 4 3" xfId="936" xr:uid="{D40AED5A-32CA-4E3A-BA46-5FAB910534B5}"/>
    <cellStyle name="Comma 2 5" xfId="395" xr:uid="{00000000-0005-0000-0000-00002A010000}"/>
    <cellStyle name="Comma 2 5 2" xfId="969" xr:uid="{A0A0508B-6947-4E17-988B-F05D8368EF18}"/>
    <cellStyle name="Comma 2 6" xfId="883" xr:uid="{A00CF9DA-7A37-4242-ABEA-19244AE515E5}"/>
    <cellStyle name="Comma 2 7" xfId="872" xr:uid="{BD1E087C-0F60-4004-99FC-8ED42A689C94}"/>
    <cellStyle name="Comma 3" xfId="276" xr:uid="{00000000-0005-0000-0000-00002B010000}"/>
    <cellStyle name="Comma 3 2" xfId="277" xr:uid="{00000000-0005-0000-0000-00002C010000}"/>
    <cellStyle name="Comma 3 2 2" xfId="922" xr:uid="{2C97FF05-6C76-4F4D-9CED-63755C089840}"/>
    <cellStyle name="Comma 3 3" xfId="462" xr:uid="{00000000-0005-0000-0000-00002D010000}"/>
    <cellStyle name="Comma 3 3 2" xfId="921" xr:uid="{5C063935-4236-4DD9-97EB-37FFB9788904}"/>
    <cellStyle name="Comma 3 4" xfId="637" xr:uid="{00000000-0005-0000-0000-00002E010000}"/>
    <cellStyle name="Comma 3 5" xfId="862" xr:uid="{4724FE56-6FE9-4179-BC7C-DDC0540C8E73}"/>
    <cellStyle name="Comma 4" xfId="170" xr:uid="{00000000-0005-0000-0000-00002F010000}"/>
    <cellStyle name="Comma 4 2" xfId="359" xr:uid="{00000000-0005-0000-0000-000030010000}"/>
    <cellStyle name="Comma 4 2 2" xfId="421" xr:uid="{00000000-0005-0000-0000-000031010000}"/>
    <cellStyle name="Comma 4 2 2 2" xfId="603" xr:uid="{00000000-0005-0000-0000-000032010000}"/>
    <cellStyle name="Comma 4 2 2 2 2" xfId="834" xr:uid="{00000000-0005-0000-0000-000033010000}"/>
    <cellStyle name="Comma 4 2 2 3" xfId="756" xr:uid="{00000000-0005-0000-0000-000034010000}"/>
    <cellStyle name="Comma 4 2 2 4" xfId="1014" xr:uid="{7EDD5185-20C3-4912-9BBF-9DC5CBF47237}"/>
    <cellStyle name="Comma 4 2 3" xfId="535" xr:uid="{00000000-0005-0000-0000-000035010000}"/>
    <cellStyle name="Comma 4 2 3 2" xfId="795" xr:uid="{00000000-0005-0000-0000-000036010000}"/>
    <cellStyle name="Comma 4 2 4" xfId="736" xr:uid="{00000000-0005-0000-0000-000037010000}"/>
    <cellStyle name="Comma 4 2 5" xfId="937" xr:uid="{199AA5A0-5106-4CB7-8E0F-EA802FF05C46}"/>
    <cellStyle name="Comma 4 3" xfId="355" xr:uid="{00000000-0005-0000-0000-000038010000}"/>
    <cellStyle name="Comma 4 3 2" xfId="995" xr:uid="{D51FE091-FCDF-4F66-81B6-3A1A78601206}"/>
    <cellStyle name="Comma 4 4" xfId="708" xr:uid="{00000000-0005-0000-0000-000039010000}"/>
    <cellStyle name="Comma 4 5" xfId="935" xr:uid="{6D06CA47-A0A0-46AE-911D-C511691BA15F}"/>
    <cellStyle name="Comma 5" xfId="398" xr:uid="{00000000-0005-0000-0000-00003A010000}"/>
    <cellStyle name="Comma 5 2" xfId="425" xr:uid="{00000000-0005-0000-0000-00003B010000}"/>
    <cellStyle name="Comma 5 2 2" xfId="607" xr:uid="{00000000-0005-0000-0000-00003C010000}"/>
    <cellStyle name="Comma 5 2 2 2" xfId="838" xr:uid="{00000000-0005-0000-0000-00003D010000}"/>
    <cellStyle name="Comma 5 2 3" xfId="760" xr:uid="{00000000-0005-0000-0000-00003E010000}"/>
    <cellStyle name="Comma 5 2 4" xfId="1018" xr:uid="{123BDFD9-093B-445F-AC8F-60FB5CD6494E}"/>
    <cellStyle name="Comma 5 3" xfId="552" xr:uid="{00000000-0005-0000-0000-00003F010000}"/>
    <cellStyle name="Comma 5 3 2" xfId="799" xr:uid="{00000000-0005-0000-0000-000040010000}"/>
    <cellStyle name="Comma 5 4" xfId="740" xr:uid="{00000000-0005-0000-0000-000041010000}"/>
    <cellStyle name="Comma 5 5" xfId="972" xr:uid="{033382A0-124B-4DC9-BD50-2F86038E03CA}"/>
    <cellStyle name="Comma 6" xfId="308" xr:uid="{00000000-0005-0000-0000-000042010000}"/>
    <cellStyle name="Comma 6 2" xfId="429" xr:uid="{00000000-0005-0000-0000-000043010000}"/>
    <cellStyle name="Comma 6 2 2" xfId="611" xr:uid="{00000000-0005-0000-0000-000044010000}"/>
    <cellStyle name="Comma 6 2 2 2" xfId="842" xr:uid="{00000000-0005-0000-0000-000045010000}"/>
    <cellStyle name="Comma 6 2 3" xfId="764" xr:uid="{00000000-0005-0000-0000-000046010000}"/>
    <cellStyle name="Comma 6 2 4" xfId="1022" xr:uid="{A172F455-1800-4053-BBE9-CC510E059A19}"/>
    <cellStyle name="Comma 6 3" xfId="560" xr:uid="{00000000-0005-0000-0000-000047010000}"/>
    <cellStyle name="Comma 6 3 2" xfId="804" xr:uid="{00000000-0005-0000-0000-000048010000}"/>
    <cellStyle name="Comma 6 4" xfId="724" xr:uid="{00000000-0005-0000-0000-000049010000}"/>
    <cellStyle name="Comma 6 5" xfId="982" xr:uid="{9C84BF0A-C8C2-4149-97BE-D37075BE707E}"/>
    <cellStyle name="Comma 7" xfId="409" xr:uid="{00000000-0005-0000-0000-00004A010000}"/>
    <cellStyle name="Comma 7 2" xfId="591" xr:uid="{00000000-0005-0000-0000-00004B010000}"/>
    <cellStyle name="Comma 7 2 2" xfId="822" xr:uid="{00000000-0005-0000-0000-00004C010000}"/>
    <cellStyle name="Comma 7 3" xfId="744" xr:uid="{00000000-0005-0000-0000-00004D010000}"/>
    <cellStyle name="Comma 7 4" xfId="1002" xr:uid="{1DF68BA8-A5DB-43DD-A5A6-D908792AC7EC}"/>
    <cellStyle name="Comma 8" xfId="447" xr:uid="{00000000-0005-0000-0000-00004E010000}"/>
    <cellStyle name="Comma 8 2" xfId="782" xr:uid="{00000000-0005-0000-0000-00004F010000}"/>
    <cellStyle name="Comma 9" xfId="720" xr:uid="{00000000-0005-0000-0000-000050010000}"/>
    <cellStyle name="Cover Link Note" xfId="56" xr:uid="{00000000-0005-0000-0000-000051010000}"/>
    <cellStyle name="Currency 2" xfId="208" xr:uid="{00000000-0005-0000-0000-000052010000}"/>
    <cellStyle name="Currency 2 2" xfId="331" xr:uid="{00000000-0005-0000-0000-000053010000}"/>
    <cellStyle name="Currency 2 2 2" xfId="475" xr:uid="{00000000-0005-0000-0000-000054010000}"/>
    <cellStyle name="Currency 2 2 3" xfId="983" xr:uid="{276C8D6B-C1EB-4351-90EC-33DC932FF1AB}"/>
    <cellStyle name="Currency 2 3" xfId="906" xr:uid="{52463569-53E4-4022-A46A-57E950EE6A56}"/>
    <cellStyle name="Currency 2 4" xfId="873" xr:uid="{D18709BB-0DB2-4E31-82E7-FF424C93C170}"/>
    <cellStyle name="Currency 3" xfId="278" xr:uid="{00000000-0005-0000-0000-000055010000}"/>
    <cellStyle name="Currency 3 2" xfId="569" xr:uid="{00000000-0005-0000-0000-000056010000}"/>
    <cellStyle name="Currency 3 2 2" xfId="923" xr:uid="{0613A8FD-D89F-4322-A342-BF48E20A9179}"/>
    <cellStyle name="Currency 3 3" xfId="453" xr:uid="{00000000-0005-0000-0000-000057010000}"/>
    <cellStyle name="Currency 3 4" xfId="457" xr:uid="{00000000-0005-0000-0000-000058010000}"/>
    <cellStyle name="Currency 3 4 2" xfId="783" xr:uid="{00000000-0005-0000-0000-000059010000}"/>
    <cellStyle name="Currency 3 5" xfId="863" xr:uid="{386C5E85-F7DF-4E85-89C8-9A9CBE84D3BD}"/>
    <cellStyle name="Currency 4" xfId="1037" xr:uid="{8E15604F-FA6D-46CA-A111-35F3FE66B511}"/>
    <cellStyle name="Explanatory Text" xfId="57" builtinId="53" customBuiltin="1"/>
    <cellStyle name="Explanatory Text 2" xfId="209" xr:uid="{00000000-0005-0000-0000-00005B010000}"/>
    <cellStyle name="Explanatory Text 2 2" xfId="474" xr:uid="{00000000-0005-0000-0000-00005C010000}"/>
    <cellStyle name="Explanatory Text 2 3" xfId="554" xr:uid="{00000000-0005-0000-0000-00005D010000}"/>
    <cellStyle name="Explanatory Text 3" xfId="391" xr:uid="{00000000-0005-0000-0000-00005E010000}"/>
    <cellStyle name="Explanatory Text 3 2" xfId="503" xr:uid="{00000000-0005-0000-0000-00005F010000}"/>
    <cellStyle name="Explanatory Text 3 2 2" xfId="967" xr:uid="{46D1D0CE-2B03-40ED-A578-4973E9462566}"/>
    <cellStyle name="Explanatory Text 4" xfId="690" xr:uid="{00000000-0005-0000-0000-000060010000}"/>
    <cellStyle name="FAS Input Currency" xfId="58" xr:uid="{00000000-0005-0000-0000-000061010000}"/>
    <cellStyle name="FAS Input Currency 2" xfId="210" xr:uid="{00000000-0005-0000-0000-000062010000}"/>
    <cellStyle name="FAS Input Date" xfId="59" xr:uid="{00000000-0005-0000-0000-000063010000}"/>
    <cellStyle name="FAS Input Date 2" xfId="211" xr:uid="{00000000-0005-0000-0000-000064010000}"/>
    <cellStyle name="FAS Input Multiple" xfId="60" xr:uid="{00000000-0005-0000-0000-000065010000}"/>
    <cellStyle name="FAS Input Multiple 2" xfId="212" xr:uid="{00000000-0005-0000-0000-000066010000}"/>
    <cellStyle name="FAS Input Number" xfId="61" xr:uid="{00000000-0005-0000-0000-000067010000}"/>
    <cellStyle name="FAS Input Number 2" xfId="213" xr:uid="{00000000-0005-0000-0000-000068010000}"/>
    <cellStyle name="FAS Input Percentage" xfId="62" xr:uid="{00000000-0005-0000-0000-000069010000}"/>
    <cellStyle name="FAS Input Percentage 2" xfId="214" xr:uid="{00000000-0005-0000-0000-00006A010000}"/>
    <cellStyle name="FAS Input Title / Name" xfId="63" xr:uid="{00000000-0005-0000-0000-00006B010000}"/>
    <cellStyle name="FAS Input Title / Name 2" xfId="215" xr:uid="{00000000-0005-0000-0000-00006C010000}"/>
    <cellStyle name="FAS Input Year" xfId="64" xr:uid="{00000000-0005-0000-0000-00006D010000}"/>
    <cellStyle name="FAS Input Year 2" xfId="216" xr:uid="{00000000-0005-0000-0000-00006E010000}"/>
    <cellStyle name="Good" xfId="65" builtinId="26" customBuiltin="1"/>
    <cellStyle name="Good 2" xfId="217" xr:uid="{00000000-0005-0000-0000-000070010000}"/>
    <cellStyle name="Good 2 2" xfId="496" xr:uid="{00000000-0005-0000-0000-000071010000}"/>
    <cellStyle name="Good 2 3" xfId="455" xr:uid="{00000000-0005-0000-0000-000072010000}"/>
    <cellStyle name="Good 3" xfId="279" xr:uid="{00000000-0005-0000-0000-000073010000}"/>
    <cellStyle name="Good 3 2" xfId="280" xr:uid="{00000000-0005-0000-0000-000074010000}"/>
    <cellStyle name="Good 3 3" xfId="514" xr:uid="{00000000-0005-0000-0000-000075010000}"/>
    <cellStyle name="Good 3 3 2" xfId="924" xr:uid="{A689B81B-2FE1-457F-874E-F2C0C9DAA8AE}"/>
    <cellStyle name="Good 4" xfId="405" xr:uid="{00000000-0005-0000-0000-000076010000}"/>
    <cellStyle name="Good 5" xfId="354" xr:uid="{00000000-0005-0000-0000-000077010000}"/>
    <cellStyle name="Good 6" xfId="691" xr:uid="{00000000-0005-0000-0000-000078010000}"/>
    <cellStyle name="Heading 1" xfId="66" builtinId="16" customBuiltin="1"/>
    <cellStyle name="Heading 1 2" xfId="218" xr:uid="{00000000-0005-0000-0000-00007A010000}"/>
    <cellStyle name="Heading 1 2 2" xfId="656" xr:uid="{00000000-0005-0000-0000-00007B010000}"/>
    <cellStyle name="Heading 1 3" xfId="404" xr:uid="{00000000-0005-0000-0000-00007C010000}"/>
    <cellStyle name="Heading 1 3 2" xfId="566" xr:uid="{00000000-0005-0000-0000-00007D010000}"/>
    <cellStyle name="Heading 1 3 2 2" xfId="978" xr:uid="{C343E4E2-78CF-49DD-BD06-7901EAE074AB}"/>
    <cellStyle name="Heading 1 4" xfId="692" xr:uid="{00000000-0005-0000-0000-00007E010000}"/>
    <cellStyle name="Heading 2" xfId="67" builtinId="17" customBuiltin="1"/>
    <cellStyle name="Heading 2 2" xfId="219" xr:uid="{00000000-0005-0000-0000-000080010000}"/>
    <cellStyle name="Heading 2 2 2" xfId="543" xr:uid="{00000000-0005-0000-0000-000081010000}"/>
    <cellStyle name="Heading 2 3" xfId="403" xr:uid="{00000000-0005-0000-0000-000082010000}"/>
    <cellStyle name="Heading 2 3 2" xfId="639" xr:uid="{00000000-0005-0000-0000-000083010000}"/>
    <cellStyle name="Heading 2 3 2 2" xfId="977" xr:uid="{CFA847E0-6BCC-4EDA-9A04-A402174D6BDD}"/>
    <cellStyle name="Heading 2 4" xfId="693" xr:uid="{00000000-0005-0000-0000-000084010000}"/>
    <cellStyle name="Heading 3" xfId="68" builtinId="18" customBuiltin="1"/>
    <cellStyle name="Heading 3 2" xfId="220" xr:uid="{00000000-0005-0000-0000-000086010000}"/>
    <cellStyle name="Heading 3 2 2" xfId="548" xr:uid="{00000000-0005-0000-0000-000087010000}"/>
    <cellStyle name="Heading 3 3" xfId="402" xr:uid="{00000000-0005-0000-0000-000088010000}"/>
    <cellStyle name="Heading 3 3 2" xfId="469" xr:uid="{00000000-0005-0000-0000-000089010000}"/>
    <cellStyle name="Heading 3 3 2 2" xfId="976" xr:uid="{9E68C772-2BAA-4403-945A-14658C784674}"/>
    <cellStyle name="Heading 3 4" xfId="694" xr:uid="{00000000-0005-0000-0000-00008A010000}"/>
    <cellStyle name="Heading 4" xfId="69" builtinId="19" customBuiltin="1"/>
    <cellStyle name="Heading 4 2" xfId="221" xr:uid="{00000000-0005-0000-0000-00008C010000}"/>
    <cellStyle name="Heading 4 2 2" xfId="332" xr:uid="{00000000-0005-0000-0000-00008D010000}"/>
    <cellStyle name="Heading 4 2 2 2" xfId="561" xr:uid="{00000000-0005-0000-0000-00008E010000}"/>
    <cellStyle name="Heading 4 2 3" xfId="907" xr:uid="{B9AF48E1-2CAA-4DAE-9FD0-861EC6914A80}"/>
    <cellStyle name="Heading 4 3" xfId="401" xr:uid="{00000000-0005-0000-0000-00008F010000}"/>
    <cellStyle name="Heading 4 3 2" xfId="532" xr:uid="{00000000-0005-0000-0000-000090010000}"/>
    <cellStyle name="Heading 4 3 2 2" xfId="975" xr:uid="{978864EE-D139-4BC0-8379-3603CA12C70A}"/>
    <cellStyle name="Heading 4 3 3" xfId="584" xr:uid="{00000000-0005-0000-0000-000091010000}"/>
    <cellStyle name="Heading 4 4" xfId="695" xr:uid="{00000000-0005-0000-0000-000092010000}"/>
    <cellStyle name="Heading 4 5" xfId="501" xr:uid="{00000000-0005-0000-0000-000093010000}"/>
    <cellStyle name="Hyperlink" xfId="660" builtinId="8"/>
    <cellStyle name="Hyperlink 2" xfId="281" xr:uid="{00000000-0005-0000-0000-000095010000}"/>
    <cellStyle name="Hyperlink 3" xfId="537" xr:uid="{00000000-0005-0000-0000-000096010000}"/>
    <cellStyle name="Hyperlink Arrow" xfId="70" xr:uid="{00000000-0005-0000-0000-000097010000}"/>
    <cellStyle name="Hyperlink Check" xfId="71" xr:uid="{00000000-0005-0000-0000-000098010000}"/>
    <cellStyle name="Hyperlink Text" xfId="72" xr:uid="{00000000-0005-0000-0000-000099010000}"/>
    <cellStyle name="Input" xfId="73" builtinId="20" customBuiltin="1"/>
    <cellStyle name="Input 2" xfId="222" xr:uid="{00000000-0005-0000-0000-00009B010000}"/>
    <cellStyle name="Input 2 2" xfId="497" xr:uid="{00000000-0005-0000-0000-00009C010000}"/>
    <cellStyle name="Input 2 3" xfId="506" xr:uid="{00000000-0005-0000-0000-00009D010000}"/>
    <cellStyle name="Input 3" xfId="400" xr:uid="{00000000-0005-0000-0000-00009E010000}"/>
    <cellStyle name="Input 3 2" xfId="470" xr:uid="{00000000-0005-0000-0000-00009F010000}"/>
    <cellStyle name="Input 3 2 2" xfId="974" xr:uid="{7871A6D2-722D-4B8A-871E-5C7EFDCB6070}"/>
    <cellStyle name="Input 4" xfId="696" xr:uid="{00000000-0005-0000-0000-0000A0010000}"/>
    <cellStyle name="Input Company Name" xfId="74" xr:uid="{00000000-0005-0000-0000-0000A1010000}"/>
    <cellStyle name="Input Company Name 2" xfId="223" xr:uid="{00000000-0005-0000-0000-0000A2010000}"/>
    <cellStyle name="Input Forecast Currency" xfId="75" xr:uid="{00000000-0005-0000-0000-0000A3010000}"/>
    <cellStyle name="Input Forecast Currency 2" xfId="224" xr:uid="{00000000-0005-0000-0000-0000A4010000}"/>
    <cellStyle name="Input Forecast Date" xfId="76" xr:uid="{00000000-0005-0000-0000-0000A5010000}"/>
    <cellStyle name="Input Forecast Date 2" xfId="225" xr:uid="{00000000-0005-0000-0000-0000A6010000}"/>
    <cellStyle name="Input Forecast Multiple" xfId="77" xr:uid="{00000000-0005-0000-0000-0000A7010000}"/>
    <cellStyle name="Input Forecast Multiple 2" xfId="226" xr:uid="{00000000-0005-0000-0000-0000A8010000}"/>
    <cellStyle name="Input Forecast Number" xfId="78" xr:uid="{00000000-0005-0000-0000-0000A9010000}"/>
    <cellStyle name="Input Forecast Number 2" xfId="227" xr:uid="{00000000-0005-0000-0000-0000AA010000}"/>
    <cellStyle name="Input Forecast Percentage" xfId="79" xr:uid="{00000000-0005-0000-0000-0000AB010000}"/>
    <cellStyle name="Input Forecast Percentage 2" xfId="228" xr:uid="{00000000-0005-0000-0000-0000AC010000}"/>
    <cellStyle name="Input Forecast Year" xfId="80" xr:uid="{00000000-0005-0000-0000-0000AD010000}"/>
    <cellStyle name="Input Forecast Year 2" xfId="229" xr:uid="{00000000-0005-0000-0000-0000AE010000}"/>
    <cellStyle name="Input Heading 1" xfId="81" xr:uid="{00000000-0005-0000-0000-0000AF010000}"/>
    <cellStyle name="Input Heading 1 2" xfId="230" xr:uid="{00000000-0005-0000-0000-0000B0010000}"/>
    <cellStyle name="Input Heading 2" xfId="82" xr:uid="{00000000-0005-0000-0000-0000B1010000}"/>
    <cellStyle name="Input Heading 3" xfId="83" xr:uid="{00000000-0005-0000-0000-0000B2010000}"/>
    <cellStyle name="Input Heading 3 2" xfId="231" xr:uid="{00000000-0005-0000-0000-0000B3010000}"/>
    <cellStyle name="Input Heading 4" xfId="84" xr:uid="{00000000-0005-0000-0000-0000B4010000}"/>
    <cellStyle name="Input Heading 4 2" xfId="232" xr:uid="{00000000-0005-0000-0000-0000B5010000}"/>
    <cellStyle name="Input Middle Currency" xfId="85" xr:uid="{00000000-0005-0000-0000-0000B6010000}"/>
    <cellStyle name="Input Middle Currency 2" xfId="233" xr:uid="{00000000-0005-0000-0000-0000B7010000}"/>
    <cellStyle name="Input Middle Currency 2 2" xfId="874" xr:uid="{48312EF8-42D1-466C-B6F9-2EBD33EE3EE4}"/>
    <cellStyle name="Input Middle Currency 3" xfId="864" xr:uid="{418BD086-9C8A-49F1-8027-D1EA87F7D682}"/>
    <cellStyle name="Input Middle Date" xfId="86" xr:uid="{00000000-0005-0000-0000-0000B8010000}"/>
    <cellStyle name="Input Middle Date 2" xfId="234" xr:uid="{00000000-0005-0000-0000-0000B9010000}"/>
    <cellStyle name="Input Middle Multiple" xfId="87" xr:uid="{00000000-0005-0000-0000-0000BA010000}"/>
    <cellStyle name="Input Middle Multiple 2" xfId="235" xr:uid="{00000000-0005-0000-0000-0000BB010000}"/>
    <cellStyle name="Input Middle Number" xfId="88" xr:uid="{00000000-0005-0000-0000-0000BC010000}"/>
    <cellStyle name="Input Middle Number 2" xfId="236" xr:uid="{00000000-0005-0000-0000-0000BD010000}"/>
    <cellStyle name="Input Middle Number 2 2" xfId="875" xr:uid="{B1CB3F4D-C859-4B06-8519-018C0E06AB29}"/>
    <cellStyle name="Input Middle Number 3" xfId="865" xr:uid="{18DA6AAA-DD91-4E5B-8737-97C7257B9188}"/>
    <cellStyle name="Input Middle Percentage" xfId="89" xr:uid="{00000000-0005-0000-0000-0000BE010000}"/>
    <cellStyle name="Input Middle Percentage 2" xfId="237" xr:uid="{00000000-0005-0000-0000-0000BF010000}"/>
    <cellStyle name="Input Middle Title / Name" xfId="90" xr:uid="{00000000-0005-0000-0000-0000C0010000}"/>
    <cellStyle name="Input Middle Title / Name 2" xfId="238" xr:uid="{00000000-0005-0000-0000-0000C1010000}"/>
    <cellStyle name="Input Middle Year" xfId="91" xr:uid="{00000000-0005-0000-0000-0000C2010000}"/>
    <cellStyle name="Input Middle Year 2" xfId="239" xr:uid="{00000000-0005-0000-0000-0000C3010000}"/>
    <cellStyle name="Input Sheet Title" xfId="92" xr:uid="{00000000-0005-0000-0000-0000C4010000}"/>
    <cellStyle name="Input Sheet Title 2" xfId="240" xr:uid="{00000000-0005-0000-0000-0000C5010000}"/>
    <cellStyle name="Linked Cell" xfId="93" builtinId="24" customBuiltin="1"/>
    <cellStyle name="Linked Cell 2" xfId="241" xr:uid="{00000000-0005-0000-0000-0000C7010000}"/>
    <cellStyle name="Linked Cell 2 2" xfId="490" xr:uid="{00000000-0005-0000-0000-0000C8010000}"/>
    <cellStyle name="Linked Cell 2 3" xfId="472" xr:uid="{00000000-0005-0000-0000-0000C9010000}"/>
    <cellStyle name="Linked Cell 3" xfId="363" xr:uid="{00000000-0005-0000-0000-0000CA010000}"/>
    <cellStyle name="Linked Cell 3 2" xfId="633" xr:uid="{00000000-0005-0000-0000-0000CB010000}"/>
    <cellStyle name="Linked Cell 3 2 2" xfId="940" xr:uid="{E45D4D40-E0B0-459A-B8D2-54C6B1E6033D}"/>
    <cellStyle name="Linked Cell 4" xfId="697" xr:uid="{00000000-0005-0000-0000-0000CC010000}"/>
    <cellStyle name="Lookup Table Heading" xfId="94" xr:uid="{00000000-0005-0000-0000-0000CD010000}"/>
    <cellStyle name="Lookup Table Label" xfId="95" xr:uid="{00000000-0005-0000-0000-0000CE010000}"/>
    <cellStyle name="Lookup Table Label 2" xfId="333" xr:uid="{00000000-0005-0000-0000-0000CF010000}"/>
    <cellStyle name="Lookup Table Label 3" xfId="908" xr:uid="{0CC4CFDB-62BE-4CD0-B562-83F1754F52CD}"/>
    <cellStyle name="Lookup Table Number" xfId="96" xr:uid="{00000000-0005-0000-0000-0000D0010000}"/>
    <cellStyle name="Lookup Table Number 2" xfId="334" xr:uid="{00000000-0005-0000-0000-0000D1010000}"/>
    <cellStyle name="Lookup Table Number 3" xfId="909" xr:uid="{739B08D9-3666-4FE6-B68E-96AB0E30B68A}"/>
    <cellStyle name="LS Input Lookup Label" xfId="97" xr:uid="{00000000-0005-0000-0000-0000D2010000}"/>
    <cellStyle name="LS Input Lookup Label 2" xfId="242" xr:uid="{00000000-0005-0000-0000-0000D3010000}"/>
    <cellStyle name="LS Input Table Heading" xfId="98" xr:uid="{00000000-0005-0000-0000-0000D4010000}"/>
    <cellStyle name="LS Input Table Heading 2" xfId="243" xr:uid="{00000000-0005-0000-0000-0000D5010000}"/>
    <cellStyle name="LS Input Table No. 1" xfId="99" xr:uid="{00000000-0005-0000-0000-0000D6010000}"/>
    <cellStyle name="LS Input Table No. 1 2" xfId="244" xr:uid="{00000000-0005-0000-0000-0000D7010000}"/>
    <cellStyle name="LS Output Table No. 2+" xfId="100" xr:uid="{00000000-0005-0000-0000-0000D8010000}"/>
    <cellStyle name="LS Output Table No. 2+ 2" xfId="245" xr:uid="{00000000-0005-0000-0000-0000D9010000}"/>
    <cellStyle name="LS Output Table No. 2+ 2 2" xfId="876" xr:uid="{847CB24A-8B26-4E0C-939C-E20F620B0454}"/>
    <cellStyle name="LS Output Table No. 2+ 3" xfId="866" xr:uid="{C1DB92A4-B2C2-4BD6-9940-37285F5EFAC8}"/>
    <cellStyle name="Model Name" xfId="101" xr:uid="{00000000-0005-0000-0000-0000DA010000}"/>
    <cellStyle name="Neutral" xfId="102" builtinId="28" customBuiltin="1"/>
    <cellStyle name="Neutral 2" xfId="246" xr:uid="{00000000-0005-0000-0000-0000DC010000}"/>
    <cellStyle name="Neutral 2 2" xfId="282" xr:uid="{00000000-0005-0000-0000-0000DD010000}"/>
    <cellStyle name="Neutral 2 3" xfId="494" xr:uid="{00000000-0005-0000-0000-0000DE010000}"/>
    <cellStyle name="Neutral 2 4" xfId="502" xr:uid="{00000000-0005-0000-0000-0000DF010000}"/>
    <cellStyle name="Neutral 3" xfId="171" xr:uid="{00000000-0005-0000-0000-0000E0010000}"/>
    <cellStyle name="Neutral 3 2" xfId="640" xr:uid="{00000000-0005-0000-0000-0000E1010000}"/>
    <cellStyle name="Neutral 3 2 2" xfId="973" xr:uid="{B9E1FF24-413C-4F28-978C-71AFE5171E09}"/>
    <cellStyle name="Neutral 4" xfId="698" xr:uid="{00000000-0005-0000-0000-0000E2010000}"/>
    <cellStyle name="Normal" xfId="0" builtinId="0"/>
    <cellStyle name="Normal 10" xfId="305" xr:uid="{00000000-0005-0000-0000-0000E4010000}"/>
    <cellStyle name="Normal 10 2" xfId="426" xr:uid="{00000000-0005-0000-0000-0000E5010000}"/>
    <cellStyle name="Normal 10 2 2" xfId="608" xr:uid="{00000000-0005-0000-0000-0000E6010000}"/>
    <cellStyle name="Normal 10 2 2 2" xfId="839" xr:uid="{00000000-0005-0000-0000-0000E7010000}"/>
    <cellStyle name="Normal 10 2 3" xfId="761" xr:uid="{00000000-0005-0000-0000-0000E8010000}"/>
    <cellStyle name="Normal 10 2 4" xfId="1019" xr:uid="{E8477A5B-4B63-4BC3-868C-83ADF6BC7B38}"/>
    <cellStyle name="Normal 10 3" xfId="557" xr:uid="{00000000-0005-0000-0000-0000E9010000}"/>
    <cellStyle name="Normal 10 3 2" xfId="801" xr:uid="{00000000-0005-0000-0000-0000EA010000}"/>
    <cellStyle name="Normal 10 4" xfId="721" xr:uid="{00000000-0005-0000-0000-0000EB010000}"/>
    <cellStyle name="Normal 10 5" xfId="979" xr:uid="{A968FE63-871E-4C55-A7E4-19FE990825EC}"/>
    <cellStyle name="Normal 11" xfId="406" xr:uid="{00000000-0005-0000-0000-0000EC010000}"/>
    <cellStyle name="Normal 11 2" xfId="588" xr:uid="{00000000-0005-0000-0000-0000ED010000}"/>
    <cellStyle name="Normal 11 2 2" xfId="819" xr:uid="{00000000-0005-0000-0000-0000EE010000}"/>
    <cellStyle name="Normal 11 3" xfId="741" xr:uid="{00000000-0005-0000-0000-0000EF010000}"/>
    <cellStyle name="Normal 11 4" xfId="999" xr:uid="{4391CD8E-9424-4186-ACBA-18D009D6E61B}"/>
    <cellStyle name="Normal 12" xfId="444" xr:uid="{00000000-0005-0000-0000-0000F0010000}"/>
    <cellStyle name="Normal 12 2" xfId="779" xr:uid="{00000000-0005-0000-0000-0000F1010000}"/>
    <cellStyle name="Normal 13" xfId="662" xr:uid="{00000000-0005-0000-0000-0000F2010000}"/>
    <cellStyle name="Normal 14" xfId="555" xr:uid="{00000000-0005-0000-0000-0000F3010000}"/>
    <cellStyle name="Normal 14 2" xfId="800" xr:uid="{00000000-0005-0000-0000-0000F4010000}"/>
    <cellStyle name="Normal 15" xfId="661" xr:uid="{00000000-0005-0000-0000-0000F5010000}"/>
    <cellStyle name="Normal 16" xfId="859" xr:uid="{91849818-DDDD-423F-8C3F-CC2F7C806A3F}"/>
    <cellStyle name="Normal 17" xfId="1038" xr:uid="{CF0FB466-EE70-4176-8AA1-5559F46A82AC}"/>
    <cellStyle name="Normal 2" xfId="165" xr:uid="{00000000-0005-0000-0000-0000F6010000}"/>
    <cellStyle name="Normal 2 2" xfId="283" xr:uid="{00000000-0005-0000-0000-0000F7010000}"/>
    <cellStyle name="Normal 2 2 2" xfId="284" xr:uid="{00000000-0005-0000-0000-0000F8010000}"/>
    <cellStyle name="Normal 2 2 2 2" xfId="344" xr:uid="{00000000-0005-0000-0000-0000F9010000}"/>
    <cellStyle name="Normal 2 2 2 2 2" xfId="431" xr:uid="{00000000-0005-0000-0000-0000FA010000}"/>
    <cellStyle name="Normal 2 2 2 2 2 2" xfId="613" xr:uid="{00000000-0005-0000-0000-0000FB010000}"/>
    <cellStyle name="Normal 2 2 2 2 2 2 2" xfId="844" xr:uid="{00000000-0005-0000-0000-0000FC010000}"/>
    <cellStyle name="Normal 2 2 2 2 2 3" xfId="766" xr:uid="{00000000-0005-0000-0000-0000FD010000}"/>
    <cellStyle name="Normal 2 2 2 2 2 4" xfId="1024" xr:uid="{C222F930-FC33-4B4E-BE5F-055BF65F001B}"/>
    <cellStyle name="Normal 2 2 2 2 3" xfId="574" xr:uid="{00000000-0005-0000-0000-0000FE010000}"/>
    <cellStyle name="Normal 2 2 2 2 3 2" xfId="806" xr:uid="{00000000-0005-0000-0000-0000FF010000}"/>
    <cellStyle name="Normal 2 2 2 2 4" xfId="726" xr:uid="{00000000-0005-0000-0000-000000020000}"/>
    <cellStyle name="Normal 2 2 2 2 5" xfId="985" xr:uid="{A178F23C-DBA1-40BB-9E76-CBF666560512}"/>
    <cellStyle name="Normal 2 2 2 3" xfId="411" xr:uid="{00000000-0005-0000-0000-000001020000}"/>
    <cellStyle name="Normal 2 2 2 3 2" xfId="593" xr:uid="{00000000-0005-0000-0000-000002020000}"/>
    <cellStyle name="Normal 2 2 2 3 2 2" xfId="824" xr:uid="{00000000-0005-0000-0000-000003020000}"/>
    <cellStyle name="Normal 2 2 2 3 3" xfId="746" xr:uid="{00000000-0005-0000-0000-000004020000}"/>
    <cellStyle name="Normal 2 2 2 3 4" xfId="1004" xr:uid="{DEA81740-6088-4BAC-802D-E86BBB1C6577}"/>
    <cellStyle name="Normal 2 2 2 4" xfId="517" xr:uid="{00000000-0005-0000-0000-000005020000}"/>
    <cellStyle name="Normal 2 2 2 4 2" xfId="785" xr:uid="{00000000-0005-0000-0000-000006020000}"/>
    <cellStyle name="Normal 2 2 2 5" xfId="516" xr:uid="{00000000-0005-0000-0000-000007020000}"/>
    <cellStyle name="Normal 2 2 2 6" xfId="710" xr:uid="{00000000-0005-0000-0000-000008020000}"/>
    <cellStyle name="Normal 2 2 2 7" xfId="925" xr:uid="{0DC05A52-AA57-4F49-9516-0B5F2E4429A1}"/>
    <cellStyle name="Normal 2 3" xfId="285" xr:uid="{00000000-0005-0000-0000-000009020000}"/>
    <cellStyle name="Normal 2 3 2" xfId="345" xr:uid="{00000000-0005-0000-0000-00000A020000}"/>
    <cellStyle name="Normal 2 3 2 2" xfId="432" xr:uid="{00000000-0005-0000-0000-00000B020000}"/>
    <cellStyle name="Normal 2 3 2 2 2" xfId="614" xr:uid="{00000000-0005-0000-0000-00000C020000}"/>
    <cellStyle name="Normal 2 3 2 2 2 2" xfId="845" xr:uid="{00000000-0005-0000-0000-00000D020000}"/>
    <cellStyle name="Normal 2 3 2 2 3" xfId="767" xr:uid="{00000000-0005-0000-0000-00000E020000}"/>
    <cellStyle name="Normal 2 3 2 2 4" xfId="1025" xr:uid="{5C819BBB-01C9-4843-A141-61DE276DA8E0}"/>
    <cellStyle name="Normal 2 3 2 3" xfId="575" xr:uid="{00000000-0005-0000-0000-00000F020000}"/>
    <cellStyle name="Normal 2 3 2 3 2" xfId="807" xr:uid="{00000000-0005-0000-0000-000010020000}"/>
    <cellStyle name="Normal 2 3 2 4" xfId="727" xr:uid="{00000000-0005-0000-0000-000011020000}"/>
    <cellStyle name="Normal 2 3 2 5" xfId="986" xr:uid="{ECA349C0-6EC9-411A-B85D-085A8FEC0C95}"/>
    <cellStyle name="Normal 2 3 3" xfId="412" xr:uid="{00000000-0005-0000-0000-000012020000}"/>
    <cellStyle name="Normal 2 3 3 2" xfId="594" xr:uid="{00000000-0005-0000-0000-000013020000}"/>
    <cellStyle name="Normal 2 3 3 2 2" xfId="825" xr:uid="{00000000-0005-0000-0000-000014020000}"/>
    <cellStyle name="Normal 2 3 3 3" xfId="747" xr:uid="{00000000-0005-0000-0000-000015020000}"/>
    <cellStyle name="Normal 2 3 3 4" xfId="1005" xr:uid="{422949E1-108C-4858-99F4-E0653340D042}"/>
    <cellStyle name="Normal 2 3 4" xfId="518" xr:uid="{00000000-0005-0000-0000-000016020000}"/>
    <cellStyle name="Normal 2 3 4 2" xfId="786" xr:uid="{00000000-0005-0000-0000-000017020000}"/>
    <cellStyle name="Normal 2 3 5" xfId="452" xr:uid="{00000000-0005-0000-0000-000018020000}"/>
    <cellStyle name="Normal 2 3 6" xfId="711" xr:uid="{00000000-0005-0000-0000-000019020000}"/>
    <cellStyle name="Normal 2 3 7" xfId="926" xr:uid="{D50E1DDE-B74C-43BE-9057-F96C2C90D57F}"/>
    <cellStyle name="Normal 2 4" xfId="286" xr:uid="{00000000-0005-0000-0000-00001A020000}"/>
    <cellStyle name="Normal 2 4 2" xfId="287" xr:uid="{00000000-0005-0000-0000-00001B020000}"/>
    <cellStyle name="Normal 2 4 2 2" xfId="347" xr:uid="{00000000-0005-0000-0000-00001C020000}"/>
    <cellStyle name="Normal 2 4 2 2 2" xfId="434" xr:uid="{00000000-0005-0000-0000-00001D020000}"/>
    <cellStyle name="Normal 2 4 2 2 2 2" xfId="616" xr:uid="{00000000-0005-0000-0000-00001E020000}"/>
    <cellStyle name="Normal 2 4 2 2 2 2 2" xfId="847" xr:uid="{00000000-0005-0000-0000-00001F020000}"/>
    <cellStyle name="Normal 2 4 2 2 2 3" xfId="769" xr:uid="{00000000-0005-0000-0000-000020020000}"/>
    <cellStyle name="Normal 2 4 2 2 2 4" xfId="1027" xr:uid="{E49E0878-8AD1-4161-84BC-09DC3178367F}"/>
    <cellStyle name="Normal 2 4 2 2 3" xfId="577" xr:uid="{00000000-0005-0000-0000-000021020000}"/>
    <cellStyle name="Normal 2 4 2 2 3 2" xfId="809" xr:uid="{00000000-0005-0000-0000-000022020000}"/>
    <cellStyle name="Normal 2 4 2 2 4" xfId="729" xr:uid="{00000000-0005-0000-0000-000023020000}"/>
    <cellStyle name="Normal 2 4 2 2 5" xfId="988" xr:uid="{CCCCD231-E2F3-4C3D-B9F3-0A4E5208CDFA}"/>
    <cellStyle name="Normal 2 4 2 3" xfId="414" xr:uid="{00000000-0005-0000-0000-000024020000}"/>
    <cellStyle name="Normal 2 4 2 3 2" xfId="596" xr:uid="{00000000-0005-0000-0000-000025020000}"/>
    <cellStyle name="Normal 2 4 2 3 2 2" xfId="827" xr:uid="{00000000-0005-0000-0000-000026020000}"/>
    <cellStyle name="Normal 2 4 2 3 3" xfId="749" xr:uid="{00000000-0005-0000-0000-000027020000}"/>
    <cellStyle name="Normal 2 4 2 3 4" xfId="1007" xr:uid="{A0E7D3F4-EB44-4347-B311-53F4CF298A59}"/>
    <cellStyle name="Normal 2 4 2 4" xfId="520" xr:uid="{00000000-0005-0000-0000-000028020000}"/>
    <cellStyle name="Normal 2 4 2 4 2" xfId="788" xr:uid="{00000000-0005-0000-0000-000029020000}"/>
    <cellStyle name="Normal 2 4 2 5" xfId="713" xr:uid="{00000000-0005-0000-0000-00002A020000}"/>
    <cellStyle name="Normal 2 4 2 6" xfId="928" xr:uid="{B81F6A5F-B19E-44C2-9D50-1383A2D838F8}"/>
    <cellStyle name="Normal 2 4 3" xfId="346" xr:uid="{00000000-0005-0000-0000-00002B020000}"/>
    <cellStyle name="Normal 2 4 3 2" xfId="433" xr:uid="{00000000-0005-0000-0000-00002C020000}"/>
    <cellStyle name="Normal 2 4 3 2 2" xfId="615" xr:uid="{00000000-0005-0000-0000-00002D020000}"/>
    <cellStyle name="Normal 2 4 3 2 2 2" xfId="846" xr:uid="{00000000-0005-0000-0000-00002E020000}"/>
    <cellStyle name="Normal 2 4 3 2 3" xfId="768" xr:uid="{00000000-0005-0000-0000-00002F020000}"/>
    <cellStyle name="Normal 2 4 3 2 4" xfId="1026" xr:uid="{938EEC86-264F-4D29-A969-DBE915265AA9}"/>
    <cellStyle name="Normal 2 4 3 3" xfId="576" xr:uid="{00000000-0005-0000-0000-000030020000}"/>
    <cellStyle name="Normal 2 4 3 3 2" xfId="808" xr:uid="{00000000-0005-0000-0000-000031020000}"/>
    <cellStyle name="Normal 2 4 3 4" xfId="728" xr:uid="{00000000-0005-0000-0000-000032020000}"/>
    <cellStyle name="Normal 2 4 3 5" xfId="987" xr:uid="{7E7B65CB-E0CA-4DAC-A3A3-A9DF847AA411}"/>
    <cellStyle name="Normal 2 4 4" xfId="413" xr:uid="{00000000-0005-0000-0000-000033020000}"/>
    <cellStyle name="Normal 2 4 4 2" xfId="595" xr:uid="{00000000-0005-0000-0000-000034020000}"/>
    <cellStyle name="Normal 2 4 4 2 2" xfId="826" xr:uid="{00000000-0005-0000-0000-000035020000}"/>
    <cellStyle name="Normal 2 4 4 3" xfId="748" xr:uid="{00000000-0005-0000-0000-000036020000}"/>
    <cellStyle name="Normal 2 4 4 4" xfId="1006" xr:uid="{011488DC-AF8C-4F63-AA86-BF4A17E59F14}"/>
    <cellStyle name="Normal 2 4 5" xfId="519" xr:uid="{00000000-0005-0000-0000-000037020000}"/>
    <cellStyle name="Normal 2 4 5 2" xfId="787" xr:uid="{00000000-0005-0000-0000-000038020000}"/>
    <cellStyle name="Normal 2 4 6" xfId="712" xr:uid="{00000000-0005-0000-0000-000039020000}"/>
    <cellStyle name="Normal 2 4 7" xfId="927" xr:uid="{3FD125B8-1AC4-4B1C-8411-7AF6BCA1960D}"/>
    <cellStyle name="Normal 2 5" xfId="288" xr:uid="{00000000-0005-0000-0000-00003A020000}"/>
    <cellStyle name="Normal 2 5 2" xfId="348" xr:uid="{00000000-0005-0000-0000-00003B020000}"/>
    <cellStyle name="Normal 2 5 2 2" xfId="435" xr:uid="{00000000-0005-0000-0000-00003C020000}"/>
    <cellStyle name="Normal 2 5 2 2 2" xfId="617" xr:uid="{00000000-0005-0000-0000-00003D020000}"/>
    <cellStyle name="Normal 2 5 2 2 2 2" xfId="848" xr:uid="{00000000-0005-0000-0000-00003E020000}"/>
    <cellStyle name="Normal 2 5 2 2 3" xfId="770" xr:uid="{00000000-0005-0000-0000-00003F020000}"/>
    <cellStyle name="Normal 2 5 2 2 4" xfId="1028" xr:uid="{EB71AD75-231C-439F-A968-6391BDBC715A}"/>
    <cellStyle name="Normal 2 5 2 3" xfId="578" xr:uid="{00000000-0005-0000-0000-000040020000}"/>
    <cellStyle name="Normal 2 5 2 3 2" xfId="810" xr:uid="{00000000-0005-0000-0000-000041020000}"/>
    <cellStyle name="Normal 2 5 2 4" xfId="730" xr:uid="{00000000-0005-0000-0000-000042020000}"/>
    <cellStyle name="Normal 2 5 2 5" xfId="989" xr:uid="{EC74A928-C600-47FF-AC92-05B099AACB0E}"/>
    <cellStyle name="Normal 2 5 3" xfId="415" xr:uid="{00000000-0005-0000-0000-000043020000}"/>
    <cellStyle name="Normal 2 5 3 2" xfId="597" xr:uid="{00000000-0005-0000-0000-000044020000}"/>
    <cellStyle name="Normal 2 5 3 2 2" xfId="828" xr:uid="{00000000-0005-0000-0000-000045020000}"/>
    <cellStyle name="Normal 2 5 3 3" xfId="750" xr:uid="{00000000-0005-0000-0000-000046020000}"/>
    <cellStyle name="Normal 2 5 3 4" xfId="1008" xr:uid="{9A79E8CC-25FE-4C50-B2E6-D6A2834A03F4}"/>
    <cellStyle name="Normal 2 5 4" xfId="521" xr:uid="{00000000-0005-0000-0000-000047020000}"/>
    <cellStyle name="Normal 2 5 4 2" xfId="789" xr:uid="{00000000-0005-0000-0000-000048020000}"/>
    <cellStyle name="Normal 2 5 5" xfId="714" xr:uid="{00000000-0005-0000-0000-000049020000}"/>
    <cellStyle name="Normal 2 5 6" xfId="929" xr:uid="{2CE25776-D804-4AFE-8447-95098C51EC9F}"/>
    <cellStyle name="Normal 2 6" xfId="356" xr:uid="{00000000-0005-0000-0000-00004A020000}"/>
    <cellStyle name="Normal 2 7" xfId="393" xr:uid="{00000000-0005-0000-0000-00004B020000}"/>
    <cellStyle name="Normal 2 8" xfId="881" xr:uid="{5DA3A676-6327-4DFE-A8BD-FBC20733365E}"/>
    <cellStyle name="Normal 3" xfId="172" xr:uid="{00000000-0005-0000-0000-00004C020000}"/>
    <cellStyle name="Normal 3 2" xfId="289" xr:uid="{00000000-0005-0000-0000-00004D020000}"/>
    <cellStyle name="Normal 3 2 2" xfId="473" xr:uid="{00000000-0005-0000-0000-00004E020000}"/>
    <cellStyle name="Normal 3 2 3" xfId="652" xr:uid="{00000000-0005-0000-0000-00004F020000}"/>
    <cellStyle name="Normal 3 3" xfId="290" xr:uid="{00000000-0005-0000-0000-000050020000}"/>
    <cellStyle name="Normal 3 3 2" xfId="349" xr:uid="{00000000-0005-0000-0000-000051020000}"/>
    <cellStyle name="Normal 3 3 2 2" xfId="436" xr:uid="{00000000-0005-0000-0000-000052020000}"/>
    <cellStyle name="Normal 3 3 2 2 2" xfId="618" xr:uid="{00000000-0005-0000-0000-000053020000}"/>
    <cellStyle name="Normal 3 3 2 2 2 2" xfId="849" xr:uid="{00000000-0005-0000-0000-000054020000}"/>
    <cellStyle name="Normal 3 3 2 2 3" xfId="771" xr:uid="{00000000-0005-0000-0000-000055020000}"/>
    <cellStyle name="Normal 3 3 2 2 4" xfId="1029" xr:uid="{840735EB-9B1F-4091-892E-506C8E973B9D}"/>
    <cellStyle name="Normal 3 3 2 3" xfId="579" xr:uid="{00000000-0005-0000-0000-000056020000}"/>
    <cellStyle name="Normal 3 3 2 3 2" xfId="811" xr:uid="{00000000-0005-0000-0000-000057020000}"/>
    <cellStyle name="Normal 3 3 2 4" xfId="731" xr:uid="{00000000-0005-0000-0000-000058020000}"/>
    <cellStyle name="Normal 3 3 2 5" xfId="990" xr:uid="{A1E2BDDE-3FB6-40AD-BF37-51BB49A9068B}"/>
    <cellStyle name="Normal 3 3 3" xfId="416" xr:uid="{00000000-0005-0000-0000-000059020000}"/>
    <cellStyle name="Normal 3 3 3 2" xfId="598" xr:uid="{00000000-0005-0000-0000-00005A020000}"/>
    <cellStyle name="Normal 3 3 3 2 2" xfId="829" xr:uid="{00000000-0005-0000-0000-00005B020000}"/>
    <cellStyle name="Normal 3 3 3 3" xfId="751" xr:uid="{00000000-0005-0000-0000-00005C020000}"/>
    <cellStyle name="Normal 3 3 3 4" xfId="1009" xr:uid="{DA068F6B-3327-43CB-95CF-C26C4AEF680E}"/>
    <cellStyle name="Normal 3 3 4" xfId="522" xr:uid="{00000000-0005-0000-0000-00005D020000}"/>
    <cellStyle name="Normal 3 3 4 2" xfId="790" xr:uid="{00000000-0005-0000-0000-00005E020000}"/>
    <cellStyle name="Normal 3 3 5" xfId="715" xr:uid="{00000000-0005-0000-0000-00005F020000}"/>
    <cellStyle name="Normal 3 3 6" xfId="930" xr:uid="{D29ABA15-F208-4E1A-B1D2-FE330673D98D}"/>
    <cellStyle name="Normal 3 4" xfId="399" xr:uid="{00000000-0005-0000-0000-000060020000}"/>
    <cellStyle name="Normal 3 4 2" xfId="544" xr:uid="{00000000-0005-0000-0000-000061020000}"/>
    <cellStyle name="Normal 3 5" xfId="309" xr:uid="{00000000-0005-0000-0000-000062020000}"/>
    <cellStyle name="Normal 3 6" xfId="884" xr:uid="{6E23F40B-C4CF-42F4-839F-7859E9479925}"/>
    <cellStyle name="Normal 3 7" xfId="869" xr:uid="{CFD91B2D-5946-4200-BBD7-F8CE272CCC55}"/>
    <cellStyle name="Normal 4" xfId="103" xr:uid="{00000000-0005-0000-0000-000063020000}"/>
    <cellStyle name="Normal 4 2" xfId="247" xr:uid="{00000000-0005-0000-0000-000064020000}"/>
    <cellStyle name="Normal 4 2 2" xfId="336" xr:uid="{00000000-0005-0000-0000-000065020000}"/>
    <cellStyle name="Normal 4 2 3" xfId="644" xr:uid="{00000000-0005-0000-0000-000066020000}"/>
    <cellStyle name="Normal 4 2 3 2" xfId="857" xr:uid="{00000000-0005-0000-0000-000067020000}"/>
    <cellStyle name="Normal 4 2 3 3" xfId="911" xr:uid="{81C69672-C873-4350-8AA6-179215163C7A}"/>
    <cellStyle name="Normal 4 3" xfId="291" xr:uid="{00000000-0005-0000-0000-000068020000}"/>
    <cellStyle name="Normal 4 4" xfId="335" xr:uid="{00000000-0005-0000-0000-000069020000}"/>
    <cellStyle name="Normal 4 4 2" xfId="647" xr:uid="{00000000-0005-0000-0000-00006A020000}"/>
    <cellStyle name="Normal 4 4 2 2" xfId="858" xr:uid="{00000000-0005-0000-0000-00006B020000}"/>
    <cellStyle name="Normal 4 5" xfId="910" xr:uid="{A2DAE967-4DCE-47E1-81F3-8127377C578F}"/>
    <cellStyle name="Normal 5" xfId="292" xr:uid="{00000000-0005-0000-0000-00006C020000}"/>
    <cellStyle name="Normal 5 2" xfId="293" xr:uid="{00000000-0005-0000-0000-00006D020000}"/>
    <cellStyle name="Normal 5 2 2" xfId="351" xr:uid="{00000000-0005-0000-0000-00006E020000}"/>
    <cellStyle name="Normal 5 2 2 2" xfId="438" xr:uid="{00000000-0005-0000-0000-00006F020000}"/>
    <cellStyle name="Normal 5 2 2 2 2" xfId="620" xr:uid="{00000000-0005-0000-0000-000070020000}"/>
    <cellStyle name="Normal 5 2 2 2 2 2" xfId="851" xr:uid="{00000000-0005-0000-0000-000071020000}"/>
    <cellStyle name="Normal 5 2 2 2 3" xfId="773" xr:uid="{00000000-0005-0000-0000-000072020000}"/>
    <cellStyle name="Normal 5 2 2 2 4" xfId="1031" xr:uid="{0721C15A-3500-40A6-8C46-EADBC573D22D}"/>
    <cellStyle name="Normal 5 2 2 3" xfId="581" xr:uid="{00000000-0005-0000-0000-000073020000}"/>
    <cellStyle name="Normal 5 2 2 3 2" xfId="813" xr:uid="{00000000-0005-0000-0000-000074020000}"/>
    <cellStyle name="Normal 5 2 2 4" xfId="733" xr:uid="{00000000-0005-0000-0000-000075020000}"/>
    <cellStyle name="Normal 5 2 2 5" xfId="992" xr:uid="{646C5539-662B-4ED1-B1D5-A195C6E76099}"/>
    <cellStyle name="Normal 5 2 3" xfId="418" xr:uid="{00000000-0005-0000-0000-000076020000}"/>
    <cellStyle name="Normal 5 2 3 2" xfId="600" xr:uid="{00000000-0005-0000-0000-000077020000}"/>
    <cellStyle name="Normal 5 2 3 2 2" xfId="831" xr:uid="{00000000-0005-0000-0000-000078020000}"/>
    <cellStyle name="Normal 5 2 3 3" xfId="753" xr:uid="{00000000-0005-0000-0000-000079020000}"/>
    <cellStyle name="Normal 5 2 3 4" xfId="1011" xr:uid="{D955280D-FB59-4A40-840E-BD416D398DFF}"/>
    <cellStyle name="Normal 5 2 4" xfId="525" xr:uid="{00000000-0005-0000-0000-00007A020000}"/>
    <cellStyle name="Normal 5 2 4 2" xfId="792" xr:uid="{00000000-0005-0000-0000-00007B020000}"/>
    <cellStyle name="Normal 5 2 5" xfId="717" xr:uid="{00000000-0005-0000-0000-00007C020000}"/>
    <cellStyle name="Normal 5 2 6" xfId="932" xr:uid="{DC886B5B-F9C0-4F2B-AA62-6E67646E80A5}"/>
    <cellStyle name="Normal 5 3" xfId="294" xr:uid="{00000000-0005-0000-0000-00007D020000}"/>
    <cellStyle name="Normal 5 3 2" xfId="352" xr:uid="{00000000-0005-0000-0000-00007E020000}"/>
    <cellStyle name="Normal 5 3 2 2" xfId="439" xr:uid="{00000000-0005-0000-0000-00007F020000}"/>
    <cellStyle name="Normal 5 3 2 2 2" xfId="621" xr:uid="{00000000-0005-0000-0000-000080020000}"/>
    <cellStyle name="Normal 5 3 2 2 2 2" xfId="852" xr:uid="{00000000-0005-0000-0000-000081020000}"/>
    <cellStyle name="Normal 5 3 2 2 3" xfId="774" xr:uid="{00000000-0005-0000-0000-000082020000}"/>
    <cellStyle name="Normal 5 3 2 2 4" xfId="1032" xr:uid="{EAC51C19-5947-44C0-916E-F596D49A5C3E}"/>
    <cellStyle name="Normal 5 3 2 3" xfId="582" xr:uid="{00000000-0005-0000-0000-000083020000}"/>
    <cellStyle name="Normal 5 3 2 3 2" xfId="814" xr:uid="{00000000-0005-0000-0000-000084020000}"/>
    <cellStyle name="Normal 5 3 2 4" xfId="734" xr:uid="{00000000-0005-0000-0000-000085020000}"/>
    <cellStyle name="Normal 5 3 2 5" xfId="993" xr:uid="{F13D1538-6554-4B95-AC2C-A3F4B14CE4D6}"/>
    <cellStyle name="Normal 5 3 3" xfId="419" xr:uid="{00000000-0005-0000-0000-000086020000}"/>
    <cellStyle name="Normal 5 3 3 2" xfId="601" xr:uid="{00000000-0005-0000-0000-000087020000}"/>
    <cellStyle name="Normal 5 3 3 2 2" xfId="832" xr:uid="{00000000-0005-0000-0000-000088020000}"/>
    <cellStyle name="Normal 5 3 3 3" xfId="754" xr:uid="{00000000-0005-0000-0000-000089020000}"/>
    <cellStyle name="Normal 5 3 3 4" xfId="1012" xr:uid="{266A752B-1E7F-4820-B7DA-1815807895C8}"/>
    <cellStyle name="Normal 5 3 4" xfId="526" xr:uid="{00000000-0005-0000-0000-00008A020000}"/>
    <cellStyle name="Normal 5 3 4 2" xfId="793" xr:uid="{00000000-0005-0000-0000-00008B020000}"/>
    <cellStyle name="Normal 5 3 5" xfId="718" xr:uid="{00000000-0005-0000-0000-00008C020000}"/>
    <cellStyle name="Normal 5 3 6" xfId="933" xr:uid="{96903969-75A8-489A-AEBC-CCD2FEFE51DE}"/>
    <cellStyle name="Normal 5 4" xfId="350" xr:uid="{00000000-0005-0000-0000-00008D020000}"/>
    <cellStyle name="Normal 5 4 2" xfId="437" xr:uid="{00000000-0005-0000-0000-00008E020000}"/>
    <cellStyle name="Normal 5 4 2 2" xfId="619" xr:uid="{00000000-0005-0000-0000-00008F020000}"/>
    <cellStyle name="Normal 5 4 2 2 2" xfId="850" xr:uid="{00000000-0005-0000-0000-000090020000}"/>
    <cellStyle name="Normal 5 4 2 3" xfId="772" xr:uid="{00000000-0005-0000-0000-000091020000}"/>
    <cellStyle name="Normal 5 4 2 4" xfId="1030" xr:uid="{5D350625-79F1-432C-A686-2932B2F7E97D}"/>
    <cellStyle name="Normal 5 4 3" xfId="580" xr:uid="{00000000-0005-0000-0000-000092020000}"/>
    <cellStyle name="Normal 5 4 3 2" xfId="812" xr:uid="{00000000-0005-0000-0000-000093020000}"/>
    <cellStyle name="Normal 5 4 4" xfId="531" xr:uid="{00000000-0005-0000-0000-000094020000}"/>
    <cellStyle name="Normal 5 4 5" xfId="732" xr:uid="{00000000-0005-0000-0000-000095020000}"/>
    <cellStyle name="Normal 5 4 6" xfId="991" xr:uid="{21D8B96A-1EB2-4B6E-A910-9B3B41BE7610}"/>
    <cellStyle name="Normal 5 5" xfId="417" xr:uid="{00000000-0005-0000-0000-000096020000}"/>
    <cellStyle name="Normal 5 5 2" xfId="599" xr:uid="{00000000-0005-0000-0000-000097020000}"/>
    <cellStyle name="Normal 5 5 2 2" xfId="830" xr:uid="{00000000-0005-0000-0000-000098020000}"/>
    <cellStyle name="Normal 5 5 3" xfId="752" xr:uid="{00000000-0005-0000-0000-000099020000}"/>
    <cellStyle name="Normal 5 5 4" xfId="1010" xr:uid="{1C67962E-ED92-482C-B577-BE6779D28E29}"/>
    <cellStyle name="Normal 5 6" xfId="524" xr:uid="{00000000-0005-0000-0000-00009A020000}"/>
    <cellStyle name="Normal 5 6 2" xfId="791" xr:uid="{00000000-0005-0000-0000-00009B020000}"/>
    <cellStyle name="Normal 5 6 3" xfId="931" xr:uid="{72405876-1AF5-4419-AE3B-5DD8E0CCC75C}"/>
    <cellStyle name="Normal 5 7" xfId="716" xr:uid="{00000000-0005-0000-0000-00009C020000}"/>
    <cellStyle name="Normal 6" xfId="295" xr:uid="{00000000-0005-0000-0000-00009D020000}"/>
    <cellStyle name="Normal 6 2" xfId="353" xr:uid="{00000000-0005-0000-0000-00009E020000}"/>
    <cellStyle name="Normal 6 2 2" xfId="440" xr:uid="{00000000-0005-0000-0000-00009F020000}"/>
    <cellStyle name="Normal 6 2 2 2" xfId="622" xr:uid="{00000000-0005-0000-0000-0000A0020000}"/>
    <cellStyle name="Normal 6 2 2 2 2" xfId="853" xr:uid="{00000000-0005-0000-0000-0000A1020000}"/>
    <cellStyle name="Normal 6 2 2 3" xfId="775" xr:uid="{00000000-0005-0000-0000-0000A2020000}"/>
    <cellStyle name="Normal 6 2 2 4" xfId="1033" xr:uid="{12C3D374-9D53-4522-9A44-D58D3663BFF3}"/>
    <cellStyle name="Normal 6 2 3" xfId="583" xr:uid="{00000000-0005-0000-0000-0000A3020000}"/>
    <cellStyle name="Normal 6 2 3 2" xfId="815" xr:uid="{00000000-0005-0000-0000-0000A4020000}"/>
    <cellStyle name="Normal 6 2 4" xfId="735" xr:uid="{00000000-0005-0000-0000-0000A5020000}"/>
    <cellStyle name="Normal 6 2 5" xfId="994" xr:uid="{262A8529-5035-4161-A78A-1C70B0C4BCD5}"/>
    <cellStyle name="Normal 6 3" xfId="420" xr:uid="{00000000-0005-0000-0000-0000A6020000}"/>
    <cellStyle name="Normal 6 3 2" xfId="602" xr:uid="{00000000-0005-0000-0000-0000A7020000}"/>
    <cellStyle name="Normal 6 3 2 2" xfId="833" xr:uid="{00000000-0005-0000-0000-0000A8020000}"/>
    <cellStyle name="Normal 6 3 3" xfId="755" xr:uid="{00000000-0005-0000-0000-0000A9020000}"/>
    <cellStyle name="Normal 6 3 4" xfId="1013" xr:uid="{B125DA5C-0C94-41E1-85F3-D276B73A4C8B}"/>
    <cellStyle name="Normal 6 4" xfId="527" xr:uid="{00000000-0005-0000-0000-0000AA020000}"/>
    <cellStyle name="Normal 6 4 2" xfId="794" xr:uid="{00000000-0005-0000-0000-0000AB020000}"/>
    <cellStyle name="Normal 6 5" xfId="719" xr:uid="{00000000-0005-0000-0000-0000AC020000}"/>
    <cellStyle name="Normal 6 6" xfId="934" xr:uid="{0944251A-36C6-44BF-84F5-C3B8186450C2}"/>
    <cellStyle name="Normal 7" xfId="296" xr:uid="{00000000-0005-0000-0000-0000AD020000}"/>
    <cellStyle name="Normal 8" xfId="297" xr:uid="{00000000-0005-0000-0000-0000AE020000}"/>
    <cellStyle name="Normal 9" xfId="164" xr:uid="{00000000-0005-0000-0000-0000AF020000}"/>
    <cellStyle name="Normal 9 2" xfId="392" xr:uid="{00000000-0005-0000-0000-0000B0020000}"/>
    <cellStyle name="Normal 9 2 2" xfId="441" xr:uid="{00000000-0005-0000-0000-0000B1020000}"/>
    <cellStyle name="Normal 9 2 2 2" xfId="623" xr:uid="{00000000-0005-0000-0000-0000B2020000}"/>
    <cellStyle name="Normal 9 2 2 2 2" xfId="854" xr:uid="{00000000-0005-0000-0000-0000B3020000}"/>
    <cellStyle name="Normal 9 2 2 3" xfId="776" xr:uid="{00000000-0005-0000-0000-0000B4020000}"/>
    <cellStyle name="Normal 9 2 2 4" xfId="1034" xr:uid="{81978110-7933-4A2D-8DF5-803E2DB95CCD}"/>
    <cellStyle name="Normal 9 2 3" xfId="585" xr:uid="{00000000-0005-0000-0000-0000B5020000}"/>
    <cellStyle name="Normal 9 2 3 2" xfId="816" xr:uid="{00000000-0005-0000-0000-0000B6020000}"/>
    <cellStyle name="Normal 9 2 4" xfId="737" xr:uid="{00000000-0005-0000-0000-0000B7020000}"/>
    <cellStyle name="Normal 9 2 5" xfId="996" xr:uid="{BC17B3D7-E387-41FE-864D-CC5914E36A62}"/>
    <cellStyle name="Normal 9 3" xfId="422" xr:uid="{00000000-0005-0000-0000-0000B8020000}"/>
    <cellStyle name="Normal 9 3 2" xfId="604" xr:uid="{00000000-0005-0000-0000-0000B9020000}"/>
    <cellStyle name="Normal 9 3 2 2" xfId="835" xr:uid="{00000000-0005-0000-0000-0000BA020000}"/>
    <cellStyle name="Normal 9 3 3" xfId="757" xr:uid="{00000000-0005-0000-0000-0000BB020000}"/>
    <cellStyle name="Normal 9 3 4" xfId="1015" xr:uid="{7E0294E0-EC5E-43C5-B582-E55D7D589071}"/>
    <cellStyle name="Normal 9 4" xfId="549" xr:uid="{00000000-0005-0000-0000-0000BC020000}"/>
    <cellStyle name="Normal 9 4 2" xfId="796" xr:uid="{00000000-0005-0000-0000-0000BD020000}"/>
    <cellStyle name="Normal 9 5" xfId="655" xr:uid="{00000000-0005-0000-0000-0000BE020000}"/>
    <cellStyle name="Normal 9 6" xfId="705" xr:uid="{00000000-0005-0000-0000-0000BF020000}"/>
    <cellStyle name="Normal 9 7" xfId="968" xr:uid="{28EC672E-7436-432B-A337-6E4F270DE103}"/>
    <cellStyle name="Normal_Sheet2" xfId="104" xr:uid="{00000000-0005-0000-0000-0000C0020000}"/>
    <cellStyle name="Note" xfId="105" builtinId="10" customBuiltin="1"/>
    <cellStyle name="Note 2" xfId="248" xr:uid="{00000000-0005-0000-0000-0000C2020000}"/>
    <cellStyle name="Note 3" xfId="563" xr:uid="{00000000-0005-0000-0000-0000C3020000}"/>
    <cellStyle name="Note 4" xfId="699" xr:uid="{00000000-0005-0000-0000-0000C4020000}"/>
    <cellStyle name="Output" xfId="106" builtinId="21" customBuiltin="1"/>
    <cellStyle name="Output 2" xfId="249" xr:uid="{00000000-0005-0000-0000-0000C6020000}"/>
    <cellStyle name="Output 2 2" xfId="491" xr:uid="{00000000-0005-0000-0000-0000C7020000}"/>
    <cellStyle name="Output 2 3" xfId="646" xr:uid="{00000000-0005-0000-0000-0000C8020000}"/>
    <cellStyle name="Output 3" xfId="362" xr:uid="{00000000-0005-0000-0000-0000C9020000}"/>
    <cellStyle name="Output 3 2" xfId="648" xr:uid="{00000000-0005-0000-0000-0000CA020000}"/>
    <cellStyle name="Output 3 2 2" xfId="939" xr:uid="{8AD3BD00-58A2-40B0-A510-E5A13C7156C6}"/>
    <cellStyle name="Output 4" xfId="700" xr:uid="{00000000-0005-0000-0000-0000CB020000}"/>
    <cellStyle name="Output Company Name" xfId="107" xr:uid="{00000000-0005-0000-0000-0000CC020000}"/>
    <cellStyle name="Output Forecast Currency" xfId="108" xr:uid="{00000000-0005-0000-0000-0000CD020000}"/>
    <cellStyle name="Output Forecast Currency 2" xfId="250" xr:uid="{00000000-0005-0000-0000-0000CE020000}"/>
    <cellStyle name="Output Forecast Date" xfId="109" xr:uid="{00000000-0005-0000-0000-0000CF020000}"/>
    <cellStyle name="Output Forecast Date 2" xfId="251" xr:uid="{00000000-0005-0000-0000-0000D0020000}"/>
    <cellStyle name="Output Forecast Multiple" xfId="110" xr:uid="{00000000-0005-0000-0000-0000D1020000}"/>
    <cellStyle name="Output Forecast Multiple 2" xfId="252" xr:uid="{00000000-0005-0000-0000-0000D2020000}"/>
    <cellStyle name="Output Forecast Number" xfId="111" xr:uid="{00000000-0005-0000-0000-0000D3020000}"/>
    <cellStyle name="Output Forecast Number 2" xfId="253" xr:uid="{00000000-0005-0000-0000-0000D4020000}"/>
    <cellStyle name="Output Forecast Percentage" xfId="112" xr:uid="{00000000-0005-0000-0000-0000D5020000}"/>
    <cellStyle name="Output Forecast Percentage 2" xfId="254" xr:uid="{00000000-0005-0000-0000-0000D6020000}"/>
    <cellStyle name="Output Forecast Period Title" xfId="113" xr:uid="{00000000-0005-0000-0000-0000D7020000}"/>
    <cellStyle name="Output Forecast Period Title 2" xfId="255" xr:uid="{00000000-0005-0000-0000-0000D8020000}"/>
    <cellStyle name="Output Forecast Year" xfId="114" xr:uid="{00000000-0005-0000-0000-0000D9020000}"/>
    <cellStyle name="Output Forecast Year 2" xfId="256" xr:uid="{00000000-0005-0000-0000-0000DA020000}"/>
    <cellStyle name="Output Heading 1" xfId="115" xr:uid="{00000000-0005-0000-0000-0000DB020000}"/>
    <cellStyle name="Output Heading 1 2" xfId="257" xr:uid="{00000000-0005-0000-0000-0000DC020000}"/>
    <cellStyle name="Output Heading 2" xfId="116" xr:uid="{00000000-0005-0000-0000-0000DD020000}"/>
    <cellStyle name="Output Heading 3" xfId="117" xr:uid="{00000000-0005-0000-0000-0000DE020000}"/>
    <cellStyle name="Output Heading 3 2" xfId="258" xr:uid="{00000000-0005-0000-0000-0000DF020000}"/>
    <cellStyle name="Output Heading 4" xfId="118" xr:uid="{00000000-0005-0000-0000-0000E0020000}"/>
    <cellStyle name="Output Heading 4 2" xfId="259" xr:uid="{00000000-0005-0000-0000-0000E1020000}"/>
    <cellStyle name="Output Middle Currency" xfId="119" xr:uid="{00000000-0005-0000-0000-0000E2020000}"/>
    <cellStyle name="Output Middle Currency 2" xfId="260" xr:uid="{00000000-0005-0000-0000-0000E3020000}"/>
    <cellStyle name="Output Middle Currency 2 2" xfId="877" xr:uid="{9A642598-1CBB-4265-891F-8D01021E99B0}"/>
    <cellStyle name="Output Middle Currency 3" xfId="867" xr:uid="{0D36214B-8BD5-48E0-9577-0F1A61C8DB14}"/>
    <cellStyle name="Output Middle Date" xfId="120" xr:uid="{00000000-0005-0000-0000-0000E4020000}"/>
    <cellStyle name="Output Middle Date 2" xfId="261" xr:uid="{00000000-0005-0000-0000-0000E5020000}"/>
    <cellStyle name="Output Middle Multiple" xfId="121" xr:uid="{00000000-0005-0000-0000-0000E6020000}"/>
    <cellStyle name="Output Middle Multiple 2" xfId="262" xr:uid="{00000000-0005-0000-0000-0000E7020000}"/>
    <cellStyle name="Output Middle Number" xfId="122" xr:uid="{00000000-0005-0000-0000-0000E8020000}"/>
    <cellStyle name="Output Middle Number 2" xfId="263" xr:uid="{00000000-0005-0000-0000-0000E9020000}"/>
    <cellStyle name="Output Middle Number 2 2" xfId="878" xr:uid="{10691B8A-2C48-4BBB-A4AB-742AEE954873}"/>
    <cellStyle name="Output Middle Number 3" xfId="868" xr:uid="{6EA8A560-5763-45E0-9924-A14DF7AAED7B}"/>
    <cellStyle name="Output Middle Percentage" xfId="123" xr:uid="{00000000-0005-0000-0000-0000EA020000}"/>
    <cellStyle name="Output Middle Percentage 2" xfId="264" xr:uid="{00000000-0005-0000-0000-0000EB020000}"/>
    <cellStyle name="Output Middle Title / Name" xfId="124" xr:uid="{00000000-0005-0000-0000-0000EC020000}"/>
    <cellStyle name="Output Middle Title / Name 2" xfId="265" xr:uid="{00000000-0005-0000-0000-0000ED020000}"/>
    <cellStyle name="Output Middle Year" xfId="125" xr:uid="{00000000-0005-0000-0000-0000EE020000}"/>
    <cellStyle name="Output Middle Year 2" xfId="266" xr:uid="{00000000-0005-0000-0000-0000EF020000}"/>
    <cellStyle name="Output Sheet Title" xfId="126" xr:uid="{00000000-0005-0000-0000-0000F0020000}"/>
    <cellStyle name="Percent" xfId="127" builtinId="5"/>
    <cellStyle name="Percent 10" xfId="701" xr:uid="{00000000-0005-0000-0000-0000F2020000}"/>
    <cellStyle name="Percent 11" xfId="880" xr:uid="{721D48EC-1A95-4ED7-BE96-BEA8F5F0E46F}"/>
    <cellStyle name="Percent 2" xfId="128" xr:uid="{00000000-0005-0000-0000-0000F3020000}"/>
    <cellStyle name="Percent 2 2" xfId="298" xr:uid="{00000000-0005-0000-0000-0000F4020000}"/>
    <cellStyle name="Percent 2 2 2" xfId="477" xr:uid="{00000000-0005-0000-0000-0000F5020000}"/>
    <cellStyle name="Percent 2 2 3" xfId="632" xr:uid="{00000000-0005-0000-0000-0000F6020000}"/>
    <cellStyle name="Percent 2 3" xfId="299" xr:uid="{00000000-0005-0000-0000-0000F7020000}"/>
    <cellStyle name="Percent 2 4" xfId="166" xr:uid="{00000000-0005-0000-0000-0000F8020000}"/>
    <cellStyle name="Percent 2 4 2" xfId="360" xr:uid="{00000000-0005-0000-0000-0000F9020000}"/>
    <cellStyle name="Percent 2 4 3" xfId="358" xr:uid="{00000000-0005-0000-0000-0000FA020000}"/>
    <cellStyle name="Percent 2 5" xfId="394" xr:uid="{00000000-0005-0000-0000-0000FB020000}"/>
    <cellStyle name="Percent 2 6" xfId="882" xr:uid="{8121A351-33F1-4800-8303-D6C02582338B}"/>
    <cellStyle name="Percent 3" xfId="173" xr:uid="{00000000-0005-0000-0000-0000FC020000}"/>
    <cellStyle name="Percent 3 2" xfId="300" xr:uid="{00000000-0005-0000-0000-0000FD020000}"/>
    <cellStyle name="Percent 3 3" xfId="301" xr:uid="{00000000-0005-0000-0000-0000FE020000}"/>
    <cellStyle name="Percent 3 4" xfId="310" xr:uid="{00000000-0005-0000-0000-0000FF020000}"/>
    <cellStyle name="Percent 3 4 2" xfId="460" xr:uid="{00000000-0005-0000-0000-000000030000}"/>
    <cellStyle name="Percent 3 5" xfId="885" xr:uid="{55030C59-64A7-4C39-9452-65AAC4E8B014}"/>
    <cellStyle name="Percent 4" xfId="302" xr:uid="{00000000-0005-0000-0000-000001030000}"/>
    <cellStyle name="Percent 5" xfId="303" xr:uid="{00000000-0005-0000-0000-000002030000}"/>
    <cellStyle name="Percent 6" xfId="169" xr:uid="{00000000-0005-0000-0000-000003030000}"/>
    <cellStyle name="Percent 6 2" xfId="397" xr:uid="{00000000-0005-0000-0000-000004030000}"/>
    <cellStyle name="Percent 6 2 2" xfId="443" xr:uid="{00000000-0005-0000-0000-000005030000}"/>
    <cellStyle name="Percent 6 2 2 2" xfId="625" xr:uid="{00000000-0005-0000-0000-000006030000}"/>
    <cellStyle name="Percent 6 2 2 2 2" xfId="856" xr:uid="{00000000-0005-0000-0000-000007030000}"/>
    <cellStyle name="Percent 6 2 2 3" xfId="778" xr:uid="{00000000-0005-0000-0000-000008030000}"/>
    <cellStyle name="Percent 6 2 2 4" xfId="1036" xr:uid="{9428397C-107D-4D27-BBA9-82CE969A8725}"/>
    <cellStyle name="Percent 6 2 3" xfId="587" xr:uid="{00000000-0005-0000-0000-000009030000}"/>
    <cellStyle name="Percent 6 2 3 2" xfId="818" xr:uid="{00000000-0005-0000-0000-00000A030000}"/>
    <cellStyle name="Percent 6 2 4" xfId="739" xr:uid="{00000000-0005-0000-0000-00000B030000}"/>
    <cellStyle name="Percent 6 2 5" xfId="998" xr:uid="{631FC807-D23D-4BBD-BC24-7AD4EE0A58B2}"/>
    <cellStyle name="Percent 6 3" xfId="424" xr:uid="{00000000-0005-0000-0000-00000C030000}"/>
    <cellStyle name="Percent 6 3 2" xfId="606" xr:uid="{00000000-0005-0000-0000-00000D030000}"/>
    <cellStyle name="Percent 6 3 2 2" xfId="837" xr:uid="{00000000-0005-0000-0000-00000E030000}"/>
    <cellStyle name="Percent 6 3 3" xfId="759" xr:uid="{00000000-0005-0000-0000-00000F030000}"/>
    <cellStyle name="Percent 6 3 4" xfId="1017" xr:uid="{76A043E3-27E0-4233-AEFE-5CF35B7B1A65}"/>
    <cellStyle name="Percent 6 4" xfId="551" xr:uid="{00000000-0005-0000-0000-000010030000}"/>
    <cellStyle name="Percent 6 4 2" xfId="798" xr:uid="{00000000-0005-0000-0000-000011030000}"/>
    <cellStyle name="Percent 6 5" xfId="707" xr:uid="{00000000-0005-0000-0000-000012030000}"/>
    <cellStyle name="Percent 6 6" xfId="971" xr:uid="{0123E60A-2649-49E6-9521-4F52BCD61A38}"/>
    <cellStyle name="Percent 7" xfId="307" xr:uid="{00000000-0005-0000-0000-000013030000}"/>
    <cellStyle name="Percent 7 2" xfId="428" xr:uid="{00000000-0005-0000-0000-000014030000}"/>
    <cellStyle name="Percent 7 2 2" xfId="610" xr:uid="{00000000-0005-0000-0000-000015030000}"/>
    <cellStyle name="Percent 7 2 2 2" xfId="841" xr:uid="{00000000-0005-0000-0000-000016030000}"/>
    <cellStyle name="Percent 7 2 3" xfId="763" xr:uid="{00000000-0005-0000-0000-000017030000}"/>
    <cellStyle name="Percent 7 2 4" xfId="1021" xr:uid="{5FE6D084-50D8-48AC-806A-2069BC0901EC}"/>
    <cellStyle name="Percent 7 3" xfId="559" xr:uid="{00000000-0005-0000-0000-000018030000}"/>
    <cellStyle name="Percent 7 3 2" xfId="803" xr:uid="{00000000-0005-0000-0000-000019030000}"/>
    <cellStyle name="Percent 7 4" xfId="723" xr:uid="{00000000-0005-0000-0000-00001A030000}"/>
    <cellStyle name="Percent 7 5" xfId="981" xr:uid="{39A86CDC-91E0-4D9F-8E77-A3B39743C4B1}"/>
    <cellStyle name="Percent 8" xfId="408" xr:uid="{00000000-0005-0000-0000-00001B030000}"/>
    <cellStyle name="Percent 8 2" xfId="590" xr:uid="{00000000-0005-0000-0000-00001C030000}"/>
    <cellStyle name="Percent 8 2 2" xfId="821" xr:uid="{00000000-0005-0000-0000-00001D030000}"/>
    <cellStyle name="Percent 8 3" xfId="743" xr:uid="{00000000-0005-0000-0000-00001E030000}"/>
    <cellStyle name="Percent 8 4" xfId="1001" xr:uid="{AC702A12-A7CE-47C0-90A8-B3FC53B97A16}"/>
    <cellStyle name="Percent 9" xfId="446" xr:uid="{00000000-0005-0000-0000-00001F030000}"/>
    <cellStyle name="Percent 9 2" xfId="781" xr:uid="{00000000-0005-0000-0000-000020030000}"/>
    <cellStyle name="Period Title" xfId="129" xr:uid="{00000000-0005-0000-0000-000021030000}"/>
    <cellStyle name="Presentation Currency" xfId="130" xr:uid="{00000000-0005-0000-0000-000022030000}"/>
    <cellStyle name="Presentation Date" xfId="131" xr:uid="{00000000-0005-0000-0000-000023030000}"/>
    <cellStyle name="Presentation Heading 1" xfId="132" xr:uid="{00000000-0005-0000-0000-000024030000}"/>
    <cellStyle name="Presentation Heading 2" xfId="133" xr:uid="{00000000-0005-0000-0000-000025030000}"/>
    <cellStyle name="Presentation Heading 3" xfId="134" xr:uid="{00000000-0005-0000-0000-000026030000}"/>
    <cellStyle name="Presentation Heading 4" xfId="135" xr:uid="{00000000-0005-0000-0000-000027030000}"/>
    <cellStyle name="Presentation Hyperlink Arrow" xfId="136" xr:uid="{00000000-0005-0000-0000-000028030000}"/>
    <cellStyle name="Presentation Hyperlink Check" xfId="137" xr:uid="{00000000-0005-0000-0000-000029030000}"/>
    <cellStyle name="Presentation Hyperlink Text" xfId="138" xr:uid="{00000000-0005-0000-0000-00002A030000}"/>
    <cellStyle name="Presentation Model Name" xfId="139" xr:uid="{00000000-0005-0000-0000-00002B030000}"/>
    <cellStyle name="Presentation Multiple" xfId="140" xr:uid="{00000000-0005-0000-0000-00002C030000}"/>
    <cellStyle name="Presentation Normal" xfId="141" xr:uid="{00000000-0005-0000-0000-00002D030000}"/>
    <cellStyle name="Presentation Number" xfId="142" xr:uid="{00000000-0005-0000-0000-00002E030000}"/>
    <cellStyle name="Presentation Percentage" xfId="143" xr:uid="{00000000-0005-0000-0000-00002F030000}"/>
    <cellStyle name="Presentation Period Title" xfId="144" xr:uid="{00000000-0005-0000-0000-000030030000}"/>
    <cellStyle name="Presentation Section Number" xfId="145" xr:uid="{00000000-0005-0000-0000-000031030000}"/>
    <cellStyle name="Presentation Sheet Title" xfId="146" xr:uid="{00000000-0005-0000-0000-000032030000}"/>
    <cellStyle name="Presentation Year" xfId="147" xr:uid="{00000000-0005-0000-0000-000033030000}"/>
    <cellStyle name="Right Currency" xfId="148" xr:uid="{00000000-0005-0000-0000-000034030000}"/>
    <cellStyle name="Right Currency 2" xfId="337" xr:uid="{00000000-0005-0000-0000-000035030000}"/>
    <cellStyle name="Right Currency 3" xfId="912" xr:uid="{A5FA63B7-424A-4816-9018-67A601561014}"/>
    <cellStyle name="Right Date" xfId="149" xr:uid="{00000000-0005-0000-0000-000036030000}"/>
    <cellStyle name="Right Date 2" xfId="338" xr:uid="{00000000-0005-0000-0000-000037030000}"/>
    <cellStyle name="Right Date 3" xfId="913" xr:uid="{DBB5379B-5339-415E-A132-23B2A6A8933A}"/>
    <cellStyle name="Right Multiple" xfId="150" xr:uid="{00000000-0005-0000-0000-000038030000}"/>
    <cellStyle name="Right Multiple 2" xfId="339" xr:uid="{00000000-0005-0000-0000-000039030000}"/>
    <cellStyle name="Right Multiple 3" xfId="914" xr:uid="{F50F119E-BACF-4E72-9F07-E608CC550154}"/>
    <cellStyle name="Right Number" xfId="151" xr:uid="{00000000-0005-0000-0000-00003A030000}"/>
    <cellStyle name="Right Number 2" xfId="340" xr:uid="{00000000-0005-0000-0000-00003B030000}"/>
    <cellStyle name="Right Number 2 2" xfId="568" xr:uid="{00000000-0005-0000-0000-00003C030000}"/>
    <cellStyle name="Right Number 3" xfId="915" xr:uid="{22B87ADA-4D7B-4FE0-A3C9-34DD41363843}"/>
    <cellStyle name="Right Percentage" xfId="152" xr:uid="{00000000-0005-0000-0000-00003D030000}"/>
    <cellStyle name="Right Percentage 2" xfId="341" xr:uid="{00000000-0005-0000-0000-00003E030000}"/>
    <cellStyle name="Right Percentage 3" xfId="916" xr:uid="{95B8F012-9B26-4AC9-A241-04BBCA1FA31C}"/>
    <cellStyle name="Right Year" xfId="153" xr:uid="{00000000-0005-0000-0000-00003F030000}"/>
    <cellStyle name="Right Year 2" xfId="342" xr:uid="{00000000-0005-0000-0000-000040030000}"/>
    <cellStyle name="Right Year 3" xfId="917" xr:uid="{D03E2DAD-2149-4358-88EF-BBD0D413FD3C}"/>
    <cellStyle name="Section Number" xfId="154" xr:uid="{00000000-0005-0000-0000-000041030000}"/>
    <cellStyle name="Sheet Title" xfId="155" xr:uid="{00000000-0005-0000-0000-000042030000}"/>
    <cellStyle name="Style 1" xfId="156" xr:uid="{00000000-0005-0000-0000-000043030000}"/>
    <cellStyle name="Style 1 2" xfId="267" xr:uid="{00000000-0005-0000-0000-000044030000}"/>
    <cellStyle name="Title" xfId="157" builtinId="15" customBuiltin="1"/>
    <cellStyle name="Title 2" xfId="268" xr:uid="{00000000-0005-0000-0000-000046030000}"/>
    <cellStyle name="Title 3" xfId="478" xr:uid="{00000000-0005-0000-0000-000047030000}"/>
    <cellStyle name="Title 4" xfId="702" xr:uid="{00000000-0005-0000-0000-000048030000}"/>
    <cellStyle name="TOC 1" xfId="158" xr:uid="{00000000-0005-0000-0000-000049030000}"/>
    <cellStyle name="TOC 2" xfId="159" xr:uid="{00000000-0005-0000-0000-00004A030000}"/>
    <cellStyle name="TOC 3" xfId="160" xr:uid="{00000000-0005-0000-0000-00004B030000}"/>
    <cellStyle name="TOC 4" xfId="161" xr:uid="{00000000-0005-0000-0000-00004C030000}"/>
    <cellStyle name="Total" xfId="162" builtinId="25" customBuiltin="1"/>
    <cellStyle name="Total 2" xfId="269" xr:uid="{00000000-0005-0000-0000-00004E030000}"/>
    <cellStyle name="Total 2 2" xfId="492" xr:uid="{00000000-0005-0000-0000-00004F030000}"/>
    <cellStyle name="Total 2 3" xfId="507" xr:uid="{00000000-0005-0000-0000-000050030000}"/>
    <cellStyle name="Total 3" xfId="361" xr:uid="{00000000-0005-0000-0000-000051030000}"/>
    <cellStyle name="Total 3 2" xfId="451" xr:uid="{00000000-0005-0000-0000-000052030000}"/>
    <cellStyle name="Total 3 2 2" xfId="938" xr:uid="{D34EE4A5-3A79-4062-8807-307915F078A9}"/>
    <cellStyle name="Total 4" xfId="703" xr:uid="{00000000-0005-0000-0000-000053030000}"/>
    <cellStyle name="Warning Text" xfId="163" builtinId="11" customBuiltin="1"/>
    <cellStyle name="Warning Text 2" xfId="270" xr:uid="{00000000-0005-0000-0000-000055030000}"/>
    <cellStyle name="Warning Text 2 2" xfId="547" xr:uid="{00000000-0005-0000-0000-000056030000}"/>
    <cellStyle name="Warning Text 2 3" xfId="493" xr:uid="{00000000-0005-0000-0000-000057030000}"/>
    <cellStyle name="Warning Text 3" xfId="378" xr:uid="{00000000-0005-0000-0000-000058030000}"/>
    <cellStyle name="Warning Text 3 2" xfId="479" xr:uid="{00000000-0005-0000-0000-000059030000}"/>
    <cellStyle name="Warning Text 3 2 2" xfId="955" xr:uid="{E4A15260-B9F9-47F7-9AE9-2F58B507D568}"/>
    <cellStyle name="Warning Text 4" xfId="704" xr:uid="{00000000-0005-0000-0000-00005A03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C0C0C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993366"/>
      <rgbColor rgb="00339966"/>
      <rgbColor rgb="00CB2840"/>
      <rgbColor rgb="00007767"/>
      <rgbColor rgb="000069B3"/>
      <rgbColor rgb="00993366"/>
      <rgbColor rgb="00FFFF78"/>
      <rgbColor rgb="00FFFFFF"/>
    </indexed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17/10/relationships/person" Target="persons/perso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0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1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2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3.xml"/></Relationships>
</file>

<file path=xl/charts/_rels/chart1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4.xml"/></Relationships>
</file>

<file path=xl/charts/_rels/chart2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5.xml"/></Relationships>
</file>

<file path=xl/charts/_rels/chart2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6.xml"/></Relationships>
</file>

<file path=xl/charts/_rels/chart2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7.xml"/></Relationships>
</file>

<file path=xl/charts/_rels/chart2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8.xml"/></Relationships>
</file>

<file path=xl/charts/_rels/chart2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9.xml"/></Relationships>
</file>

<file path=xl/charts/_rels/chart2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0.xml"/></Relationships>
</file>

<file path=xl/charts/_rels/chart2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1.xml"/></Relationships>
</file>

<file path=xl/charts/_rels/chart2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2.xml"/></Relationships>
</file>

<file path=xl/charts/_rels/chart2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3.xml"/></Relationships>
</file>

<file path=xl/charts/_rels/chart2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4.xml"/></Relationships>
</file>

<file path=xl/charts/_rels/chart3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5.xml"/></Relationships>
</file>

<file path=xl/charts/_rels/chart3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6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7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8.xml"/></Relationships>
</file>

<file path=xl/charts/_rels/chart3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9.xml"/></Relationships>
</file>

<file path=xl/charts/_rels/chart3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0.xml"/></Relationships>
</file>

<file path=xl/charts/_rels/chart3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1.xml"/></Relationships>
</file>

<file path=xl/charts/_rels/chart3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2.xml"/></Relationships>
</file>

<file path=xl/charts/_rels/chart3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3.xml"/></Relationships>
</file>

<file path=xl/charts/_rels/chart4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4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4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9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4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0027325116258308E-2"/>
          <c:y val="3.515890513685789E-2"/>
          <c:w val="0.91950948018995682"/>
          <c:h val="0.5634540682414698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'3. Water use and bill payment'!$E$9</c:f>
              <c:strCache>
                <c:ptCount val="1"/>
                <c:pt idx="0">
                  <c:v>2018-19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Water use and bill payment'!$D$10:$D$24</c:f>
              <c:strCache>
                <c:ptCount val="15"/>
                <c:pt idx="0">
                  <c:v>Lower Murray </c:v>
                </c:pt>
                <c:pt idx="1">
                  <c:v>Goulburn Valley </c:v>
                </c:pt>
                <c:pt idx="2">
                  <c:v>GWMWater</c:v>
                </c:pt>
                <c:pt idx="3">
                  <c:v>North East </c:v>
                </c:pt>
                <c:pt idx="4">
                  <c:v>Coliban </c:v>
                </c:pt>
                <c:pt idx="5">
                  <c:v>Gippsland </c:v>
                </c:pt>
                <c:pt idx="6">
                  <c:v>Barwon </c:v>
                </c:pt>
                <c:pt idx="7">
                  <c:v>Central Highlands </c:v>
                </c:pt>
                <c:pt idx="8">
                  <c:v>Yarra Valley </c:v>
                </c:pt>
                <c:pt idx="9">
                  <c:v>South East </c:v>
                </c:pt>
                <c:pt idx="10">
                  <c:v>Greater Western</c:v>
                </c:pt>
                <c:pt idx="11">
                  <c:v>East Gippsland </c:v>
                </c:pt>
                <c:pt idx="12">
                  <c:v>Wannon </c:v>
                </c:pt>
                <c:pt idx="13">
                  <c:v>South Gippsland </c:v>
                </c:pt>
                <c:pt idx="14">
                  <c:v>Westernport </c:v>
                </c:pt>
              </c:strCache>
            </c:strRef>
          </c:cat>
          <c:val>
            <c:numRef>
              <c:f>'3. Water use and bill payment'!$E$10:$E$24</c:f>
              <c:numCache>
                <c:formatCode>_-* #,##0_-;\-* #,##0_-;_-* "-"??_-;_-@_-</c:formatCode>
                <c:ptCount val="15"/>
                <c:pt idx="0">
                  <c:v>518.55575807787898</c:v>
                </c:pt>
                <c:pt idx="1">
                  <c:v>285.15720663866023</c:v>
                </c:pt>
                <c:pt idx="2">
                  <c:v>246.44704501265636</c:v>
                </c:pt>
                <c:pt idx="3">
                  <c:v>223.78969067805568</c:v>
                </c:pt>
                <c:pt idx="4">
                  <c:v>209.7424089797093</c:v>
                </c:pt>
                <c:pt idx="5">
                  <c:v>176.60843958619202</c:v>
                </c:pt>
                <c:pt idx="6">
                  <c:v>171.11560279459835</c:v>
                </c:pt>
                <c:pt idx="7">
                  <c:v>161.02895711530806</c:v>
                </c:pt>
                <c:pt idx="8">
                  <c:v>154.76550146549323</c:v>
                </c:pt>
                <c:pt idx="9">
                  <c:v>147.93659382142573</c:v>
                </c:pt>
                <c:pt idx="10">
                  <c:v>151.01589572084779</c:v>
                </c:pt>
                <c:pt idx="11">
                  <c:v>159.87534822229568</c:v>
                </c:pt>
                <c:pt idx="12">
                  <c:v>147.2103237000488</c:v>
                </c:pt>
                <c:pt idx="13">
                  <c:v>119.47636197336077</c:v>
                </c:pt>
                <c:pt idx="14">
                  <c:v>89.30928288605368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A6-4F34-9974-A3A1705D0243}"/>
            </c:ext>
          </c:extLst>
        </c:ser>
        <c:ser>
          <c:idx val="1"/>
          <c:order val="1"/>
          <c:tx>
            <c:strRef>
              <c:f>'3. Water use and bill payment'!$F$9</c:f>
              <c:strCache>
                <c:ptCount val="1"/>
                <c:pt idx="0">
                  <c:v>2019-20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Water use and bill payment'!$D$10:$D$24</c:f>
              <c:strCache>
                <c:ptCount val="15"/>
                <c:pt idx="0">
                  <c:v>Lower Murray </c:v>
                </c:pt>
                <c:pt idx="1">
                  <c:v>Goulburn Valley </c:v>
                </c:pt>
                <c:pt idx="2">
                  <c:v>GWMWater</c:v>
                </c:pt>
                <c:pt idx="3">
                  <c:v>North East </c:v>
                </c:pt>
                <c:pt idx="4">
                  <c:v>Coliban </c:v>
                </c:pt>
                <c:pt idx="5">
                  <c:v>Gippsland </c:v>
                </c:pt>
                <c:pt idx="6">
                  <c:v>Barwon </c:v>
                </c:pt>
                <c:pt idx="7">
                  <c:v>Central Highlands </c:v>
                </c:pt>
                <c:pt idx="8">
                  <c:v>Yarra Valley </c:v>
                </c:pt>
                <c:pt idx="9">
                  <c:v>South East </c:v>
                </c:pt>
                <c:pt idx="10">
                  <c:v>Greater Western</c:v>
                </c:pt>
                <c:pt idx="11">
                  <c:v>East Gippsland </c:v>
                </c:pt>
                <c:pt idx="12">
                  <c:v>Wannon </c:v>
                </c:pt>
                <c:pt idx="13">
                  <c:v>South Gippsland </c:v>
                </c:pt>
                <c:pt idx="14">
                  <c:v>Westernport </c:v>
                </c:pt>
              </c:strCache>
            </c:strRef>
          </c:cat>
          <c:val>
            <c:numRef>
              <c:f>'3. Water use and bill payment'!$F$10:$F$24</c:f>
              <c:numCache>
                <c:formatCode>_-* #,##0_-;\-* #,##0_-;_-* "-"??_-;_-@_-</c:formatCode>
                <c:ptCount val="15"/>
                <c:pt idx="0">
                  <c:v>488.97505832867802</c:v>
                </c:pt>
                <c:pt idx="1">
                  <c:v>260.84937207401356</c:v>
                </c:pt>
                <c:pt idx="2">
                  <c:v>232.75358082432038</c:v>
                </c:pt>
                <c:pt idx="3">
                  <c:v>215.39806795469687</c:v>
                </c:pt>
                <c:pt idx="4">
                  <c:v>194.24714904213474</c:v>
                </c:pt>
                <c:pt idx="5">
                  <c:v>160.56444882785829</c:v>
                </c:pt>
                <c:pt idx="6">
                  <c:v>159.66473568066229</c:v>
                </c:pt>
                <c:pt idx="7">
                  <c:v>150.93259408804653</c:v>
                </c:pt>
                <c:pt idx="8">
                  <c:v>147.57298205015306</c:v>
                </c:pt>
                <c:pt idx="9">
                  <c:v>144.77990553697794</c:v>
                </c:pt>
                <c:pt idx="10">
                  <c:v>149.39040300015546</c:v>
                </c:pt>
                <c:pt idx="11">
                  <c:v>152.93679605324397</c:v>
                </c:pt>
                <c:pt idx="12">
                  <c:v>141.1663438777706</c:v>
                </c:pt>
                <c:pt idx="13">
                  <c:v>115.0188509369197</c:v>
                </c:pt>
                <c:pt idx="14">
                  <c:v>87.451295689281963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BA6-4F34-9974-A3A1705D0243}"/>
            </c:ext>
          </c:extLst>
        </c:ser>
        <c:ser>
          <c:idx val="2"/>
          <c:order val="2"/>
          <c:tx>
            <c:strRef>
              <c:f>'3. Water use and bill payment'!$G$9</c:f>
              <c:strCache>
                <c:ptCount val="1"/>
                <c:pt idx="0">
                  <c:v>2020-21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Water use and bill payment'!$D$10:$D$24</c:f>
              <c:strCache>
                <c:ptCount val="15"/>
                <c:pt idx="0">
                  <c:v>Lower Murray </c:v>
                </c:pt>
                <c:pt idx="1">
                  <c:v>Goulburn Valley </c:v>
                </c:pt>
                <c:pt idx="2">
                  <c:v>GWMWater</c:v>
                </c:pt>
                <c:pt idx="3">
                  <c:v>North East </c:v>
                </c:pt>
                <c:pt idx="4">
                  <c:v>Coliban </c:v>
                </c:pt>
                <c:pt idx="5">
                  <c:v>Gippsland </c:v>
                </c:pt>
                <c:pt idx="6">
                  <c:v>Barwon </c:v>
                </c:pt>
                <c:pt idx="7">
                  <c:v>Central Highlands </c:v>
                </c:pt>
                <c:pt idx="8">
                  <c:v>Yarra Valley </c:v>
                </c:pt>
                <c:pt idx="9">
                  <c:v>South East </c:v>
                </c:pt>
                <c:pt idx="10">
                  <c:v>Greater Western</c:v>
                </c:pt>
                <c:pt idx="11">
                  <c:v>East Gippsland </c:v>
                </c:pt>
                <c:pt idx="12">
                  <c:v>Wannon </c:v>
                </c:pt>
                <c:pt idx="13">
                  <c:v>South Gippsland </c:v>
                </c:pt>
                <c:pt idx="14">
                  <c:v>Westernport </c:v>
                </c:pt>
              </c:strCache>
            </c:strRef>
          </c:cat>
          <c:val>
            <c:numRef>
              <c:f>'3. Water use and bill payment'!$G$10:$G$24</c:f>
              <c:numCache>
                <c:formatCode>_-* #,##0_-;\-* #,##0_-;_-* "-"??_-;_-@_-</c:formatCode>
                <c:ptCount val="15"/>
                <c:pt idx="0">
                  <c:v>477.06120466321244</c:v>
                </c:pt>
                <c:pt idx="1">
                  <c:v>253.88979078124146</c:v>
                </c:pt>
                <c:pt idx="2">
                  <c:v>221.40207984873828</c:v>
                </c:pt>
                <c:pt idx="3">
                  <c:v>199.93886907794192</c:v>
                </c:pt>
                <c:pt idx="4">
                  <c:v>193.30741460705357</c:v>
                </c:pt>
                <c:pt idx="5">
                  <c:v>163.97217700162795</c:v>
                </c:pt>
                <c:pt idx="6">
                  <c:v>156.83965250867462</c:v>
                </c:pt>
                <c:pt idx="7">
                  <c:v>146.68120041997199</c:v>
                </c:pt>
                <c:pt idx="8">
                  <c:v>148.97573420439386</c:v>
                </c:pt>
                <c:pt idx="9">
                  <c:v>147.55053174277887</c:v>
                </c:pt>
                <c:pt idx="10">
                  <c:v>143.12409279346849</c:v>
                </c:pt>
                <c:pt idx="11">
                  <c:v>144.96919917864477</c:v>
                </c:pt>
                <c:pt idx="12">
                  <c:v>138.75445407647715</c:v>
                </c:pt>
                <c:pt idx="13">
                  <c:v>118.0915609487038</c:v>
                </c:pt>
                <c:pt idx="14">
                  <c:v>91.639968566765404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BA6-4F34-9974-A3A1705D0243}"/>
            </c:ext>
          </c:extLst>
        </c:ser>
        <c:ser>
          <c:idx val="3"/>
          <c:order val="3"/>
          <c:tx>
            <c:strRef>
              <c:f>'3. Water use and bill payment'!$H$9</c:f>
              <c:strCache>
                <c:ptCount val="1"/>
                <c:pt idx="0">
                  <c:v>2021-22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Water use and bill payment'!$D$10:$D$24</c:f>
              <c:strCache>
                <c:ptCount val="15"/>
                <c:pt idx="0">
                  <c:v>Lower Murray </c:v>
                </c:pt>
                <c:pt idx="1">
                  <c:v>Goulburn Valley </c:v>
                </c:pt>
                <c:pt idx="2">
                  <c:v>GWMWater</c:v>
                </c:pt>
                <c:pt idx="3">
                  <c:v>North East </c:v>
                </c:pt>
                <c:pt idx="4">
                  <c:v>Coliban </c:v>
                </c:pt>
                <c:pt idx="5">
                  <c:v>Gippsland </c:v>
                </c:pt>
                <c:pt idx="6">
                  <c:v>Barwon </c:v>
                </c:pt>
                <c:pt idx="7">
                  <c:v>Central Highlands </c:v>
                </c:pt>
                <c:pt idx="8">
                  <c:v>Yarra Valley </c:v>
                </c:pt>
                <c:pt idx="9">
                  <c:v>South East </c:v>
                </c:pt>
                <c:pt idx="10">
                  <c:v>Greater Western</c:v>
                </c:pt>
                <c:pt idx="11">
                  <c:v>East Gippsland </c:v>
                </c:pt>
                <c:pt idx="12">
                  <c:v>Wannon </c:v>
                </c:pt>
                <c:pt idx="13">
                  <c:v>South Gippsland </c:v>
                </c:pt>
                <c:pt idx="14">
                  <c:v>Westernport </c:v>
                </c:pt>
              </c:strCache>
            </c:strRef>
          </c:cat>
          <c:val>
            <c:numRef>
              <c:f>'3. Water use and bill payment'!$H$10:$H$24</c:f>
              <c:numCache>
                <c:formatCode>_-* #,##0_-;\-* #,##0_-;_-* "-"??_-;_-@_-</c:formatCode>
                <c:ptCount val="15"/>
                <c:pt idx="0">
                  <c:v>460.94500288110635</c:v>
                </c:pt>
                <c:pt idx="1">
                  <c:v>239.5939814565736</c:v>
                </c:pt>
                <c:pt idx="2">
                  <c:v>229.51050975000902</c:v>
                </c:pt>
                <c:pt idx="3">
                  <c:v>178.51491296596757</c:v>
                </c:pt>
                <c:pt idx="4">
                  <c:v>191.09850819874245</c:v>
                </c:pt>
                <c:pt idx="5">
                  <c:v>156.37734311328444</c:v>
                </c:pt>
                <c:pt idx="6">
                  <c:v>157.42115946333976</c:v>
                </c:pt>
                <c:pt idx="7">
                  <c:v>147.00879373379618</c:v>
                </c:pt>
                <c:pt idx="8">
                  <c:v>147.70653447007874</c:v>
                </c:pt>
                <c:pt idx="9">
                  <c:v>148.36057509499383</c:v>
                </c:pt>
                <c:pt idx="10">
                  <c:v>138.42939578042834</c:v>
                </c:pt>
                <c:pt idx="11">
                  <c:v>126.23185808994805</c:v>
                </c:pt>
                <c:pt idx="12">
                  <c:v>144.45556023588878</c:v>
                </c:pt>
                <c:pt idx="13">
                  <c:v>114.74005461262516</c:v>
                </c:pt>
                <c:pt idx="14">
                  <c:v>92.408853402219222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BA6-4F34-9974-A3A1705D0243}"/>
            </c:ext>
          </c:extLst>
        </c:ser>
        <c:ser>
          <c:idx val="4"/>
          <c:order val="4"/>
          <c:tx>
            <c:strRef>
              <c:f>'3. Water use and bill payment'!$I$9</c:f>
              <c:strCache>
                <c:ptCount val="1"/>
                <c:pt idx="0">
                  <c:v>2022-23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 w="38100">
              <a:solidFill>
                <a:schemeClr val="accent5">
                  <a:lumMod val="75000"/>
                </a:schemeClr>
              </a:solidFill>
              <a:prstDash val="solid"/>
            </a:ln>
          </c:spPr>
          <c:invertIfNegative val="0"/>
          <c:cat>
            <c:strRef>
              <c:f>'3. Water use and bill payment'!$D$10:$D$24</c:f>
              <c:strCache>
                <c:ptCount val="15"/>
                <c:pt idx="0">
                  <c:v>Lower Murray </c:v>
                </c:pt>
                <c:pt idx="1">
                  <c:v>Goulburn Valley </c:v>
                </c:pt>
                <c:pt idx="2">
                  <c:v>GWMWater</c:v>
                </c:pt>
                <c:pt idx="3">
                  <c:v>North East </c:v>
                </c:pt>
                <c:pt idx="4">
                  <c:v>Coliban </c:v>
                </c:pt>
                <c:pt idx="5">
                  <c:v>Gippsland </c:v>
                </c:pt>
                <c:pt idx="6">
                  <c:v>Barwon </c:v>
                </c:pt>
                <c:pt idx="7">
                  <c:v>Central Highlands </c:v>
                </c:pt>
                <c:pt idx="8">
                  <c:v>Yarra Valley </c:v>
                </c:pt>
                <c:pt idx="9">
                  <c:v>South East </c:v>
                </c:pt>
                <c:pt idx="10">
                  <c:v>Greater Western</c:v>
                </c:pt>
                <c:pt idx="11">
                  <c:v>East Gippsland </c:v>
                </c:pt>
                <c:pt idx="12">
                  <c:v>Wannon </c:v>
                </c:pt>
                <c:pt idx="13">
                  <c:v>South Gippsland </c:v>
                </c:pt>
                <c:pt idx="14">
                  <c:v>Westernport </c:v>
                </c:pt>
              </c:strCache>
            </c:strRef>
          </c:cat>
          <c:val>
            <c:numRef>
              <c:f>'3. Water use and bill payment'!$I$10:$I$24</c:f>
              <c:numCache>
                <c:formatCode>_-* #,##0_-;\-* #,##0_-;_-* "-"??_-;_-@_-</c:formatCode>
                <c:ptCount val="15"/>
                <c:pt idx="0">
                  <c:v>387.77154155239492</c:v>
                </c:pt>
                <c:pt idx="1">
                  <c:v>216.92092842369496</c:v>
                </c:pt>
                <c:pt idx="2">
                  <c:v>198.86944624468927</c:v>
                </c:pt>
                <c:pt idx="3">
                  <c:v>180.89509366636932</c:v>
                </c:pt>
                <c:pt idx="4">
                  <c:v>173.90067077715292</c:v>
                </c:pt>
                <c:pt idx="5">
                  <c:v>156.45309714154254</c:v>
                </c:pt>
                <c:pt idx="6">
                  <c:v>145.30978908106081</c:v>
                </c:pt>
                <c:pt idx="7">
                  <c:v>141.52996758014908</c:v>
                </c:pt>
                <c:pt idx="8">
                  <c:v>140.06287324880157</c:v>
                </c:pt>
                <c:pt idx="9">
                  <c:v>136.74653626303785</c:v>
                </c:pt>
                <c:pt idx="10">
                  <c:v>135.7817715968022</c:v>
                </c:pt>
                <c:pt idx="11">
                  <c:v>133.54284702549577</c:v>
                </c:pt>
                <c:pt idx="12">
                  <c:v>130.75679340739583</c:v>
                </c:pt>
                <c:pt idx="13">
                  <c:v>115.50232165470663</c:v>
                </c:pt>
                <c:pt idx="14">
                  <c:v>86.418318126343934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BA6-4F34-9974-A3A1705D02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118196096"/>
        <c:axId val="118197632"/>
      </c:barChart>
      <c:catAx>
        <c:axId val="1181960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81976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8197632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_-* #,##0_-;\-* #,##0_-;_-* &quot;-&quot;??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819609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2010584860203006"/>
          <c:y val="0.93028844121757515"/>
          <c:w val="0.38624341587944466"/>
          <c:h val="5.7692333912806371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0761505197601385E-2"/>
          <c:y val="2.9654430731975125E-2"/>
          <c:w val="0.9340116956358655"/>
          <c:h val="0.6162380705277169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'3. Water use and bill payment'!$E$211</c:f>
              <c:strCache>
                <c:ptCount val="1"/>
                <c:pt idx="0">
                  <c:v>2018-19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Water use and bill payment'!$D$212:$D$226</c:f>
              <c:strCache>
                <c:ptCount val="15"/>
                <c:pt idx="0">
                  <c:v>Greater Western</c:v>
                </c:pt>
                <c:pt idx="1">
                  <c:v>South East </c:v>
                </c:pt>
                <c:pt idx="2">
                  <c:v>Yarra Valley </c:v>
                </c:pt>
                <c:pt idx="3">
                  <c:v>Barwon </c:v>
                </c:pt>
                <c:pt idx="4">
                  <c:v>Central Highlands </c:v>
                </c:pt>
                <c:pt idx="5">
                  <c:v>Coliban </c:v>
                </c:pt>
                <c:pt idx="6">
                  <c:v>East Gippsland </c:v>
                </c:pt>
                <c:pt idx="7">
                  <c:v>Gippsland </c:v>
                </c:pt>
                <c:pt idx="8">
                  <c:v>Goulburn Valley </c:v>
                </c:pt>
                <c:pt idx="9">
                  <c:v>GWMWater</c:v>
                </c:pt>
                <c:pt idx="10">
                  <c:v>Lower Murray </c:v>
                </c:pt>
                <c:pt idx="11">
                  <c:v>North East </c:v>
                </c:pt>
                <c:pt idx="12">
                  <c:v>South Gippsland </c:v>
                </c:pt>
                <c:pt idx="13">
                  <c:v>Wannon </c:v>
                </c:pt>
                <c:pt idx="14">
                  <c:v>Westernport </c:v>
                </c:pt>
              </c:strCache>
            </c:strRef>
          </c:cat>
          <c:val>
            <c:numRef>
              <c:f>'3. Water use and bill payment'!$E$212:$E$226</c:f>
              <c:numCache>
                <c:formatCode>_-* #,##0_-;\-* #,##0_-;_-* "-"??_-;_-@_-</c:formatCode>
                <c:ptCount val="15"/>
                <c:pt idx="0">
                  <c:v>2899.2963</c:v>
                </c:pt>
                <c:pt idx="1">
                  <c:v>0</c:v>
                </c:pt>
                <c:pt idx="2">
                  <c:v>3012.66</c:v>
                </c:pt>
                <c:pt idx="3">
                  <c:v>0</c:v>
                </c:pt>
                <c:pt idx="4">
                  <c:v>1460</c:v>
                </c:pt>
                <c:pt idx="5">
                  <c:v>0</c:v>
                </c:pt>
                <c:pt idx="6">
                  <c:v>2388</c:v>
                </c:pt>
                <c:pt idx="7">
                  <c:v>0</c:v>
                </c:pt>
                <c:pt idx="8">
                  <c:v>4420.53</c:v>
                </c:pt>
                <c:pt idx="9">
                  <c:v>2740</c:v>
                </c:pt>
                <c:pt idx="10">
                  <c:v>0</c:v>
                </c:pt>
                <c:pt idx="11">
                  <c:v>926.51</c:v>
                </c:pt>
                <c:pt idx="12">
                  <c:v>0</c:v>
                </c:pt>
                <c:pt idx="13">
                  <c:v>0</c:v>
                </c:pt>
                <c:pt idx="14">
                  <c:v>2483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B0-4F0C-A829-BFE15A854BE6}"/>
            </c:ext>
          </c:extLst>
        </c:ser>
        <c:ser>
          <c:idx val="1"/>
          <c:order val="1"/>
          <c:tx>
            <c:strRef>
              <c:f>'3. Water use and bill payment'!$F$211</c:f>
              <c:strCache>
                <c:ptCount val="1"/>
                <c:pt idx="0">
                  <c:v>2019-20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Water use and bill payment'!$D$212:$D$226</c:f>
              <c:strCache>
                <c:ptCount val="15"/>
                <c:pt idx="0">
                  <c:v>Greater Western</c:v>
                </c:pt>
                <c:pt idx="1">
                  <c:v>South East </c:v>
                </c:pt>
                <c:pt idx="2">
                  <c:v>Yarra Valley </c:v>
                </c:pt>
                <c:pt idx="3">
                  <c:v>Barwon </c:v>
                </c:pt>
                <c:pt idx="4">
                  <c:v>Central Highlands </c:v>
                </c:pt>
                <c:pt idx="5">
                  <c:v>Coliban </c:v>
                </c:pt>
                <c:pt idx="6">
                  <c:v>East Gippsland </c:v>
                </c:pt>
                <c:pt idx="7">
                  <c:v>Gippsland </c:v>
                </c:pt>
                <c:pt idx="8">
                  <c:v>Goulburn Valley </c:v>
                </c:pt>
                <c:pt idx="9">
                  <c:v>GWMWater</c:v>
                </c:pt>
                <c:pt idx="10">
                  <c:v>Lower Murray </c:v>
                </c:pt>
                <c:pt idx="11">
                  <c:v>North East </c:v>
                </c:pt>
                <c:pt idx="12">
                  <c:v>South Gippsland </c:v>
                </c:pt>
                <c:pt idx="13">
                  <c:v>Wannon </c:v>
                </c:pt>
                <c:pt idx="14">
                  <c:v>Westernport </c:v>
                </c:pt>
              </c:strCache>
            </c:strRef>
          </c:cat>
          <c:val>
            <c:numRef>
              <c:f>'3. Water use and bill payment'!$F$212:$F$226</c:f>
              <c:numCache>
                <c:formatCode>_-* #,##0_-;\-* #,##0_-;_-* "-"??_-;_-@_-</c:formatCode>
                <c:ptCount val="15"/>
                <c:pt idx="0">
                  <c:v>2464.6667000000002</c:v>
                </c:pt>
                <c:pt idx="1">
                  <c:v>2501</c:v>
                </c:pt>
                <c:pt idx="2">
                  <c:v>6628</c:v>
                </c:pt>
                <c:pt idx="3">
                  <c:v>0</c:v>
                </c:pt>
                <c:pt idx="4">
                  <c:v>5949</c:v>
                </c:pt>
                <c:pt idx="5">
                  <c:v>0</c:v>
                </c:pt>
                <c:pt idx="6">
                  <c:v>2016.18</c:v>
                </c:pt>
                <c:pt idx="7">
                  <c:v>11477.84</c:v>
                </c:pt>
                <c:pt idx="8">
                  <c:v>2557.4499999999998</c:v>
                </c:pt>
                <c:pt idx="9">
                  <c:v>3159.116</c:v>
                </c:pt>
                <c:pt idx="10">
                  <c:v>2671</c:v>
                </c:pt>
                <c:pt idx="11">
                  <c:v>1813.93</c:v>
                </c:pt>
                <c:pt idx="12">
                  <c:v>0</c:v>
                </c:pt>
                <c:pt idx="13">
                  <c:v>0</c:v>
                </c:pt>
                <c:pt idx="14">
                  <c:v>2414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7B0-4F0C-A829-BFE15A854BE6}"/>
            </c:ext>
          </c:extLst>
        </c:ser>
        <c:ser>
          <c:idx val="2"/>
          <c:order val="2"/>
          <c:tx>
            <c:strRef>
              <c:f>'3. Water use and bill payment'!$G$211</c:f>
              <c:strCache>
                <c:ptCount val="1"/>
                <c:pt idx="0">
                  <c:v>2020-21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Water use and bill payment'!$D$212:$D$226</c:f>
              <c:strCache>
                <c:ptCount val="15"/>
                <c:pt idx="0">
                  <c:v>Greater Western</c:v>
                </c:pt>
                <c:pt idx="1">
                  <c:v>South East </c:v>
                </c:pt>
                <c:pt idx="2">
                  <c:v>Yarra Valley </c:v>
                </c:pt>
                <c:pt idx="3">
                  <c:v>Barwon </c:v>
                </c:pt>
                <c:pt idx="4">
                  <c:v>Central Highlands </c:v>
                </c:pt>
                <c:pt idx="5">
                  <c:v>Coliban </c:v>
                </c:pt>
                <c:pt idx="6">
                  <c:v>East Gippsland </c:v>
                </c:pt>
                <c:pt idx="7">
                  <c:v>Gippsland </c:v>
                </c:pt>
                <c:pt idx="8">
                  <c:v>Goulburn Valley </c:v>
                </c:pt>
                <c:pt idx="9">
                  <c:v>GWMWater</c:v>
                </c:pt>
                <c:pt idx="10">
                  <c:v>Lower Murray </c:v>
                </c:pt>
                <c:pt idx="11">
                  <c:v>North East </c:v>
                </c:pt>
                <c:pt idx="12">
                  <c:v>South Gippsland </c:v>
                </c:pt>
                <c:pt idx="13">
                  <c:v>Wannon </c:v>
                </c:pt>
                <c:pt idx="14">
                  <c:v>Westernport </c:v>
                </c:pt>
              </c:strCache>
            </c:strRef>
          </c:cat>
          <c:val>
            <c:numRef>
              <c:f>'3. Water use and bill payment'!$G$212:$G$226</c:f>
              <c:numCache>
                <c:formatCode>_-* #,##0_-;\-* #,##0_-;_-* "-"??_-;_-@_-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7B0-4F0C-A829-BFE15A854BE6}"/>
            </c:ext>
          </c:extLst>
        </c:ser>
        <c:ser>
          <c:idx val="3"/>
          <c:order val="3"/>
          <c:tx>
            <c:strRef>
              <c:f>'3. Water use and bill payment'!$H$211</c:f>
              <c:strCache>
                <c:ptCount val="1"/>
                <c:pt idx="0">
                  <c:v>2021-22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Water use and bill payment'!$D$212:$D$226</c:f>
              <c:strCache>
                <c:ptCount val="15"/>
                <c:pt idx="0">
                  <c:v>Greater Western</c:v>
                </c:pt>
                <c:pt idx="1">
                  <c:v>South East </c:v>
                </c:pt>
                <c:pt idx="2">
                  <c:v>Yarra Valley </c:v>
                </c:pt>
                <c:pt idx="3">
                  <c:v>Barwon </c:v>
                </c:pt>
                <c:pt idx="4">
                  <c:v>Central Highlands </c:v>
                </c:pt>
                <c:pt idx="5">
                  <c:v>Coliban </c:v>
                </c:pt>
                <c:pt idx="6">
                  <c:v>East Gippsland </c:v>
                </c:pt>
                <c:pt idx="7">
                  <c:v>Gippsland </c:v>
                </c:pt>
                <c:pt idx="8">
                  <c:v>Goulburn Valley </c:v>
                </c:pt>
                <c:pt idx="9">
                  <c:v>GWMWater</c:v>
                </c:pt>
                <c:pt idx="10">
                  <c:v>Lower Murray </c:v>
                </c:pt>
                <c:pt idx="11">
                  <c:v>North East </c:v>
                </c:pt>
                <c:pt idx="12">
                  <c:v>South Gippsland </c:v>
                </c:pt>
                <c:pt idx="13">
                  <c:v>Wannon </c:v>
                </c:pt>
                <c:pt idx="14">
                  <c:v>Westernport </c:v>
                </c:pt>
              </c:strCache>
            </c:strRef>
          </c:cat>
          <c:val>
            <c:numRef>
              <c:f>'3. Water use and bill payment'!$H$212:$H$226</c:f>
              <c:numCache>
                <c:formatCode>_-* #,##0_-;\-* #,##0_-;_-* "-"??_-;_-@_-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3321.63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7B0-4F0C-A829-BFE15A854BE6}"/>
            </c:ext>
          </c:extLst>
        </c:ser>
        <c:ser>
          <c:idx val="4"/>
          <c:order val="4"/>
          <c:tx>
            <c:strRef>
              <c:f>'3. Water use and bill payment'!$I$211</c:f>
              <c:strCache>
                <c:ptCount val="1"/>
                <c:pt idx="0">
                  <c:v>2022-23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  <a:ln w="38100">
              <a:solidFill>
                <a:srgbClr val="4BACC6">
                  <a:lumMod val="75000"/>
                </a:srgbClr>
              </a:solidFill>
              <a:prstDash val="solid"/>
            </a:ln>
          </c:spPr>
          <c:invertIfNegative val="0"/>
          <c:cat>
            <c:strRef>
              <c:f>'3. Water use and bill payment'!$D$212:$D$226</c:f>
              <c:strCache>
                <c:ptCount val="15"/>
                <c:pt idx="0">
                  <c:v>Greater Western</c:v>
                </c:pt>
                <c:pt idx="1">
                  <c:v>South East </c:v>
                </c:pt>
                <c:pt idx="2">
                  <c:v>Yarra Valley </c:v>
                </c:pt>
                <c:pt idx="3">
                  <c:v>Barwon </c:v>
                </c:pt>
                <c:pt idx="4">
                  <c:v>Central Highlands </c:v>
                </c:pt>
                <c:pt idx="5">
                  <c:v>Coliban </c:v>
                </c:pt>
                <c:pt idx="6">
                  <c:v>East Gippsland </c:v>
                </c:pt>
                <c:pt idx="7">
                  <c:v>Gippsland </c:v>
                </c:pt>
                <c:pt idx="8">
                  <c:v>Goulburn Valley </c:v>
                </c:pt>
                <c:pt idx="9">
                  <c:v>GWMWater</c:v>
                </c:pt>
                <c:pt idx="10">
                  <c:v>Lower Murray </c:v>
                </c:pt>
                <c:pt idx="11">
                  <c:v>North East </c:v>
                </c:pt>
                <c:pt idx="12">
                  <c:v>South Gippsland </c:v>
                </c:pt>
                <c:pt idx="13">
                  <c:v>Wannon </c:v>
                </c:pt>
                <c:pt idx="14">
                  <c:v>Westernport </c:v>
                </c:pt>
              </c:strCache>
            </c:strRef>
          </c:cat>
          <c:val>
            <c:numRef>
              <c:f>'3. Water use and bill payment'!$I$212:$I$226</c:f>
              <c:numCache>
                <c:formatCode>_-* #,##0_-;\-* #,##0_-;_-* "-"??_-;_-@_-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43549</c:v>
                </c:pt>
                <c:pt idx="8">
                  <c:v>0</c:v>
                </c:pt>
                <c:pt idx="9">
                  <c:v>0</c:v>
                </c:pt>
                <c:pt idx="10">
                  <c:v>2376.9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7B0-4F0C-A829-BFE15A854B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126764160"/>
        <c:axId val="126765696"/>
      </c:barChart>
      <c:catAx>
        <c:axId val="1267641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67656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6765696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676416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7116405321129727"/>
          <c:y val="0.93028842308838811"/>
          <c:w val="0.58659757273930491"/>
          <c:h val="6.9711576911611783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11" r="0.75000000000000011" t="1" header="0.5" footer="0.5"/>
    <c:pageSetup orientation="portrait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0761505197601385E-2"/>
          <c:y val="4.9357692647969569E-2"/>
          <c:w val="0.9340116956358655"/>
          <c:h val="0.5965348432569523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'3. Water use and bill payment'!$E$231</c:f>
              <c:strCache>
                <c:ptCount val="1"/>
                <c:pt idx="0">
                  <c:v>2018-19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Water use and bill payment'!$D$232:$D$246</c:f>
              <c:strCache>
                <c:ptCount val="15"/>
                <c:pt idx="0">
                  <c:v>Coliban </c:v>
                </c:pt>
                <c:pt idx="1">
                  <c:v>Barwon </c:v>
                </c:pt>
                <c:pt idx="2">
                  <c:v>East Gippsland </c:v>
                </c:pt>
                <c:pt idx="3">
                  <c:v>Westernport </c:v>
                </c:pt>
                <c:pt idx="4">
                  <c:v>North East </c:v>
                </c:pt>
                <c:pt idx="5">
                  <c:v>Yarra Valley </c:v>
                </c:pt>
                <c:pt idx="6">
                  <c:v>Goulburn Valley </c:v>
                </c:pt>
                <c:pt idx="7">
                  <c:v>South East </c:v>
                </c:pt>
                <c:pt idx="8">
                  <c:v>GWMWater</c:v>
                </c:pt>
                <c:pt idx="9">
                  <c:v>Wannon </c:v>
                </c:pt>
                <c:pt idx="10">
                  <c:v>Gippsland </c:v>
                </c:pt>
                <c:pt idx="11">
                  <c:v>Greater Western</c:v>
                </c:pt>
                <c:pt idx="12">
                  <c:v>Central Highlands </c:v>
                </c:pt>
                <c:pt idx="13">
                  <c:v>Lower Murray </c:v>
                </c:pt>
                <c:pt idx="14">
                  <c:v>South Gippsland </c:v>
                </c:pt>
              </c:strCache>
            </c:strRef>
          </c:cat>
          <c:val>
            <c:numRef>
              <c:f>'3. Water use and bill payment'!$E$232:$E$246</c:f>
              <c:numCache>
                <c:formatCode>_(* #,##0.00_);_(* \(#,##0.00\);_(* "-"??_);_(@_)</c:formatCode>
                <c:ptCount val="15"/>
                <c:pt idx="0">
                  <c:v>0.736796661390128</c:v>
                </c:pt>
                <c:pt idx="1">
                  <c:v>1.0637157708590108</c:v>
                </c:pt>
                <c:pt idx="2">
                  <c:v>1.0104348647244914</c:v>
                </c:pt>
                <c:pt idx="3">
                  <c:v>0.18854880271510277</c:v>
                </c:pt>
                <c:pt idx="4">
                  <c:v>0.24314438547899442</c:v>
                </c:pt>
                <c:pt idx="5">
                  <c:v>1.0531148107022203</c:v>
                </c:pt>
                <c:pt idx="6">
                  <c:v>0.32213703068779082</c:v>
                </c:pt>
                <c:pt idx="7">
                  <c:v>0.1045892362336161</c:v>
                </c:pt>
                <c:pt idx="8">
                  <c:v>0.25679592061337542</c:v>
                </c:pt>
                <c:pt idx="9">
                  <c:v>0.49883424605541399</c:v>
                </c:pt>
                <c:pt idx="10">
                  <c:v>0.26518246712199933</c:v>
                </c:pt>
                <c:pt idx="11">
                  <c:v>0.21133854460472237</c:v>
                </c:pt>
                <c:pt idx="12">
                  <c:v>0.12856224555388901</c:v>
                </c:pt>
                <c:pt idx="13">
                  <c:v>0</c:v>
                </c:pt>
                <c:pt idx="14">
                  <c:v>5.7165723432230035E-3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A6-4D5B-B22E-B8CA027D013E}"/>
            </c:ext>
          </c:extLst>
        </c:ser>
        <c:ser>
          <c:idx val="1"/>
          <c:order val="1"/>
          <c:tx>
            <c:strRef>
              <c:f>'3. Water use and bill payment'!$F$231</c:f>
              <c:strCache>
                <c:ptCount val="1"/>
                <c:pt idx="0">
                  <c:v>2019-20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Water use and bill payment'!$D$232:$D$246</c:f>
              <c:strCache>
                <c:ptCount val="15"/>
                <c:pt idx="0">
                  <c:v>Coliban </c:v>
                </c:pt>
                <c:pt idx="1">
                  <c:v>Barwon </c:v>
                </c:pt>
                <c:pt idx="2">
                  <c:v>East Gippsland </c:v>
                </c:pt>
                <c:pt idx="3">
                  <c:v>Westernport </c:v>
                </c:pt>
                <c:pt idx="4">
                  <c:v>North East </c:v>
                </c:pt>
                <c:pt idx="5">
                  <c:v>Yarra Valley </c:v>
                </c:pt>
                <c:pt idx="6">
                  <c:v>Goulburn Valley </c:v>
                </c:pt>
                <c:pt idx="7">
                  <c:v>South East </c:v>
                </c:pt>
                <c:pt idx="8">
                  <c:v>GWMWater</c:v>
                </c:pt>
                <c:pt idx="9">
                  <c:v>Wannon </c:v>
                </c:pt>
                <c:pt idx="10">
                  <c:v>Gippsland </c:v>
                </c:pt>
                <c:pt idx="11">
                  <c:v>Greater Western</c:v>
                </c:pt>
                <c:pt idx="12">
                  <c:v>Central Highlands </c:v>
                </c:pt>
                <c:pt idx="13">
                  <c:v>Lower Murray </c:v>
                </c:pt>
                <c:pt idx="14">
                  <c:v>South Gippsland </c:v>
                </c:pt>
              </c:strCache>
            </c:strRef>
          </c:cat>
          <c:val>
            <c:numRef>
              <c:f>'3. Water use and bill payment'!$F$232:$F$246</c:f>
              <c:numCache>
                <c:formatCode>_(* #,##0.00_);_(* \(#,##0.00\);_(* "-"??_);_(@_)</c:formatCode>
                <c:ptCount val="15"/>
                <c:pt idx="0">
                  <c:v>0.86448399784940144</c:v>
                </c:pt>
                <c:pt idx="1">
                  <c:v>1.5701815665254266</c:v>
                </c:pt>
                <c:pt idx="2">
                  <c:v>1.4939960904775202</c:v>
                </c:pt>
                <c:pt idx="3">
                  <c:v>0.66176015832766399</c:v>
                </c:pt>
                <c:pt idx="4">
                  <c:v>0.23942371752165223</c:v>
                </c:pt>
                <c:pt idx="5">
                  <c:v>1.5608840785984168</c:v>
                </c:pt>
                <c:pt idx="6">
                  <c:v>0.2192167645091774</c:v>
                </c:pt>
                <c:pt idx="7">
                  <c:v>7.1421925710251369E-2</c:v>
                </c:pt>
                <c:pt idx="8">
                  <c:v>0.34346682256650102</c:v>
                </c:pt>
                <c:pt idx="9">
                  <c:v>0.48418334409296315</c:v>
                </c:pt>
                <c:pt idx="10">
                  <c:v>0.27918974281162279</c:v>
                </c:pt>
                <c:pt idx="11">
                  <c:v>0.17449090626457331</c:v>
                </c:pt>
                <c:pt idx="12">
                  <c:v>4.3691807032874314E-2</c:v>
                </c:pt>
                <c:pt idx="13">
                  <c:v>6.5722454076435214E-3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2A6-4D5B-B22E-B8CA027D013E}"/>
            </c:ext>
          </c:extLst>
        </c:ser>
        <c:ser>
          <c:idx val="2"/>
          <c:order val="2"/>
          <c:tx>
            <c:strRef>
              <c:f>'3. Water use and bill payment'!$G$231</c:f>
              <c:strCache>
                <c:ptCount val="1"/>
                <c:pt idx="0">
                  <c:v>2020-21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Water use and bill payment'!$D$232:$D$246</c:f>
              <c:strCache>
                <c:ptCount val="15"/>
                <c:pt idx="0">
                  <c:v>Coliban </c:v>
                </c:pt>
                <c:pt idx="1">
                  <c:v>Barwon </c:v>
                </c:pt>
                <c:pt idx="2">
                  <c:v>East Gippsland </c:v>
                </c:pt>
                <c:pt idx="3">
                  <c:v>Westernport </c:v>
                </c:pt>
                <c:pt idx="4">
                  <c:v>North East </c:v>
                </c:pt>
                <c:pt idx="5">
                  <c:v>Yarra Valley </c:v>
                </c:pt>
                <c:pt idx="6">
                  <c:v>Goulburn Valley </c:v>
                </c:pt>
                <c:pt idx="7">
                  <c:v>South East </c:v>
                </c:pt>
                <c:pt idx="8">
                  <c:v>GWMWater</c:v>
                </c:pt>
                <c:pt idx="9">
                  <c:v>Wannon </c:v>
                </c:pt>
                <c:pt idx="10">
                  <c:v>Gippsland </c:v>
                </c:pt>
                <c:pt idx="11">
                  <c:v>Greater Western</c:v>
                </c:pt>
                <c:pt idx="12">
                  <c:v>Central Highlands </c:v>
                </c:pt>
                <c:pt idx="13">
                  <c:v>Lower Murray </c:v>
                </c:pt>
                <c:pt idx="14">
                  <c:v>South Gippsland </c:v>
                </c:pt>
              </c:strCache>
            </c:strRef>
          </c:cat>
          <c:val>
            <c:numRef>
              <c:f>'3. Water use and bill payment'!$G$232:$G$246</c:f>
              <c:numCache>
                <c:formatCode>_(* #,##0.00_);_(* \(#,##0.00\);_(* "-"??_);_(@_)</c:formatCode>
                <c:ptCount val="15"/>
                <c:pt idx="0">
                  <c:v>0.54151624548736454</c:v>
                </c:pt>
                <c:pt idx="1">
                  <c:v>2.2440037484486997</c:v>
                </c:pt>
                <c:pt idx="2">
                  <c:v>1.400866986082592</c:v>
                </c:pt>
                <c:pt idx="3">
                  <c:v>1.5656168772290395</c:v>
                </c:pt>
                <c:pt idx="4">
                  <c:v>0.36271013754457465</c:v>
                </c:pt>
                <c:pt idx="5">
                  <c:v>0.93677490924012685</c:v>
                </c:pt>
                <c:pt idx="6">
                  <c:v>0.38305090928989655</c:v>
                </c:pt>
                <c:pt idx="7">
                  <c:v>0.10961127769268934</c:v>
                </c:pt>
                <c:pt idx="8">
                  <c:v>0.41815140717038762</c:v>
                </c:pt>
                <c:pt idx="9">
                  <c:v>0.47066957400414822</c:v>
                </c:pt>
                <c:pt idx="10">
                  <c:v>0.2530708894479799</c:v>
                </c:pt>
                <c:pt idx="11">
                  <c:v>0.31530674308657314</c:v>
                </c:pt>
                <c:pt idx="12">
                  <c:v>1.6040597293513766E-2</c:v>
                </c:pt>
                <c:pt idx="13">
                  <c:v>3.2383419689119169E-3</c:v>
                </c:pt>
                <c:pt idx="14">
                  <c:v>5.5157198014340872E-3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2A6-4D5B-B22E-B8CA027D013E}"/>
            </c:ext>
          </c:extLst>
        </c:ser>
        <c:ser>
          <c:idx val="3"/>
          <c:order val="3"/>
          <c:tx>
            <c:strRef>
              <c:f>'3. Water use and bill payment'!$H$231</c:f>
              <c:strCache>
                <c:ptCount val="1"/>
                <c:pt idx="0">
                  <c:v>2021-22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Water use and bill payment'!$D$232:$D$246</c:f>
              <c:strCache>
                <c:ptCount val="15"/>
                <c:pt idx="0">
                  <c:v>Coliban </c:v>
                </c:pt>
                <c:pt idx="1">
                  <c:v>Barwon </c:v>
                </c:pt>
                <c:pt idx="2">
                  <c:v>East Gippsland </c:v>
                </c:pt>
                <c:pt idx="3">
                  <c:v>Westernport </c:v>
                </c:pt>
                <c:pt idx="4">
                  <c:v>North East </c:v>
                </c:pt>
                <c:pt idx="5">
                  <c:v>Yarra Valley </c:v>
                </c:pt>
                <c:pt idx="6">
                  <c:v>Goulburn Valley </c:v>
                </c:pt>
                <c:pt idx="7">
                  <c:v>South East </c:v>
                </c:pt>
                <c:pt idx="8">
                  <c:v>GWMWater</c:v>
                </c:pt>
                <c:pt idx="9">
                  <c:v>Wannon </c:v>
                </c:pt>
                <c:pt idx="10">
                  <c:v>Gippsland </c:v>
                </c:pt>
                <c:pt idx="11">
                  <c:v>Greater Western</c:v>
                </c:pt>
                <c:pt idx="12">
                  <c:v>Central Highlands </c:v>
                </c:pt>
                <c:pt idx="13">
                  <c:v>Lower Murray </c:v>
                </c:pt>
                <c:pt idx="14">
                  <c:v>South Gippsland </c:v>
                </c:pt>
              </c:strCache>
            </c:strRef>
          </c:cat>
          <c:val>
            <c:numRef>
              <c:f>'3. Water use and bill payment'!$H$232:$H$246</c:f>
              <c:numCache>
                <c:formatCode>_(* #,##0.00_);_(* \(#,##0.00\);_(* "-"??_);_(@_)</c:formatCode>
                <c:ptCount val="15"/>
                <c:pt idx="0">
                  <c:v>0.43425252400717818</c:v>
                </c:pt>
                <c:pt idx="1">
                  <c:v>2.095400762413981</c:v>
                </c:pt>
                <c:pt idx="2">
                  <c:v>1.4468733201935136</c:v>
                </c:pt>
                <c:pt idx="3">
                  <c:v>1.3972876181529972</c:v>
                </c:pt>
                <c:pt idx="4">
                  <c:v>0.18228071229693729</c:v>
                </c:pt>
                <c:pt idx="5">
                  <c:v>0.85094950265325875</c:v>
                </c:pt>
                <c:pt idx="6">
                  <c:v>0.42682161367263854</c:v>
                </c:pt>
                <c:pt idx="7">
                  <c:v>0.33689909247308397</c:v>
                </c:pt>
                <c:pt idx="8">
                  <c:v>0.13747693643500597</c:v>
                </c:pt>
                <c:pt idx="9">
                  <c:v>0.39753580454928389</c:v>
                </c:pt>
                <c:pt idx="10">
                  <c:v>0.20083828152287811</c:v>
                </c:pt>
                <c:pt idx="11">
                  <c:v>0.20021455449085057</c:v>
                </c:pt>
                <c:pt idx="12">
                  <c:v>3.2621337191161032E-2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2A6-4D5B-B22E-B8CA027D013E}"/>
            </c:ext>
          </c:extLst>
        </c:ser>
        <c:ser>
          <c:idx val="4"/>
          <c:order val="4"/>
          <c:tx>
            <c:strRef>
              <c:f>'3. Water use and bill payment'!$I$231</c:f>
              <c:strCache>
                <c:ptCount val="1"/>
                <c:pt idx="0">
                  <c:v>2022-23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  <a:ln w="38100">
              <a:solidFill>
                <a:srgbClr val="4BACC6">
                  <a:lumMod val="75000"/>
                </a:srgbClr>
              </a:solidFill>
              <a:prstDash val="solid"/>
            </a:ln>
          </c:spPr>
          <c:invertIfNegative val="0"/>
          <c:cat>
            <c:strRef>
              <c:f>'3. Water use and bill payment'!$D$232:$D$246</c:f>
              <c:strCache>
                <c:ptCount val="15"/>
                <c:pt idx="0">
                  <c:v>Coliban </c:v>
                </c:pt>
                <c:pt idx="1">
                  <c:v>Barwon </c:v>
                </c:pt>
                <c:pt idx="2">
                  <c:v>East Gippsland </c:v>
                </c:pt>
                <c:pt idx="3">
                  <c:v>Westernport </c:v>
                </c:pt>
                <c:pt idx="4">
                  <c:v>North East </c:v>
                </c:pt>
                <c:pt idx="5">
                  <c:v>Yarra Valley </c:v>
                </c:pt>
                <c:pt idx="6">
                  <c:v>Goulburn Valley </c:v>
                </c:pt>
                <c:pt idx="7">
                  <c:v>South East </c:v>
                </c:pt>
                <c:pt idx="8">
                  <c:v>GWMWater</c:v>
                </c:pt>
                <c:pt idx="9">
                  <c:v>Wannon </c:v>
                </c:pt>
                <c:pt idx="10">
                  <c:v>Gippsland </c:v>
                </c:pt>
                <c:pt idx="11">
                  <c:v>Greater Western</c:v>
                </c:pt>
                <c:pt idx="12">
                  <c:v>Central Highlands </c:v>
                </c:pt>
                <c:pt idx="13">
                  <c:v>Lower Murray </c:v>
                </c:pt>
                <c:pt idx="14">
                  <c:v>South Gippsland </c:v>
                </c:pt>
              </c:strCache>
            </c:strRef>
          </c:cat>
          <c:val>
            <c:numRef>
              <c:f>'3. Water use and bill payment'!$I$232:$I$246</c:f>
              <c:numCache>
                <c:formatCode>_(* #,##0.00_);_(* \(#,##0.00\);_(* "-"??_);_(@_)</c:formatCode>
                <c:ptCount val="15"/>
                <c:pt idx="0">
                  <c:v>2.8240395690764957</c:v>
                </c:pt>
                <c:pt idx="1">
                  <c:v>1.9870752452862124</c:v>
                </c:pt>
                <c:pt idx="2">
                  <c:v>1.4120042492917846</c:v>
                </c:pt>
                <c:pt idx="3">
                  <c:v>1.3250421340152263</c:v>
                </c:pt>
                <c:pt idx="4">
                  <c:v>1.3162850629398355</c:v>
                </c:pt>
                <c:pt idx="5">
                  <c:v>0.89616380290263209</c:v>
                </c:pt>
                <c:pt idx="6">
                  <c:v>0.55507433399918682</c:v>
                </c:pt>
                <c:pt idx="7">
                  <c:v>0.47456906004073363</c:v>
                </c:pt>
                <c:pt idx="8">
                  <c:v>0.39965435299200686</c:v>
                </c:pt>
                <c:pt idx="9">
                  <c:v>0.35205758097324363</c:v>
                </c:pt>
                <c:pt idx="10">
                  <c:v>0.22574337148444243</c:v>
                </c:pt>
                <c:pt idx="11">
                  <c:v>0.18406840446480263</c:v>
                </c:pt>
                <c:pt idx="12">
                  <c:v>9.2826068885255894E-2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2A6-4D5B-B22E-B8CA027D01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129250816"/>
        <c:axId val="129252352"/>
      </c:barChart>
      <c:catAx>
        <c:axId val="1292508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92523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9252352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925081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7116405321129727"/>
          <c:y val="0.93028842308838811"/>
          <c:w val="0.58659757273930491"/>
          <c:h val="6.9711576911611783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11" r="0.75000000000000011" t="1" header="0.5" footer="0.5"/>
    <c:pageSetup orientation="portrait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0761505197601385E-2"/>
          <c:y val="3.7771471296953359E-2"/>
          <c:w val="0.9340116956358655"/>
          <c:h val="0.5816809553862415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'3. Water use and bill payment'!$E$251</c:f>
              <c:strCache>
                <c:ptCount val="1"/>
                <c:pt idx="0">
                  <c:v>2018-19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Water use and bill payment'!$D$252:$D$266</c:f>
              <c:strCache>
                <c:ptCount val="15"/>
                <c:pt idx="0">
                  <c:v>South East </c:v>
                </c:pt>
                <c:pt idx="1">
                  <c:v>Yarra Valley </c:v>
                </c:pt>
                <c:pt idx="2">
                  <c:v>Wannon </c:v>
                </c:pt>
                <c:pt idx="3">
                  <c:v>GWMWater</c:v>
                </c:pt>
                <c:pt idx="4">
                  <c:v>Greater Western</c:v>
                </c:pt>
                <c:pt idx="5">
                  <c:v>Gippsland </c:v>
                </c:pt>
                <c:pt idx="6">
                  <c:v>East Gippsland </c:v>
                </c:pt>
                <c:pt idx="7">
                  <c:v>Central Highlands </c:v>
                </c:pt>
                <c:pt idx="8">
                  <c:v>Goulburn Valley </c:v>
                </c:pt>
                <c:pt idx="9">
                  <c:v>Coliban </c:v>
                </c:pt>
                <c:pt idx="10">
                  <c:v>North East </c:v>
                </c:pt>
                <c:pt idx="11">
                  <c:v>Barwon </c:v>
                </c:pt>
                <c:pt idx="12">
                  <c:v>Westernport </c:v>
                </c:pt>
                <c:pt idx="13">
                  <c:v>Lower Murray </c:v>
                </c:pt>
                <c:pt idx="14">
                  <c:v>South Gippsland </c:v>
                </c:pt>
              </c:strCache>
            </c:strRef>
          </c:cat>
          <c:val>
            <c:numRef>
              <c:f>'3. Water use and bill payment'!$E$252:$E$266</c:f>
              <c:numCache>
                <c:formatCode>_-* #,##0_-;\-* #,##0_-;_-* "-"??_-;_-@_-</c:formatCode>
                <c:ptCount val="15"/>
                <c:pt idx="0">
                  <c:v>462.87701333333337</c:v>
                </c:pt>
                <c:pt idx="1">
                  <c:v>208.61633010432189</c:v>
                </c:pt>
                <c:pt idx="2">
                  <c:v>294.75</c:v>
                </c:pt>
                <c:pt idx="3">
                  <c:v>35.306000000000004</c:v>
                </c:pt>
                <c:pt idx="4">
                  <c:v>590.48903717826499</c:v>
                </c:pt>
                <c:pt idx="5">
                  <c:v>165.94709302325583</c:v>
                </c:pt>
                <c:pt idx="6">
                  <c:v>151.98598130841123</c:v>
                </c:pt>
                <c:pt idx="7">
                  <c:v>288.66666666666669</c:v>
                </c:pt>
                <c:pt idx="8">
                  <c:v>108.32643274853801</c:v>
                </c:pt>
                <c:pt idx="9">
                  <c:v>285.521484375</c:v>
                </c:pt>
                <c:pt idx="10">
                  <c:v>566.32078260869559</c:v>
                </c:pt>
                <c:pt idx="11">
                  <c:v>75.476070528967256</c:v>
                </c:pt>
                <c:pt idx="12">
                  <c:v>160</c:v>
                </c:pt>
                <c:pt idx="13">
                  <c:v>0</c:v>
                </c:pt>
                <c:pt idx="14">
                  <c:v>1000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18-45B6-A97D-58C95B5CA780}"/>
            </c:ext>
          </c:extLst>
        </c:ser>
        <c:ser>
          <c:idx val="1"/>
          <c:order val="1"/>
          <c:tx>
            <c:strRef>
              <c:f>'3. Water use and bill payment'!$F$251</c:f>
              <c:strCache>
                <c:ptCount val="1"/>
                <c:pt idx="0">
                  <c:v>2019-20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Water use and bill payment'!$D$252:$D$266</c:f>
              <c:strCache>
                <c:ptCount val="15"/>
                <c:pt idx="0">
                  <c:v>South East </c:v>
                </c:pt>
                <c:pt idx="1">
                  <c:v>Yarra Valley </c:v>
                </c:pt>
                <c:pt idx="2">
                  <c:v>Wannon </c:v>
                </c:pt>
                <c:pt idx="3">
                  <c:v>GWMWater</c:v>
                </c:pt>
                <c:pt idx="4">
                  <c:v>Greater Western</c:v>
                </c:pt>
                <c:pt idx="5">
                  <c:v>Gippsland </c:v>
                </c:pt>
                <c:pt idx="6">
                  <c:v>East Gippsland </c:v>
                </c:pt>
                <c:pt idx="7">
                  <c:v>Central Highlands </c:v>
                </c:pt>
                <c:pt idx="8">
                  <c:v>Goulburn Valley </c:v>
                </c:pt>
                <c:pt idx="9">
                  <c:v>Coliban </c:v>
                </c:pt>
                <c:pt idx="10">
                  <c:v>North East </c:v>
                </c:pt>
                <c:pt idx="11">
                  <c:v>Barwon </c:v>
                </c:pt>
                <c:pt idx="12">
                  <c:v>Westernport </c:v>
                </c:pt>
                <c:pt idx="13">
                  <c:v>Lower Murray </c:v>
                </c:pt>
                <c:pt idx="14">
                  <c:v>South Gippsland </c:v>
                </c:pt>
              </c:strCache>
            </c:strRef>
          </c:cat>
          <c:val>
            <c:numRef>
              <c:f>'3. Water use and bill payment'!$F$252:$F$266</c:f>
              <c:numCache>
                <c:formatCode>_-* #,##0_-;\-* #,##0_-;_-* "-"??_-;_-@_-</c:formatCode>
                <c:ptCount val="15"/>
                <c:pt idx="0">
                  <c:v>301.35379310344825</c:v>
                </c:pt>
                <c:pt idx="1">
                  <c:v>655.88282082820831</c:v>
                </c:pt>
                <c:pt idx="2">
                  <c:v>293.71111111111111</c:v>
                </c:pt>
                <c:pt idx="3">
                  <c:v>139.34042553191489</c:v>
                </c:pt>
                <c:pt idx="4">
                  <c:v>533.00111358574611</c:v>
                </c:pt>
                <c:pt idx="5">
                  <c:v>283.50722826086957</c:v>
                </c:pt>
                <c:pt idx="6">
                  <c:v>209.75389408099687</c:v>
                </c:pt>
                <c:pt idx="7">
                  <c:v>432.58620689655174</c:v>
                </c:pt>
                <c:pt idx="8">
                  <c:v>110.88237288135593</c:v>
                </c:pt>
                <c:pt idx="9">
                  <c:v>173.32595744680853</c:v>
                </c:pt>
                <c:pt idx="10">
                  <c:v>508.50310671936757</c:v>
                </c:pt>
                <c:pt idx="11">
                  <c:v>186.39778378378401</c:v>
                </c:pt>
                <c:pt idx="12">
                  <c:v>45.32710280373832</c:v>
                </c:pt>
                <c:pt idx="13">
                  <c:v>446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A18-45B6-A97D-58C95B5CA780}"/>
            </c:ext>
          </c:extLst>
        </c:ser>
        <c:ser>
          <c:idx val="2"/>
          <c:order val="2"/>
          <c:tx>
            <c:strRef>
              <c:f>'3. Water use and bill payment'!$G$251</c:f>
              <c:strCache>
                <c:ptCount val="1"/>
                <c:pt idx="0">
                  <c:v>2020-21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Water use and bill payment'!$D$252:$D$266</c:f>
              <c:strCache>
                <c:ptCount val="15"/>
                <c:pt idx="0">
                  <c:v>South East </c:v>
                </c:pt>
                <c:pt idx="1">
                  <c:v>Yarra Valley </c:v>
                </c:pt>
                <c:pt idx="2">
                  <c:v>Wannon </c:v>
                </c:pt>
                <c:pt idx="3">
                  <c:v>GWMWater</c:v>
                </c:pt>
                <c:pt idx="4">
                  <c:v>Greater Western</c:v>
                </c:pt>
                <c:pt idx="5">
                  <c:v>Gippsland </c:v>
                </c:pt>
                <c:pt idx="6">
                  <c:v>East Gippsland </c:v>
                </c:pt>
                <c:pt idx="7">
                  <c:v>Central Highlands </c:v>
                </c:pt>
                <c:pt idx="8">
                  <c:v>Goulburn Valley </c:v>
                </c:pt>
                <c:pt idx="9">
                  <c:v>Coliban </c:v>
                </c:pt>
                <c:pt idx="10">
                  <c:v>North East </c:v>
                </c:pt>
                <c:pt idx="11">
                  <c:v>Barwon </c:v>
                </c:pt>
                <c:pt idx="12">
                  <c:v>Westernport </c:v>
                </c:pt>
                <c:pt idx="13">
                  <c:v>Lower Murray </c:v>
                </c:pt>
                <c:pt idx="14">
                  <c:v>South Gippsland </c:v>
                </c:pt>
              </c:strCache>
            </c:strRef>
          </c:cat>
          <c:val>
            <c:numRef>
              <c:f>'3. Water use and bill payment'!$G$252:$G$266</c:f>
              <c:numCache>
                <c:formatCode>_-* #,##0_-;\-* #,##0_-;_-* "-"??_-;_-@_-</c:formatCode>
                <c:ptCount val="15"/>
                <c:pt idx="0">
                  <c:v>422.63376383763836</c:v>
                </c:pt>
                <c:pt idx="1">
                  <c:v>498.01379772270599</c:v>
                </c:pt>
                <c:pt idx="2">
                  <c:v>318.5141242937853</c:v>
                </c:pt>
                <c:pt idx="3">
                  <c:v>206.83591304347826</c:v>
                </c:pt>
                <c:pt idx="4">
                  <c:v>469.21583431952661</c:v>
                </c:pt>
                <c:pt idx="5">
                  <c:v>175.34561403508772</c:v>
                </c:pt>
                <c:pt idx="6">
                  <c:v>248.06667752442996</c:v>
                </c:pt>
                <c:pt idx="7">
                  <c:v>756.63636363636363</c:v>
                </c:pt>
                <c:pt idx="8">
                  <c:v>189.03819047619047</c:v>
                </c:pt>
                <c:pt idx="9">
                  <c:v>315.96153846153845</c:v>
                </c:pt>
                <c:pt idx="10">
                  <c:v>704.44943820224717</c:v>
                </c:pt>
                <c:pt idx="11">
                  <c:v>140.68064616252832</c:v>
                </c:pt>
                <c:pt idx="12">
                  <c:v>59.87370656370657</c:v>
                </c:pt>
                <c:pt idx="13">
                  <c:v>500</c:v>
                </c:pt>
                <c:pt idx="14">
                  <c:v>1000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A18-45B6-A97D-58C95B5CA780}"/>
            </c:ext>
          </c:extLst>
        </c:ser>
        <c:ser>
          <c:idx val="3"/>
          <c:order val="3"/>
          <c:tx>
            <c:strRef>
              <c:f>'3. Water use and bill payment'!$H$251</c:f>
              <c:strCache>
                <c:ptCount val="1"/>
                <c:pt idx="0">
                  <c:v>2021-22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Water use and bill payment'!$D$252:$D$266</c:f>
              <c:strCache>
                <c:ptCount val="15"/>
                <c:pt idx="0">
                  <c:v>South East </c:v>
                </c:pt>
                <c:pt idx="1">
                  <c:v>Yarra Valley </c:v>
                </c:pt>
                <c:pt idx="2">
                  <c:v>Wannon </c:v>
                </c:pt>
                <c:pt idx="3">
                  <c:v>GWMWater</c:v>
                </c:pt>
                <c:pt idx="4">
                  <c:v>Greater Western</c:v>
                </c:pt>
                <c:pt idx="5">
                  <c:v>Gippsland </c:v>
                </c:pt>
                <c:pt idx="6">
                  <c:v>East Gippsland </c:v>
                </c:pt>
                <c:pt idx="7">
                  <c:v>Central Highlands </c:v>
                </c:pt>
                <c:pt idx="8">
                  <c:v>Goulburn Valley </c:v>
                </c:pt>
                <c:pt idx="9">
                  <c:v>Coliban </c:v>
                </c:pt>
                <c:pt idx="10">
                  <c:v>North East </c:v>
                </c:pt>
                <c:pt idx="11">
                  <c:v>Barwon </c:v>
                </c:pt>
                <c:pt idx="12">
                  <c:v>Westernport </c:v>
                </c:pt>
                <c:pt idx="13">
                  <c:v>Lower Murray </c:v>
                </c:pt>
                <c:pt idx="14">
                  <c:v>South Gippsland </c:v>
                </c:pt>
              </c:strCache>
            </c:strRef>
          </c:cat>
          <c:val>
            <c:numRef>
              <c:f>'3. Water use and bill payment'!$H$252:$H$266</c:f>
              <c:numCache>
                <c:formatCode>_-* #,##0_-;\-* #,##0_-;_-* "-"??_-;_-@_-</c:formatCode>
                <c:ptCount val="15"/>
                <c:pt idx="0">
                  <c:v>509.21555643251776</c:v>
                </c:pt>
                <c:pt idx="1">
                  <c:v>473.20080314273247</c:v>
                </c:pt>
                <c:pt idx="2">
                  <c:v>220.80132450331126</c:v>
                </c:pt>
                <c:pt idx="3">
                  <c:v>347.76315789473682</c:v>
                </c:pt>
                <c:pt idx="4">
                  <c:v>462.50535811423396</c:v>
                </c:pt>
                <c:pt idx="5">
                  <c:v>248.10036231884058</c:v>
                </c:pt>
                <c:pt idx="6">
                  <c:v>189.13003095975233</c:v>
                </c:pt>
                <c:pt idx="7">
                  <c:v>324.79260869565218</c:v>
                </c:pt>
                <c:pt idx="8">
                  <c:v>135.72457983193277</c:v>
                </c:pt>
                <c:pt idx="9">
                  <c:v>450.61217665615141</c:v>
                </c:pt>
                <c:pt idx="10">
                  <c:v>949.75824175824175</c:v>
                </c:pt>
                <c:pt idx="11">
                  <c:v>115.85106320141757</c:v>
                </c:pt>
                <c:pt idx="12">
                  <c:v>53.571428571428569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A18-45B6-A97D-58C95B5CA780}"/>
            </c:ext>
          </c:extLst>
        </c:ser>
        <c:ser>
          <c:idx val="4"/>
          <c:order val="4"/>
          <c:tx>
            <c:strRef>
              <c:f>'3. Water use and bill payment'!$I$251</c:f>
              <c:strCache>
                <c:ptCount val="1"/>
                <c:pt idx="0">
                  <c:v>2022-23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  <a:ln w="38100">
              <a:solidFill>
                <a:srgbClr val="4BACC6">
                  <a:lumMod val="75000"/>
                </a:srgbClr>
              </a:solidFill>
              <a:prstDash val="solid"/>
            </a:ln>
          </c:spPr>
          <c:invertIfNegative val="0"/>
          <c:cat>
            <c:strRef>
              <c:f>'3. Water use and bill payment'!$D$252:$D$266</c:f>
              <c:strCache>
                <c:ptCount val="15"/>
                <c:pt idx="0">
                  <c:v>South East </c:v>
                </c:pt>
                <c:pt idx="1">
                  <c:v>Yarra Valley </c:v>
                </c:pt>
                <c:pt idx="2">
                  <c:v>Wannon </c:v>
                </c:pt>
                <c:pt idx="3">
                  <c:v>GWMWater</c:v>
                </c:pt>
                <c:pt idx="4">
                  <c:v>Greater Western</c:v>
                </c:pt>
                <c:pt idx="5">
                  <c:v>Gippsland </c:v>
                </c:pt>
                <c:pt idx="6">
                  <c:v>East Gippsland </c:v>
                </c:pt>
                <c:pt idx="7">
                  <c:v>Central Highlands </c:v>
                </c:pt>
                <c:pt idx="8">
                  <c:v>Goulburn Valley </c:v>
                </c:pt>
                <c:pt idx="9">
                  <c:v>Coliban </c:v>
                </c:pt>
                <c:pt idx="10">
                  <c:v>North East </c:v>
                </c:pt>
                <c:pt idx="11">
                  <c:v>Barwon </c:v>
                </c:pt>
                <c:pt idx="12">
                  <c:v>Westernport </c:v>
                </c:pt>
                <c:pt idx="13">
                  <c:v>Lower Murray </c:v>
                </c:pt>
                <c:pt idx="14">
                  <c:v>South Gippsland </c:v>
                </c:pt>
              </c:strCache>
            </c:strRef>
          </c:cat>
          <c:val>
            <c:numRef>
              <c:f>'3. Water use and bill payment'!$I$252:$I$266</c:f>
              <c:numCache>
                <c:formatCode>_-* #,##0_-;\-* #,##0_-;_-* "-"??_-;_-@_-</c:formatCode>
                <c:ptCount val="15"/>
                <c:pt idx="0">
                  <c:v>540.18428334255668</c:v>
                </c:pt>
                <c:pt idx="1">
                  <c:v>416.80223677032188</c:v>
                </c:pt>
                <c:pt idx="2">
                  <c:v>314.49629629629629</c:v>
                </c:pt>
                <c:pt idx="3">
                  <c:v>254.23477477477479</c:v>
                </c:pt>
                <c:pt idx="4">
                  <c:v>210.35718929254301</c:v>
                </c:pt>
                <c:pt idx="5">
                  <c:v>194.57324840764332</c:v>
                </c:pt>
                <c:pt idx="6">
                  <c:v>193.39489028213166</c:v>
                </c:pt>
                <c:pt idx="7">
                  <c:v>169.955223880597</c:v>
                </c:pt>
                <c:pt idx="8">
                  <c:v>160.87296178343948</c:v>
                </c:pt>
                <c:pt idx="9">
                  <c:v>144.10717850287907</c:v>
                </c:pt>
                <c:pt idx="10">
                  <c:v>125.85542168674699</c:v>
                </c:pt>
                <c:pt idx="11">
                  <c:v>113.29692728932157</c:v>
                </c:pt>
                <c:pt idx="12">
                  <c:v>59.342105263157897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A18-45B6-A97D-58C95B5CA7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129312640"/>
        <c:axId val="129314176"/>
      </c:barChart>
      <c:catAx>
        <c:axId val="1293126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93141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9314176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931264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7116405321129727"/>
          <c:y val="0.93028842308838811"/>
          <c:w val="0.58659757273930491"/>
          <c:h val="6.9711576911611783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11" r="0.75000000000000011" t="1" header="0.5" footer="0.5"/>
    <c:pageSetup orientation="portrait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0761505197601385E-2"/>
          <c:y val="5.3176294139703123E-2"/>
          <c:w val="0.9340116956358655"/>
          <c:h val="0.5149382797738517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'3. Water use and bill payment'!$E$171</c:f>
              <c:strCache>
                <c:ptCount val="1"/>
                <c:pt idx="0">
                  <c:v>2018-19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Water use and bill payment'!$D$172:$D$186</c:f>
              <c:strCache>
                <c:ptCount val="15"/>
                <c:pt idx="0">
                  <c:v>Lower Murray </c:v>
                </c:pt>
                <c:pt idx="1">
                  <c:v>Gippsland </c:v>
                </c:pt>
                <c:pt idx="2">
                  <c:v>Greater Western</c:v>
                </c:pt>
                <c:pt idx="3">
                  <c:v>South East </c:v>
                </c:pt>
                <c:pt idx="4">
                  <c:v>Yarra Valley </c:v>
                </c:pt>
                <c:pt idx="5">
                  <c:v>Barwon </c:v>
                </c:pt>
                <c:pt idx="6">
                  <c:v>Central Highlands </c:v>
                </c:pt>
                <c:pt idx="7">
                  <c:v>Coliban </c:v>
                </c:pt>
                <c:pt idx="8">
                  <c:v>East Gippsland </c:v>
                </c:pt>
                <c:pt idx="9">
                  <c:v>Goulburn Valley </c:v>
                </c:pt>
                <c:pt idx="10">
                  <c:v>GWMWater</c:v>
                </c:pt>
                <c:pt idx="11">
                  <c:v>North East </c:v>
                </c:pt>
                <c:pt idx="12">
                  <c:v>South Gippsland </c:v>
                </c:pt>
                <c:pt idx="13">
                  <c:v>Wannon </c:v>
                </c:pt>
                <c:pt idx="14">
                  <c:v>Westernport </c:v>
                </c:pt>
              </c:strCache>
            </c:strRef>
          </c:cat>
          <c:val>
            <c:numRef>
              <c:f>'3. Water use and bill payment'!$E$172:$E$186</c:f>
              <c:numCache>
                <c:formatCode>_(* #,##0.00_);_(* \(#,##0.00\);_(* "-"??_);_(@_)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5.4396002901120153E-3</c:v>
                </c:pt>
                <c:pt idx="3">
                  <c:v>0</c:v>
                </c:pt>
                <c:pt idx="4">
                  <c:v>8.3705101695159094E-3</c:v>
                </c:pt>
                <c:pt idx="5">
                  <c:v>0</c:v>
                </c:pt>
                <c:pt idx="6">
                  <c:v>7.499464323976858E-2</c:v>
                </c:pt>
                <c:pt idx="7">
                  <c:v>0</c:v>
                </c:pt>
                <c:pt idx="8">
                  <c:v>9.9154823173898676E-2</c:v>
                </c:pt>
                <c:pt idx="9">
                  <c:v>5.6515268541717685E-3</c:v>
                </c:pt>
                <c:pt idx="10">
                  <c:v>4.4022157819435782E-2</c:v>
                </c:pt>
                <c:pt idx="11">
                  <c:v>2.1142990041651691E-3</c:v>
                </c:pt>
                <c:pt idx="12">
                  <c:v>0</c:v>
                </c:pt>
                <c:pt idx="13">
                  <c:v>0</c:v>
                </c:pt>
                <c:pt idx="14">
                  <c:v>6.9134560995537678E-2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5A-4634-87FF-2537F3D23838}"/>
            </c:ext>
          </c:extLst>
        </c:ser>
        <c:ser>
          <c:idx val="1"/>
          <c:order val="1"/>
          <c:tx>
            <c:strRef>
              <c:f>'3. Water use and bill payment'!$F$171</c:f>
              <c:strCache>
                <c:ptCount val="1"/>
                <c:pt idx="0">
                  <c:v>2019-20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Water use and bill payment'!$D$172:$D$186</c:f>
              <c:strCache>
                <c:ptCount val="15"/>
                <c:pt idx="0">
                  <c:v>Lower Murray </c:v>
                </c:pt>
                <c:pt idx="1">
                  <c:v>Gippsland </c:v>
                </c:pt>
                <c:pt idx="2">
                  <c:v>Greater Western</c:v>
                </c:pt>
                <c:pt idx="3">
                  <c:v>South East </c:v>
                </c:pt>
                <c:pt idx="4">
                  <c:v>Yarra Valley </c:v>
                </c:pt>
                <c:pt idx="5">
                  <c:v>Barwon </c:v>
                </c:pt>
                <c:pt idx="6">
                  <c:v>Central Highlands </c:v>
                </c:pt>
                <c:pt idx="7">
                  <c:v>Coliban </c:v>
                </c:pt>
                <c:pt idx="8">
                  <c:v>East Gippsland </c:v>
                </c:pt>
                <c:pt idx="9">
                  <c:v>Goulburn Valley </c:v>
                </c:pt>
                <c:pt idx="10">
                  <c:v>GWMWater</c:v>
                </c:pt>
                <c:pt idx="11">
                  <c:v>North East </c:v>
                </c:pt>
                <c:pt idx="12">
                  <c:v>South Gippsland </c:v>
                </c:pt>
                <c:pt idx="13">
                  <c:v>Wannon </c:v>
                </c:pt>
                <c:pt idx="14">
                  <c:v>Westernport </c:v>
                </c:pt>
              </c:strCache>
            </c:strRef>
          </c:cat>
          <c:val>
            <c:numRef>
              <c:f>'3. Water use and bill payment'!$F$172:$F$186</c:f>
              <c:numCache>
                <c:formatCode>_(* #,##0.00_);_(* \(#,##0.00\);_(* "-"??_);_(@_)</c:formatCode>
                <c:ptCount val="15"/>
                <c:pt idx="0">
                  <c:v>1.3144490815287043E-2</c:v>
                </c:pt>
                <c:pt idx="1">
                  <c:v>1.8208026705105834E-2</c:v>
                </c:pt>
                <c:pt idx="2">
                  <c:v>1.7487952743665475E-3</c:v>
                </c:pt>
                <c:pt idx="3">
                  <c:v>9.5776528730222158E-4</c:v>
                </c:pt>
                <c:pt idx="4">
                  <c:v>3.071850585187537E-3</c:v>
                </c:pt>
                <c:pt idx="5">
                  <c:v>0</c:v>
                </c:pt>
                <c:pt idx="6">
                  <c:v>3.6158736854792539E-2</c:v>
                </c:pt>
                <c:pt idx="7">
                  <c:v>0</c:v>
                </c:pt>
                <c:pt idx="8">
                  <c:v>2.7925160569673275E-2</c:v>
                </c:pt>
                <c:pt idx="9">
                  <c:v>1.8577691907557404E-3</c:v>
                </c:pt>
                <c:pt idx="10">
                  <c:v>1.8269511838643671E-2</c:v>
                </c:pt>
                <c:pt idx="11">
                  <c:v>6.2458361092604933E-3</c:v>
                </c:pt>
                <c:pt idx="12">
                  <c:v>0</c:v>
                </c:pt>
                <c:pt idx="13">
                  <c:v>0</c:v>
                </c:pt>
                <c:pt idx="14">
                  <c:v>1.8554023130682169E-2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25A-4634-87FF-2537F3D23838}"/>
            </c:ext>
          </c:extLst>
        </c:ser>
        <c:ser>
          <c:idx val="2"/>
          <c:order val="2"/>
          <c:tx>
            <c:strRef>
              <c:f>'3. Water use and bill payment'!$G$171</c:f>
              <c:strCache>
                <c:ptCount val="1"/>
                <c:pt idx="0">
                  <c:v>2020-21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Water use and bill payment'!$D$172:$D$186</c:f>
              <c:strCache>
                <c:ptCount val="15"/>
                <c:pt idx="0">
                  <c:v>Lower Murray </c:v>
                </c:pt>
                <c:pt idx="1">
                  <c:v>Gippsland </c:v>
                </c:pt>
                <c:pt idx="2">
                  <c:v>Greater Western</c:v>
                </c:pt>
                <c:pt idx="3">
                  <c:v>South East </c:v>
                </c:pt>
                <c:pt idx="4">
                  <c:v>Yarra Valley </c:v>
                </c:pt>
                <c:pt idx="5">
                  <c:v>Barwon </c:v>
                </c:pt>
                <c:pt idx="6">
                  <c:v>Central Highlands </c:v>
                </c:pt>
                <c:pt idx="7">
                  <c:v>Coliban </c:v>
                </c:pt>
                <c:pt idx="8">
                  <c:v>East Gippsland </c:v>
                </c:pt>
                <c:pt idx="9">
                  <c:v>Goulburn Valley </c:v>
                </c:pt>
                <c:pt idx="10">
                  <c:v>GWMWater</c:v>
                </c:pt>
                <c:pt idx="11">
                  <c:v>North East </c:v>
                </c:pt>
                <c:pt idx="12">
                  <c:v>South Gippsland </c:v>
                </c:pt>
                <c:pt idx="13">
                  <c:v>Wannon </c:v>
                </c:pt>
                <c:pt idx="14">
                  <c:v>Westernport </c:v>
                </c:pt>
              </c:strCache>
            </c:strRef>
          </c:cat>
          <c:val>
            <c:numRef>
              <c:f>'3. Water use and bill payment'!$G$172:$G$186</c:f>
              <c:numCache>
                <c:formatCode>_(* #,##0.00_);_(* \(#,##0.00\);_(* "-"??_);_(@_)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25A-4634-87FF-2537F3D23838}"/>
            </c:ext>
          </c:extLst>
        </c:ser>
        <c:ser>
          <c:idx val="3"/>
          <c:order val="3"/>
          <c:tx>
            <c:strRef>
              <c:f>'3. Water use and bill payment'!$H$171</c:f>
              <c:strCache>
                <c:ptCount val="1"/>
                <c:pt idx="0">
                  <c:v>2021-22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Water use and bill payment'!$D$172:$D$186</c:f>
              <c:strCache>
                <c:ptCount val="15"/>
                <c:pt idx="0">
                  <c:v>Lower Murray </c:v>
                </c:pt>
                <c:pt idx="1">
                  <c:v>Gippsland </c:v>
                </c:pt>
                <c:pt idx="2">
                  <c:v>Greater Western</c:v>
                </c:pt>
                <c:pt idx="3">
                  <c:v>South East </c:v>
                </c:pt>
                <c:pt idx="4">
                  <c:v>Yarra Valley </c:v>
                </c:pt>
                <c:pt idx="5">
                  <c:v>Barwon </c:v>
                </c:pt>
                <c:pt idx="6">
                  <c:v>Central Highlands </c:v>
                </c:pt>
                <c:pt idx="7">
                  <c:v>Coliban </c:v>
                </c:pt>
                <c:pt idx="8">
                  <c:v>East Gippsland </c:v>
                </c:pt>
                <c:pt idx="9">
                  <c:v>Goulburn Valley </c:v>
                </c:pt>
                <c:pt idx="10">
                  <c:v>GWMWater</c:v>
                </c:pt>
                <c:pt idx="11">
                  <c:v>North East </c:v>
                </c:pt>
                <c:pt idx="12">
                  <c:v>South Gippsland </c:v>
                </c:pt>
                <c:pt idx="13">
                  <c:v>Wannon </c:v>
                </c:pt>
                <c:pt idx="14">
                  <c:v>Westernport </c:v>
                </c:pt>
              </c:strCache>
            </c:strRef>
          </c:cat>
          <c:val>
            <c:numRef>
              <c:f>'3. Water use and bill payment'!$H$172:$H$186</c:f>
              <c:numCache>
                <c:formatCode>_(* #,##0.00_);_(* \(#,##0.00\);_(* "-"??_);_(@_)</c:formatCode>
                <c:ptCount val="15"/>
                <c:pt idx="0">
                  <c:v>4.4817209808566488E-2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25A-4634-87FF-2537F3D23838}"/>
            </c:ext>
          </c:extLst>
        </c:ser>
        <c:ser>
          <c:idx val="4"/>
          <c:order val="4"/>
          <c:tx>
            <c:strRef>
              <c:f>'3. Water use and bill payment'!$I$171</c:f>
              <c:strCache>
                <c:ptCount val="1"/>
                <c:pt idx="0">
                  <c:v>2022-23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  <a:ln w="38100">
              <a:solidFill>
                <a:srgbClr val="4BACC6">
                  <a:lumMod val="75000"/>
                </a:srgbClr>
              </a:solidFill>
              <a:prstDash val="solid"/>
            </a:ln>
          </c:spPr>
          <c:invertIfNegative val="0"/>
          <c:cat>
            <c:strRef>
              <c:f>'3. Water use and bill payment'!$D$172:$D$186</c:f>
              <c:strCache>
                <c:ptCount val="15"/>
                <c:pt idx="0">
                  <c:v>Lower Murray </c:v>
                </c:pt>
                <c:pt idx="1">
                  <c:v>Gippsland </c:v>
                </c:pt>
                <c:pt idx="2">
                  <c:v>Greater Western</c:v>
                </c:pt>
                <c:pt idx="3">
                  <c:v>South East </c:v>
                </c:pt>
                <c:pt idx="4">
                  <c:v>Yarra Valley </c:v>
                </c:pt>
                <c:pt idx="5">
                  <c:v>Barwon </c:v>
                </c:pt>
                <c:pt idx="6">
                  <c:v>Central Highlands </c:v>
                </c:pt>
                <c:pt idx="7">
                  <c:v>Coliban </c:v>
                </c:pt>
                <c:pt idx="8">
                  <c:v>East Gippsland </c:v>
                </c:pt>
                <c:pt idx="9">
                  <c:v>Goulburn Valley </c:v>
                </c:pt>
                <c:pt idx="10">
                  <c:v>GWMWater</c:v>
                </c:pt>
                <c:pt idx="11">
                  <c:v>North East </c:v>
                </c:pt>
                <c:pt idx="12">
                  <c:v>South Gippsland </c:v>
                </c:pt>
                <c:pt idx="13">
                  <c:v>Wannon </c:v>
                </c:pt>
                <c:pt idx="14">
                  <c:v>Westernport </c:v>
                </c:pt>
              </c:strCache>
            </c:strRef>
          </c:cat>
          <c:val>
            <c:numRef>
              <c:f>'3. Water use and bill payment'!$I$172:$I$186</c:f>
              <c:numCache>
                <c:formatCode>_(* #,##0.00_);_(* \(#,##0.00\);_(* "-"??_);_(@_)</c:formatCode>
                <c:ptCount val="15"/>
                <c:pt idx="0">
                  <c:v>0.11480324000255118</c:v>
                </c:pt>
                <c:pt idx="1">
                  <c:v>2.875711738655317E-3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25A-4634-87FF-2537F3D238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129362176"/>
        <c:axId val="131809280"/>
      </c:barChart>
      <c:catAx>
        <c:axId val="1293621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18092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1809280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.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936217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7116406952627425"/>
          <c:y val="0.93028842228054831"/>
          <c:w val="0.48544977332378902"/>
          <c:h val="5.7692330125400981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11" r="0.75000000000000011" t="1" header="0.5" footer="0.5"/>
    <c:pageSetup orientation="portrait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91549295774648"/>
          <c:y val="1.3888926565013468E-2"/>
          <c:w val="0.81971830985915495"/>
          <c:h val="0.77944683539988624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'4. Customer responsiveness'!$E$90</c:f>
              <c:strCache>
                <c:ptCount val="1"/>
                <c:pt idx="0">
                  <c:v>Water quality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 w="3175">
              <a:solidFill>
                <a:schemeClr val="accent5">
                  <a:lumMod val="75000"/>
                </a:schemeClr>
              </a:solidFill>
              <a:prstDash val="solid"/>
            </a:ln>
          </c:spPr>
          <c:invertIfNegative val="0"/>
          <c:cat>
            <c:strRef>
              <c:f>'4. Customer responsiveness'!$D$91:$D$105</c:f>
              <c:strCache>
                <c:ptCount val="15"/>
                <c:pt idx="0">
                  <c:v>Greater Western</c:v>
                </c:pt>
                <c:pt idx="1">
                  <c:v>South East </c:v>
                </c:pt>
                <c:pt idx="2">
                  <c:v>Yarra Valley </c:v>
                </c:pt>
                <c:pt idx="3">
                  <c:v>Barwon </c:v>
                </c:pt>
                <c:pt idx="4">
                  <c:v>Central Highlands </c:v>
                </c:pt>
                <c:pt idx="5">
                  <c:v>Coliban </c:v>
                </c:pt>
                <c:pt idx="6">
                  <c:v>East Gippsland </c:v>
                </c:pt>
                <c:pt idx="7">
                  <c:v>Gippsland </c:v>
                </c:pt>
                <c:pt idx="8">
                  <c:v>Goulburn Valley </c:v>
                </c:pt>
                <c:pt idx="9">
                  <c:v>GWMWater</c:v>
                </c:pt>
                <c:pt idx="10">
                  <c:v>Lower Murray </c:v>
                </c:pt>
                <c:pt idx="11">
                  <c:v>North East </c:v>
                </c:pt>
                <c:pt idx="12">
                  <c:v>South Gippsland </c:v>
                </c:pt>
                <c:pt idx="13">
                  <c:v>Wannon </c:v>
                </c:pt>
                <c:pt idx="14">
                  <c:v>Westernport </c:v>
                </c:pt>
              </c:strCache>
            </c:strRef>
          </c:cat>
          <c:val>
            <c:numRef>
              <c:f>'4. Customer responsiveness'!$E$91:$E$105</c:f>
              <c:numCache>
                <c:formatCode>0.00%</c:formatCode>
                <c:ptCount val="15"/>
                <c:pt idx="0">
                  <c:v>0.39378566899175649</c:v>
                </c:pt>
                <c:pt idx="1">
                  <c:v>0.37065756823821339</c:v>
                </c:pt>
                <c:pt idx="2">
                  <c:v>0.38545829573288642</c:v>
                </c:pt>
                <c:pt idx="3">
                  <c:v>0.15515961395694136</c:v>
                </c:pt>
                <c:pt idx="4">
                  <c:v>0.29020979020979021</c:v>
                </c:pt>
                <c:pt idx="5">
                  <c:v>0.38863287250384027</c:v>
                </c:pt>
                <c:pt idx="6">
                  <c:v>0.47499999999999998</c:v>
                </c:pt>
                <c:pt idx="7">
                  <c:v>0.40107913669064749</c:v>
                </c:pt>
                <c:pt idx="8">
                  <c:v>0.56567425569176888</c:v>
                </c:pt>
                <c:pt idx="9">
                  <c:v>0.34848484848484851</c:v>
                </c:pt>
                <c:pt idx="10">
                  <c:v>0.64227642276422769</c:v>
                </c:pt>
                <c:pt idx="11">
                  <c:v>0.31590909090909092</c:v>
                </c:pt>
                <c:pt idx="12">
                  <c:v>0.32941176470588235</c:v>
                </c:pt>
                <c:pt idx="13">
                  <c:v>0.46853146853146854</c:v>
                </c:pt>
                <c:pt idx="14">
                  <c:v>0.23595505617977527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1E-4A4B-9A1E-C94231C3FD47}"/>
            </c:ext>
          </c:extLst>
        </c:ser>
        <c:ser>
          <c:idx val="5"/>
          <c:order val="1"/>
          <c:tx>
            <c:strRef>
              <c:f>'4. Customer responsiveness'!$F$90</c:f>
              <c:strCache>
                <c:ptCount val="1"/>
                <c:pt idx="0">
                  <c:v>Supply reliability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  <a:ln w="3175">
              <a:solidFill>
                <a:schemeClr val="accent5">
                  <a:lumMod val="40000"/>
                  <a:lumOff val="60000"/>
                </a:schemeClr>
              </a:solidFill>
              <a:prstDash val="solid"/>
            </a:ln>
          </c:spPr>
          <c:invertIfNegative val="0"/>
          <c:cat>
            <c:strRef>
              <c:f>'4. Customer responsiveness'!$D$91:$D$105</c:f>
              <c:strCache>
                <c:ptCount val="15"/>
                <c:pt idx="0">
                  <c:v>Greater Western</c:v>
                </c:pt>
                <c:pt idx="1">
                  <c:v>South East </c:v>
                </c:pt>
                <c:pt idx="2">
                  <c:v>Yarra Valley </c:v>
                </c:pt>
                <c:pt idx="3">
                  <c:v>Barwon </c:v>
                </c:pt>
                <c:pt idx="4">
                  <c:v>Central Highlands </c:v>
                </c:pt>
                <c:pt idx="5">
                  <c:v>Coliban </c:v>
                </c:pt>
                <c:pt idx="6">
                  <c:v>East Gippsland </c:v>
                </c:pt>
                <c:pt idx="7">
                  <c:v>Gippsland </c:v>
                </c:pt>
                <c:pt idx="8">
                  <c:v>Goulburn Valley </c:v>
                </c:pt>
                <c:pt idx="9">
                  <c:v>GWMWater</c:v>
                </c:pt>
                <c:pt idx="10">
                  <c:v>Lower Murray </c:v>
                </c:pt>
                <c:pt idx="11">
                  <c:v>North East </c:v>
                </c:pt>
                <c:pt idx="12">
                  <c:v>South Gippsland </c:v>
                </c:pt>
                <c:pt idx="13">
                  <c:v>Wannon </c:v>
                </c:pt>
                <c:pt idx="14">
                  <c:v>Westernport </c:v>
                </c:pt>
              </c:strCache>
            </c:strRef>
          </c:cat>
          <c:val>
            <c:numRef>
              <c:f>'4. Customer responsiveness'!$F$91:$F$105</c:f>
              <c:numCache>
                <c:formatCode>0.00%</c:formatCode>
                <c:ptCount val="15"/>
                <c:pt idx="0">
                  <c:v>6.9752694990488265E-2</c:v>
                </c:pt>
                <c:pt idx="1">
                  <c:v>2.7915632754342431E-3</c:v>
                </c:pt>
                <c:pt idx="2">
                  <c:v>0.18692793605775429</c:v>
                </c:pt>
                <c:pt idx="3">
                  <c:v>0</c:v>
                </c:pt>
                <c:pt idx="4">
                  <c:v>0.20279720279720279</c:v>
                </c:pt>
                <c:pt idx="5">
                  <c:v>6.4516129032258063E-2</c:v>
                </c:pt>
                <c:pt idx="6">
                  <c:v>1.2500000000000001E-2</c:v>
                </c:pt>
                <c:pt idx="7">
                  <c:v>1.2589928057553957E-2</c:v>
                </c:pt>
                <c:pt idx="8">
                  <c:v>1.2259194395796848E-2</c:v>
                </c:pt>
                <c:pt idx="9">
                  <c:v>4.5454545454545456E-2</c:v>
                </c:pt>
                <c:pt idx="10">
                  <c:v>8.130081300813009E-3</c:v>
                </c:pt>
                <c:pt idx="11">
                  <c:v>3.4090909090909089E-3</c:v>
                </c:pt>
                <c:pt idx="12">
                  <c:v>0</c:v>
                </c:pt>
                <c:pt idx="13">
                  <c:v>2.7972027972027972E-2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01E-4A4B-9A1E-C94231C3FD47}"/>
            </c:ext>
          </c:extLst>
        </c:ser>
        <c:ser>
          <c:idx val="6"/>
          <c:order val="2"/>
          <c:tx>
            <c:strRef>
              <c:f>'4. Customer responsiveness'!$G$90</c:f>
              <c:strCache>
                <c:ptCount val="1"/>
                <c:pt idx="0">
                  <c:v>Sewerage service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 w="3175">
              <a:solidFill>
                <a:schemeClr val="bg1">
                  <a:lumMod val="50000"/>
                </a:schemeClr>
              </a:solidFill>
              <a:prstDash val="solid"/>
            </a:ln>
          </c:spPr>
          <c:invertIfNegative val="0"/>
          <c:cat>
            <c:strRef>
              <c:f>'4. Customer responsiveness'!$D$91:$D$105</c:f>
              <c:strCache>
                <c:ptCount val="15"/>
                <c:pt idx="0">
                  <c:v>Greater Western</c:v>
                </c:pt>
                <c:pt idx="1">
                  <c:v>South East </c:v>
                </c:pt>
                <c:pt idx="2">
                  <c:v>Yarra Valley </c:v>
                </c:pt>
                <c:pt idx="3">
                  <c:v>Barwon </c:v>
                </c:pt>
                <c:pt idx="4">
                  <c:v>Central Highlands </c:v>
                </c:pt>
                <c:pt idx="5">
                  <c:v>Coliban </c:v>
                </c:pt>
                <c:pt idx="6">
                  <c:v>East Gippsland </c:v>
                </c:pt>
                <c:pt idx="7">
                  <c:v>Gippsland </c:v>
                </c:pt>
                <c:pt idx="8">
                  <c:v>Goulburn Valley </c:v>
                </c:pt>
                <c:pt idx="9">
                  <c:v>GWMWater</c:v>
                </c:pt>
                <c:pt idx="10">
                  <c:v>Lower Murray </c:v>
                </c:pt>
                <c:pt idx="11">
                  <c:v>North East </c:v>
                </c:pt>
                <c:pt idx="12">
                  <c:v>South Gippsland </c:v>
                </c:pt>
                <c:pt idx="13">
                  <c:v>Wannon </c:v>
                </c:pt>
                <c:pt idx="14">
                  <c:v>Westernport </c:v>
                </c:pt>
              </c:strCache>
            </c:strRef>
          </c:cat>
          <c:val>
            <c:numRef>
              <c:f>'4. Customer responsiveness'!$G$91:$G$105</c:f>
              <c:numCache>
                <c:formatCode>0.00%</c:formatCode>
                <c:ptCount val="15"/>
                <c:pt idx="0">
                  <c:v>2.3462270133164237E-2</c:v>
                </c:pt>
                <c:pt idx="1">
                  <c:v>7.7543424317617871E-4</c:v>
                </c:pt>
                <c:pt idx="2">
                  <c:v>5.0921748098491683E-2</c:v>
                </c:pt>
                <c:pt idx="3">
                  <c:v>4.305864884929473E-2</c:v>
                </c:pt>
                <c:pt idx="4">
                  <c:v>2.7972027972027972E-2</c:v>
                </c:pt>
                <c:pt idx="5">
                  <c:v>2.7649769585253458E-2</c:v>
                </c:pt>
                <c:pt idx="6">
                  <c:v>0</c:v>
                </c:pt>
                <c:pt idx="7">
                  <c:v>5.3956834532374104E-3</c:v>
                </c:pt>
                <c:pt idx="8">
                  <c:v>1.2259194395796848E-2</c:v>
                </c:pt>
                <c:pt idx="9">
                  <c:v>6.8181818181818177E-2</c:v>
                </c:pt>
                <c:pt idx="10">
                  <c:v>1.6260162601626018E-2</c:v>
                </c:pt>
                <c:pt idx="11">
                  <c:v>3.2954545454545452E-2</c:v>
                </c:pt>
                <c:pt idx="12">
                  <c:v>1.1764705882352941E-2</c:v>
                </c:pt>
                <c:pt idx="13">
                  <c:v>3.1468531468531472E-2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01E-4A4B-9A1E-C94231C3FD47}"/>
            </c:ext>
          </c:extLst>
        </c:ser>
        <c:ser>
          <c:idx val="7"/>
          <c:order val="3"/>
          <c:tx>
            <c:strRef>
              <c:f>'4. Customer responsiveness'!$H$90</c:f>
              <c:strCache>
                <c:ptCount val="1"/>
                <c:pt idx="0">
                  <c:v>Payment Issues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  <c:invertIfNegative val="0"/>
          <c:cat>
            <c:strRef>
              <c:f>'4. Customer responsiveness'!$D$91:$D$105</c:f>
              <c:strCache>
                <c:ptCount val="15"/>
                <c:pt idx="0">
                  <c:v>Greater Western</c:v>
                </c:pt>
                <c:pt idx="1">
                  <c:v>South East </c:v>
                </c:pt>
                <c:pt idx="2">
                  <c:v>Yarra Valley </c:v>
                </c:pt>
                <c:pt idx="3">
                  <c:v>Barwon </c:v>
                </c:pt>
                <c:pt idx="4">
                  <c:v>Central Highlands </c:v>
                </c:pt>
                <c:pt idx="5">
                  <c:v>Coliban </c:v>
                </c:pt>
                <c:pt idx="6">
                  <c:v>East Gippsland </c:v>
                </c:pt>
                <c:pt idx="7">
                  <c:v>Gippsland </c:v>
                </c:pt>
                <c:pt idx="8">
                  <c:v>Goulburn Valley </c:v>
                </c:pt>
                <c:pt idx="9">
                  <c:v>GWMWater</c:v>
                </c:pt>
                <c:pt idx="10">
                  <c:v>Lower Murray </c:v>
                </c:pt>
                <c:pt idx="11">
                  <c:v>North East </c:v>
                </c:pt>
                <c:pt idx="12">
                  <c:v>South Gippsland </c:v>
                </c:pt>
                <c:pt idx="13">
                  <c:v>Wannon </c:v>
                </c:pt>
                <c:pt idx="14">
                  <c:v>Westernport </c:v>
                </c:pt>
              </c:strCache>
            </c:strRef>
          </c:cat>
          <c:val>
            <c:numRef>
              <c:f>'4. Customer responsiveness'!$H$91:$H$105</c:f>
              <c:numCache>
                <c:formatCode>0.00%</c:formatCode>
                <c:ptCount val="15"/>
                <c:pt idx="0">
                  <c:v>0.34115409004438807</c:v>
                </c:pt>
                <c:pt idx="1">
                  <c:v>0.20455955334987594</c:v>
                </c:pt>
                <c:pt idx="2">
                  <c:v>0.23578703106871213</c:v>
                </c:pt>
                <c:pt idx="3">
                  <c:v>0.18485523385300667</c:v>
                </c:pt>
                <c:pt idx="4">
                  <c:v>9.0909090909090912E-2</c:v>
                </c:pt>
                <c:pt idx="5">
                  <c:v>8.9093701996927802E-2</c:v>
                </c:pt>
                <c:pt idx="6">
                  <c:v>0.1</c:v>
                </c:pt>
                <c:pt idx="7">
                  <c:v>0.12769784172661872</c:v>
                </c:pt>
                <c:pt idx="8">
                  <c:v>7.0052539404553416E-2</c:v>
                </c:pt>
                <c:pt idx="9">
                  <c:v>0.25</c:v>
                </c:pt>
                <c:pt idx="10">
                  <c:v>1.6260162601626018E-2</c:v>
                </c:pt>
                <c:pt idx="11">
                  <c:v>1.5909090909090907E-2</c:v>
                </c:pt>
                <c:pt idx="12">
                  <c:v>7.0588235294117646E-2</c:v>
                </c:pt>
                <c:pt idx="13">
                  <c:v>0.11538461538461539</c:v>
                </c:pt>
                <c:pt idx="14">
                  <c:v>0.21348314606741572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01E-4A4B-9A1E-C94231C3FD47}"/>
            </c:ext>
          </c:extLst>
        </c:ser>
        <c:ser>
          <c:idx val="8"/>
          <c:order val="4"/>
          <c:tx>
            <c:strRef>
              <c:f>'4. Customer responsiveness'!$I$90</c:f>
              <c:strCache>
                <c:ptCount val="1"/>
                <c:pt idx="0">
                  <c:v>Flow rate / water pressure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 w="3175">
              <a:solidFill>
                <a:schemeClr val="accent1">
                  <a:lumMod val="60000"/>
                  <a:lumOff val="40000"/>
                </a:schemeClr>
              </a:solidFill>
              <a:prstDash val="solid"/>
            </a:ln>
          </c:spPr>
          <c:invertIfNegative val="0"/>
          <c:cat>
            <c:strRef>
              <c:f>'4. Customer responsiveness'!$D$91:$D$105</c:f>
              <c:strCache>
                <c:ptCount val="15"/>
                <c:pt idx="0">
                  <c:v>Greater Western</c:v>
                </c:pt>
                <c:pt idx="1">
                  <c:v>South East </c:v>
                </c:pt>
                <c:pt idx="2">
                  <c:v>Yarra Valley </c:v>
                </c:pt>
                <c:pt idx="3">
                  <c:v>Barwon </c:v>
                </c:pt>
                <c:pt idx="4">
                  <c:v>Central Highlands </c:v>
                </c:pt>
                <c:pt idx="5">
                  <c:v>Coliban </c:v>
                </c:pt>
                <c:pt idx="6">
                  <c:v>East Gippsland </c:v>
                </c:pt>
                <c:pt idx="7">
                  <c:v>Gippsland </c:v>
                </c:pt>
                <c:pt idx="8">
                  <c:v>Goulburn Valley </c:v>
                </c:pt>
                <c:pt idx="9">
                  <c:v>GWMWater</c:v>
                </c:pt>
                <c:pt idx="10">
                  <c:v>Lower Murray </c:v>
                </c:pt>
                <c:pt idx="11">
                  <c:v>North East </c:v>
                </c:pt>
                <c:pt idx="12">
                  <c:v>South Gippsland </c:v>
                </c:pt>
                <c:pt idx="13">
                  <c:v>Wannon </c:v>
                </c:pt>
                <c:pt idx="14">
                  <c:v>Westernport </c:v>
                </c:pt>
              </c:strCache>
            </c:strRef>
          </c:cat>
          <c:val>
            <c:numRef>
              <c:f>'4. Customer responsiveness'!$I$91:$I$105</c:f>
              <c:numCache>
                <c:formatCode>0.00%</c:formatCode>
                <c:ptCount val="15"/>
                <c:pt idx="0">
                  <c:v>2.2194039315155357E-3</c:v>
                </c:pt>
                <c:pt idx="1">
                  <c:v>0.14330024813895781</c:v>
                </c:pt>
                <c:pt idx="2">
                  <c:v>0.1153796570839242</c:v>
                </c:pt>
                <c:pt idx="3">
                  <c:v>6.7557535263548629E-2</c:v>
                </c:pt>
                <c:pt idx="4">
                  <c:v>0.25174825174825177</c:v>
                </c:pt>
                <c:pt idx="5">
                  <c:v>2.3041474654377881E-2</c:v>
                </c:pt>
                <c:pt idx="6">
                  <c:v>0.1125</c:v>
                </c:pt>
                <c:pt idx="7">
                  <c:v>0.27697841726618705</c:v>
                </c:pt>
                <c:pt idx="8">
                  <c:v>3.5026269702276708E-3</c:v>
                </c:pt>
                <c:pt idx="9">
                  <c:v>8.3333333333333329E-2</c:v>
                </c:pt>
                <c:pt idx="10">
                  <c:v>8.130081300813009E-3</c:v>
                </c:pt>
                <c:pt idx="11">
                  <c:v>0.38522727272727275</c:v>
                </c:pt>
                <c:pt idx="12">
                  <c:v>0.3411764705882353</c:v>
                </c:pt>
                <c:pt idx="13">
                  <c:v>6.993006993006993E-3</c:v>
                </c:pt>
                <c:pt idx="14">
                  <c:v>7.8651685393258425E-2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01E-4A4B-9A1E-C94231C3FD47}"/>
            </c:ext>
          </c:extLst>
        </c:ser>
        <c:ser>
          <c:idx val="9"/>
          <c:order val="5"/>
          <c:tx>
            <c:strRef>
              <c:f>'4. Customer responsiveness'!$J$90</c:f>
              <c:strCache>
                <c:ptCount val="1"/>
                <c:pt idx="0">
                  <c:v>Sewer odour</c:v>
                </c:pt>
              </c:strCache>
            </c:strRef>
          </c:tx>
          <c:spPr>
            <a:solidFill>
              <a:schemeClr val="accent6"/>
            </a:solidFill>
            <a:ln w="3175">
              <a:solidFill>
                <a:schemeClr val="accent6"/>
              </a:solidFill>
              <a:prstDash val="solid"/>
            </a:ln>
          </c:spPr>
          <c:invertIfNegative val="0"/>
          <c:cat>
            <c:strRef>
              <c:f>'4. Customer responsiveness'!$D$91:$D$105</c:f>
              <c:strCache>
                <c:ptCount val="15"/>
                <c:pt idx="0">
                  <c:v>Greater Western</c:v>
                </c:pt>
                <c:pt idx="1">
                  <c:v>South East </c:v>
                </c:pt>
                <c:pt idx="2">
                  <c:v>Yarra Valley </c:v>
                </c:pt>
                <c:pt idx="3">
                  <c:v>Barwon </c:v>
                </c:pt>
                <c:pt idx="4">
                  <c:v>Central Highlands </c:v>
                </c:pt>
                <c:pt idx="5">
                  <c:v>Coliban </c:v>
                </c:pt>
                <c:pt idx="6">
                  <c:v>East Gippsland </c:v>
                </c:pt>
                <c:pt idx="7">
                  <c:v>Gippsland </c:v>
                </c:pt>
                <c:pt idx="8">
                  <c:v>Goulburn Valley </c:v>
                </c:pt>
                <c:pt idx="9">
                  <c:v>GWMWater</c:v>
                </c:pt>
                <c:pt idx="10">
                  <c:v>Lower Murray </c:v>
                </c:pt>
                <c:pt idx="11">
                  <c:v>North East </c:v>
                </c:pt>
                <c:pt idx="12">
                  <c:v>South Gippsland </c:v>
                </c:pt>
                <c:pt idx="13">
                  <c:v>Wannon </c:v>
                </c:pt>
                <c:pt idx="14">
                  <c:v>Westernport </c:v>
                </c:pt>
              </c:strCache>
            </c:strRef>
          </c:cat>
          <c:val>
            <c:numRef>
              <c:f>'4. Customer responsiveness'!$J$91:$J$105</c:f>
              <c:numCache>
                <c:formatCode>0.00%</c:formatCode>
                <c:ptCount val="15"/>
                <c:pt idx="0">
                  <c:v>7.2923272035510462E-3</c:v>
                </c:pt>
                <c:pt idx="1">
                  <c:v>5.8933002481389579E-3</c:v>
                </c:pt>
                <c:pt idx="2">
                  <c:v>1.4180739976795153E-2</c:v>
                </c:pt>
                <c:pt idx="3">
                  <c:v>4.8255382331106163E-2</c:v>
                </c:pt>
                <c:pt idx="4">
                  <c:v>2.097902097902098E-2</c:v>
                </c:pt>
                <c:pt idx="5">
                  <c:v>0.12135176651305683</c:v>
                </c:pt>
                <c:pt idx="6">
                  <c:v>8.7499999999999994E-2</c:v>
                </c:pt>
                <c:pt idx="7">
                  <c:v>3.5971223021582732E-2</c:v>
                </c:pt>
                <c:pt idx="8">
                  <c:v>0.20140105078809106</c:v>
                </c:pt>
                <c:pt idx="9">
                  <c:v>6.0606060606060608E-2</c:v>
                </c:pt>
                <c:pt idx="10">
                  <c:v>8.130081300813009E-3</c:v>
                </c:pt>
                <c:pt idx="11">
                  <c:v>3.4090909090909089E-3</c:v>
                </c:pt>
                <c:pt idx="12">
                  <c:v>4.7058823529411764E-2</c:v>
                </c:pt>
                <c:pt idx="13">
                  <c:v>1.7482517482517484E-2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01E-4A4B-9A1E-C94231C3FD47}"/>
            </c:ext>
          </c:extLst>
        </c:ser>
        <c:ser>
          <c:idx val="10"/>
          <c:order val="6"/>
          <c:tx>
            <c:strRef>
              <c:f>'4. Customer responsiveness'!$K$90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 w="3175">
              <a:solidFill>
                <a:schemeClr val="accent6">
                  <a:lumMod val="60000"/>
                  <a:lumOff val="40000"/>
                </a:schemeClr>
              </a:solidFill>
              <a:prstDash val="solid"/>
            </a:ln>
          </c:spPr>
          <c:invertIfNegative val="0"/>
          <c:cat>
            <c:strRef>
              <c:f>'4. Customer responsiveness'!$D$91:$D$105</c:f>
              <c:strCache>
                <c:ptCount val="15"/>
                <c:pt idx="0">
                  <c:v>Greater Western</c:v>
                </c:pt>
                <c:pt idx="1">
                  <c:v>South East </c:v>
                </c:pt>
                <c:pt idx="2">
                  <c:v>Yarra Valley </c:v>
                </c:pt>
                <c:pt idx="3">
                  <c:v>Barwon </c:v>
                </c:pt>
                <c:pt idx="4">
                  <c:v>Central Highlands </c:v>
                </c:pt>
                <c:pt idx="5">
                  <c:v>Coliban </c:v>
                </c:pt>
                <c:pt idx="6">
                  <c:v>East Gippsland </c:v>
                </c:pt>
                <c:pt idx="7">
                  <c:v>Gippsland </c:v>
                </c:pt>
                <c:pt idx="8">
                  <c:v>Goulburn Valley </c:v>
                </c:pt>
                <c:pt idx="9">
                  <c:v>GWMWater</c:v>
                </c:pt>
                <c:pt idx="10">
                  <c:v>Lower Murray </c:v>
                </c:pt>
                <c:pt idx="11">
                  <c:v>North East </c:v>
                </c:pt>
                <c:pt idx="12">
                  <c:v>South Gippsland </c:v>
                </c:pt>
                <c:pt idx="13">
                  <c:v>Wannon </c:v>
                </c:pt>
                <c:pt idx="14">
                  <c:v>Westernport </c:v>
                </c:pt>
              </c:strCache>
            </c:strRef>
          </c:cat>
          <c:val>
            <c:numRef>
              <c:f>'4. Customer responsiveness'!$K$91:$K$105</c:f>
              <c:numCache>
                <c:formatCode>0.00%</c:formatCode>
                <c:ptCount val="15"/>
                <c:pt idx="0">
                  <c:v>0.16233354470513633</c:v>
                </c:pt>
                <c:pt idx="1">
                  <c:v>0.2720223325062035</c:v>
                </c:pt>
                <c:pt idx="2">
                  <c:v>1.1344591981436123E-2</c:v>
                </c:pt>
                <c:pt idx="3">
                  <c:v>0.50111358574610243</c:v>
                </c:pt>
                <c:pt idx="4">
                  <c:v>0.11538461538461539</c:v>
                </c:pt>
                <c:pt idx="5">
                  <c:v>0.2857142857142857</c:v>
                </c:pt>
                <c:pt idx="6">
                  <c:v>0.21249999999999999</c:v>
                </c:pt>
                <c:pt idx="7">
                  <c:v>0.14028776978417265</c:v>
                </c:pt>
                <c:pt idx="8">
                  <c:v>0.13485113835376533</c:v>
                </c:pt>
                <c:pt idx="9">
                  <c:v>0.14393939393939395</c:v>
                </c:pt>
                <c:pt idx="10">
                  <c:v>0.30081300813008133</c:v>
                </c:pt>
                <c:pt idx="11">
                  <c:v>0.24318181818181819</c:v>
                </c:pt>
                <c:pt idx="12">
                  <c:v>0.2</c:v>
                </c:pt>
                <c:pt idx="13">
                  <c:v>0.33216783216783219</c:v>
                </c:pt>
                <c:pt idx="14">
                  <c:v>0.47191011235955055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01E-4A4B-9A1E-C94231C3FD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34337664"/>
        <c:axId val="134339200"/>
      </c:barChart>
      <c:catAx>
        <c:axId val="13433766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433920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34339200"/>
        <c:scaling>
          <c:orientation val="minMax"/>
          <c:max val="1"/>
        </c:scaling>
        <c:delete val="0"/>
        <c:axPos val="t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.0%" sourceLinked="0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433766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4619079157161433"/>
          <c:y val="0.86559572865878487"/>
          <c:w val="0.80255664303644292"/>
          <c:h val="0.12413044237074375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4744525547445258E-2"/>
          <c:y val="7.9320113314447591E-2"/>
          <c:w val="0.92518248175182483"/>
          <c:h val="0.589235127478753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'4. Customer responsiveness'!$E$70</c:f>
              <c:strCache>
                <c:ptCount val="1"/>
                <c:pt idx="0">
                  <c:v>2018-19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'4. Customer responsiveness'!$D$71:$D$85</c:f>
              <c:strCache>
                <c:ptCount val="15"/>
                <c:pt idx="0">
                  <c:v>North East </c:v>
                </c:pt>
                <c:pt idx="1">
                  <c:v>Goulburn Valley </c:v>
                </c:pt>
                <c:pt idx="2">
                  <c:v>Yarra Valley </c:v>
                </c:pt>
                <c:pt idx="3">
                  <c:v>Coliban </c:v>
                </c:pt>
                <c:pt idx="4">
                  <c:v>South East </c:v>
                </c:pt>
                <c:pt idx="5">
                  <c:v>Barwon </c:v>
                </c:pt>
                <c:pt idx="6">
                  <c:v>Gippsland </c:v>
                </c:pt>
                <c:pt idx="7">
                  <c:v>Wannon </c:v>
                </c:pt>
                <c:pt idx="8">
                  <c:v>Greater Western</c:v>
                </c:pt>
                <c:pt idx="9">
                  <c:v>Westernport </c:v>
                </c:pt>
                <c:pt idx="10">
                  <c:v>GWMWater</c:v>
                </c:pt>
                <c:pt idx="11">
                  <c:v>South Gippsland </c:v>
                </c:pt>
                <c:pt idx="12">
                  <c:v>Central Highlands </c:v>
                </c:pt>
                <c:pt idx="13">
                  <c:v>Lower Murray </c:v>
                </c:pt>
                <c:pt idx="14">
                  <c:v>East Gippsland </c:v>
                </c:pt>
              </c:strCache>
            </c:strRef>
          </c:cat>
          <c:val>
            <c:numRef>
              <c:f>'4. Customer responsiveness'!$E$71:$E$85</c:f>
              <c:numCache>
                <c:formatCode>_(* #,##0.00_);_(* \(#,##0.00\);_(* "-"??_);_(@_)</c:formatCode>
                <c:ptCount val="15"/>
                <c:pt idx="0">
                  <c:v>0.37748204071413438</c:v>
                </c:pt>
                <c:pt idx="1">
                  <c:v>0.45210843879729073</c:v>
                </c:pt>
                <c:pt idx="2">
                  <c:v>1.2355579786159512</c:v>
                </c:pt>
                <c:pt idx="3">
                  <c:v>0.64462982818588355</c:v>
                </c:pt>
                <c:pt idx="4">
                  <c:v>0.45860121488191785</c:v>
                </c:pt>
                <c:pt idx="5">
                  <c:v>0.42796623272210021</c:v>
                </c:pt>
                <c:pt idx="6">
                  <c:v>1.4216004287366373</c:v>
                </c:pt>
                <c:pt idx="7">
                  <c:v>0.58888734931411946</c:v>
                </c:pt>
                <c:pt idx="8">
                  <c:v>0.33298470339969621</c:v>
                </c:pt>
                <c:pt idx="9">
                  <c:v>0.57823932027377856</c:v>
                </c:pt>
                <c:pt idx="10">
                  <c:v>0.45387673333959366</c:v>
                </c:pt>
                <c:pt idx="11">
                  <c:v>0.69108834332109026</c:v>
                </c:pt>
                <c:pt idx="12">
                  <c:v>0.86553888591775274</c:v>
                </c:pt>
                <c:pt idx="13">
                  <c:v>0.31727379553466506</c:v>
                </c:pt>
                <c:pt idx="14">
                  <c:v>0.36472148541114058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5F-422E-ADB4-4D4B3D7ED029}"/>
            </c:ext>
          </c:extLst>
        </c:ser>
        <c:ser>
          <c:idx val="1"/>
          <c:order val="1"/>
          <c:tx>
            <c:strRef>
              <c:f>'4. Customer responsiveness'!$F$70</c:f>
              <c:strCache>
                <c:ptCount val="1"/>
                <c:pt idx="0">
                  <c:v>2019-20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'4. Customer responsiveness'!$D$71:$D$85</c:f>
              <c:strCache>
                <c:ptCount val="15"/>
                <c:pt idx="0">
                  <c:v>North East </c:v>
                </c:pt>
                <c:pt idx="1">
                  <c:v>Goulburn Valley </c:v>
                </c:pt>
                <c:pt idx="2">
                  <c:v>Yarra Valley </c:v>
                </c:pt>
                <c:pt idx="3">
                  <c:v>Coliban </c:v>
                </c:pt>
                <c:pt idx="4">
                  <c:v>South East </c:v>
                </c:pt>
                <c:pt idx="5">
                  <c:v>Barwon </c:v>
                </c:pt>
                <c:pt idx="6">
                  <c:v>Gippsland </c:v>
                </c:pt>
                <c:pt idx="7">
                  <c:v>Wannon </c:v>
                </c:pt>
                <c:pt idx="8">
                  <c:v>Greater Western</c:v>
                </c:pt>
                <c:pt idx="9">
                  <c:v>Westernport </c:v>
                </c:pt>
                <c:pt idx="10">
                  <c:v>GWMWater</c:v>
                </c:pt>
                <c:pt idx="11">
                  <c:v>South Gippsland </c:v>
                </c:pt>
                <c:pt idx="12">
                  <c:v>Central Highlands </c:v>
                </c:pt>
                <c:pt idx="13">
                  <c:v>Lower Murray </c:v>
                </c:pt>
                <c:pt idx="14">
                  <c:v>East Gippsland </c:v>
                </c:pt>
              </c:strCache>
            </c:strRef>
          </c:cat>
          <c:val>
            <c:numRef>
              <c:f>'4. Customer responsiveness'!$F$71:$F$85</c:f>
              <c:numCache>
                <c:formatCode>_(* #,##0.00_);_(* \(#,##0.00\);_(* "-"??_);_(@_)</c:formatCode>
                <c:ptCount val="15"/>
                <c:pt idx="0">
                  <c:v>0.65645929383193891</c:v>
                </c:pt>
                <c:pt idx="1">
                  <c:v>0.58561024569087083</c:v>
                </c:pt>
                <c:pt idx="2">
                  <c:v>1.100395942423968</c:v>
                </c:pt>
                <c:pt idx="3">
                  <c:v>0.63570500199462099</c:v>
                </c:pt>
                <c:pt idx="4">
                  <c:v>0.52186245340964443</c:v>
                </c:pt>
                <c:pt idx="5">
                  <c:v>0.41374152613929699</c:v>
                </c:pt>
                <c:pt idx="6">
                  <c:v>0.91713797368091943</c:v>
                </c:pt>
                <c:pt idx="7">
                  <c:v>0.52978006100497665</c:v>
                </c:pt>
                <c:pt idx="8">
                  <c:v>0.39287963645252172</c:v>
                </c:pt>
                <c:pt idx="9">
                  <c:v>0.29554937413073712</c:v>
                </c:pt>
                <c:pt idx="10">
                  <c:v>0.65518532384874584</c:v>
                </c:pt>
                <c:pt idx="11">
                  <c:v>0.4867341095628937</c:v>
                </c:pt>
                <c:pt idx="12">
                  <c:v>0.51159050576752441</c:v>
                </c:pt>
                <c:pt idx="13">
                  <c:v>0.29145172102241262</c:v>
                </c:pt>
                <c:pt idx="14">
                  <c:v>0.35585732984293195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25F-422E-ADB4-4D4B3D7ED029}"/>
            </c:ext>
          </c:extLst>
        </c:ser>
        <c:ser>
          <c:idx val="2"/>
          <c:order val="2"/>
          <c:tx>
            <c:strRef>
              <c:f>'4. Customer responsiveness'!$G$70</c:f>
              <c:strCache>
                <c:ptCount val="1"/>
                <c:pt idx="0">
                  <c:v>2020-21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'4. Customer responsiveness'!$D$71:$D$85</c:f>
              <c:strCache>
                <c:ptCount val="15"/>
                <c:pt idx="0">
                  <c:v>North East </c:v>
                </c:pt>
                <c:pt idx="1">
                  <c:v>Goulburn Valley </c:v>
                </c:pt>
                <c:pt idx="2">
                  <c:v>Yarra Valley </c:v>
                </c:pt>
                <c:pt idx="3">
                  <c:v>Coliban </c:v>
                </c:pt>
                <c:pt idx="4">
                  <c:v>South East </c:v>
                </c:pt>
                <c:pt idx="5">
                  <c:v>Barwon </c:v>
                </c:pt>
                <c:pt idx="6">
                  <c:v>Gippsland </c:v>
                </c:pt>
                <c:pt idx="7">
                  <c:v>Wannon </c:v>
                </c:pt>
                <c:pt idx="8">
                  <c:v>Greater Western</c:v>
                </c:pt>
                <c:pt idx="9">
                  <c:v>Westernport </c:v>
                </c:pt>
                <c:pt idx="10">
                  <c:v>GWMWater</c:v>
                </c:pt>
                <c:pt idx="11">
                  <c:v>South Gippsland </c:v>
                </c:pt>
                <c:pt idx="12">
                  <c:v>Central Highlands </c:v>
                </c:pt>
                <c:pt idx="13">
                  <c:v>Lower Murray </c:v>
                </c:pt>
                <c:pt idx="14">
                  <c:v>East Gippsland </c:v>
                </c:pt>
              </c:strCache>
            </c:strRef>
          </c:cat>
          <c:val>
            <c:numRef>
              <c:f>'4. Customer responsiveness'!$G$71:$G$85</c:f>
              <c:numCache>
                <c:formatCode>_(* #,##0.00_);_(* \(#,##0.00\);_(* "-"??_);_(@_)</c:formatCode>
                <c:ptCount val="15"/>
                <c:pt idx="0">
                  <c:v>0.62463980963358179</c:v>
                </c:pt>
                <c:pt idx="1">
                  <c:v>0.59219863941139039</c:v>
                </c:pt>
                <c:pt idx="2">
                  <c:v>1.1461384991332706</c:v>
                </c:pt>
                <c:pt idx="3">
                  <c:v>1.5464764867291325</c:v>
                </c:pt>
                <c:pt idx="4">
                  <c:v>0.69667017803378384</c:v>
                </c:pt>
                <c:pt idx="5">
                  <c:v>0.67112128789697756</c:v>
                </c:pt>
                <c:pt idx="6">
                  <c:v>0.6911910484648498</c:v>
                </c:pt>
                <c:pt idx="7">
                  <c:v>0.83999273519796591</c:v>
                </c:pt>
                <c:pt idx="8">
                  <c:v>0.4244384478366694</c:v>
                </c:pt>
                <c:pt idx="9">
                  <c:v>1.365284387038296</c:v>
                </c:pt>
                <c:pt idx="10">
                  <c:v>0.5092851375690951</c:v>
                </c:pt>
                <c:pt idx="11">
                  <c:v>0.74140115433344289</c:v>
                </c:pt>
                <c:pt idx="12">
                  <c:v>0.40597945905253535</c:v>
                </c:pt>
                <c:pt idx="13">
                  <c:v>0.250114995400184</c:v>
                </c:pt>
                <c:pt idx="14">
                  <c:v>0.28158815720664548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25F-422E-ADB4-4D4B3D7ED029}"/>
            </c:ext>
          </c:extLst>
        </c:ser>
        <c:ser>
          <c:idx val="3"/>
          <c:order val="3"/>
          <c:tx>
            <c:strRef>
              <c:f>'4. Customer responsiveness'!$H$70</c:f>
              <c:strCache>
                <c:ptCount val="1"/>
                <c:pt idx="0">
                  <c:v>2021-22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'4. Customer responsiveness'!$D$71:$D$85</c:f>
              <c:strCache>
                <c:ptCount val="15"/>
                <c:pt idx="0">
                  <c:v>North East </c:v>
                </c:pt>
                <c:pt idx="1">
                  <c:v>Goulburn Valley </c:v>
                </c:pt>
                <c:pt idx="2">
                  <c:v>Yarra Valley </c:v>
                </c:pt>
                <c:pt idx="3">
                  <c:v>Coliban </c:v>
                </c:pt>
                <c:pt idx="4">
                  <c:v>South East </c:v>
                </c:pt>
                <c:pt idx="5">
                  <c:v>Barwon </c:v>
                </c:pt>
                <c:pt idx="6">
                  <c:v>Gippsland </c:v>
                </c:pt>
                <c:pt idx="7">
                  <c:v>Wannon </c:v>
                </c:pt>
                <c:pt idx="8">
                  <c:v>Greater Western</c:v>
                </c:pt>
                <c:pt idx="9">
                  <c:v>Westernport </c:v>
                </c:pt>
                <c:pt idx="10">
                  <c:v>GWMWater</c:v>
                </c:pt>
                <c:pt idx="11">
                  <c:v>South Gippsland </c:v>
                </c:pt>
                <c:pt idx="12">
                  <c:v>Central Highlands </c:v>
                </c:pt>
                <c:pt idx="13">
                  <c:v>Lower Murray </c:v>
                </c:pt>
                <c:pt idx="14">
                  <c:v>East Gippsland </c:v>
                </c:pt>
              </c:strCache>
            </c:strRef>
          </c:cat>
          <c:val>
            <c:numRef>
              <c:f>'4. Customer responsiveness'!$H$71:$H$85</c:f>
              <c:numCache>
                <c:formatCode>_(* #,##0.00_);_(* \(#,##0.00\);_(* "-"??_);_(@_)</c:formatCode>
                <c:ptCount val="15"/>
                <c:pt idx="0">
                  <c:v>0.69680675957423455</c:v>
                </c:pt>
                <c:pt idx="1">
                  <c:v>0.44328804085959334</c:v>
                </c:pt>
                <c:pt idx="2">
                  <c:v>0.95297914025584873</c:v>
                </c:pt>
                <c:pt idx="3">
                  <c:v>0.70810385523210073</c:v>
                </c:pt>
                <c:pt idx="4">
                  <c:v>0.69970544538942769</c:v>
                </c:pt>
                <c:pt idx="5">
                  <c:v>0.75353416117035599</c:v>
                </c:pt>
                <c:pt idx="6">
                  <c:v>0.6070005615423697</c:v>
                </c:pt>
                <c:pt idx="7">
                  <c:v>0.82350823508235083</c:v>
                </c:pt>
                <c:pt idx="8">
                  <c:v>0.441468594312452</c:v>
                </c:pt>
                <c:pt idx="9">
                  <c:v>0.65017356328172349</c:v>
                </c:pt>
                <c:pt idx="10">
                  <c:v>0.38042805888902637</c:v>
                </c:pt>
                <c:pt idx="11">
                  <c:v>0.59583829865248883</c:v>
                </c:pt>
                <c:pt idx="12">
                  <c:v>0.42566010058675602</c:v>
                </c:pt>
                <c:pt idx="13">
                  <c:v>0.25873589036422057</c:v>
                </c:pt>
                <c:pt idx="14">
                  <c:v>0.28094333649889208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25F-422E-ADB4-4D4B3D7ED029}"/>
            </c:ext>
          </c:extLst>
        </c:ser>
        <c:ser>
          <c:idx val="4"/>
          <c:order val="4"/>
          <c:tx>
            <c:strRef>
              <c:f>'4. Customer responsiveness'!$I$70</c:f>
              <c:strCache>
                <c:ptCount val="1"/>
                <c:pt idx="0">
                  <c:v>2022-23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  <a:ln w="38100">
              <a:solidFill>
                <a:srgbClr val="4BACC6">
                  <a:lumMod val="75000"/>
                </a:srgbClr>
              </a:solidFill>
              <a:prstDash val="solid"/>
            </a:ln>
          </c:spPr>
          <c:invertIfNegative val="0"/>
          <c:cat>
            <c:strRef>
              <c:f>'4. Customer responsiveness'!$D$71:$D$85</c:f>
              <c:strCache>
                <c:ptCount val="15"/>
                <c:pt idx="0">
                  <c:v>North East </c:v>
                </c:pt>
                <c:pt idx="1">
                  <c:v>Goulburn Valley </c:v>
                </c:pt>
                <c:pt idx="2">
                  <c:v>Yarra Valley </c:v>
                </c:pt>
                <c:pt idx="3">
                  <c:v>Coliban </c:v>
                </c:pt>
                <c:pt idx="4">
                  <c:v>South East </c:v>
                </c:pt>
                <c:pt idx="5">
                  <c:v>Barwon </c:v>
                </c:pt>
                <c:pt idx="6">
                  <c:v>Gippsland </c:v>
                </c:pt>
                <c:pt idx="7">
                  <c:v>Wannon </c:v>
                </c:pt>
                <c:pt idx="8">
                  <c:v>Greater Western</c:v>
                </c:pt>
                <c:pt idx="9">
                  <c:v>Westernport </c:v>
                </c:pt>
                <c:pt idx="10">
                  <c:v>GWMWater</c:v>
                </c:pt>
                <c:pt idx="11">
                  <c:v>South Gippsland </c:v>
                </c:pt>
                <c:pt idx="12">
                  <c:v>Central Highlands </c:v>
                </c:pt>
                <c:pt idx="13">
                  <c:v>Lower Murray </c:v>
                </c:pt>
                <c:pt idx="14">
                  <c:v>East Gippsland </c:v>
                </c:pt>
              </c:strCache>
            </c:strRef>
          </c:cat>
          <c:val>
            <c:numRef>
              <c:f>'4. Customer responsiveness'!$I$71:$I$85</c:f>
              <c:numCache>
                <c:formatCode>_(* #,##0.00_);_(* \(#,##0.00\);_(* "-"??_);_(@_)</c:formatCode>
                <c:ptCount val="15"/>
                <c:pt idx="0">
                  <c:v>1.5920974074141083</c:v>
                </c:pt>
                <c:pt idx="1">
                  <c:v>0.90476945016637611</c:v>
                </c:pt>
                <c:pt idx="2">
                  <c:v>0.88235561763755732</c:v>
                </c:pt>
                <c:pt idx="3">
                  <c:v>0.8050454461138935</c:v>
                </c:pt>
                <c:pt idx="4">
                  <c:v>0.78243216514560787</c:v>
                </c:pt>
                <c:pt idx="5">
                  <c:v>0.7546007114646649</c:v>
                </c:pt>
                <c:pt idx="6">
                  <c:v>0.73484708308001367</c:v>
                </c:pt>
                <c:pt idx="7">
                  <c:v>0.63776647935063779</c:v>
                </c:pt>
                <c:pt idx="8">
                  <c:v>0.51232986636214928</c:v>
                </c:pt>
                <c:pt idx="9">
                  <c:v>0.48535747395975354</c:v>
                </c:pt>
                <c:pt idx="10">
                  <c:v>0.40659171415370393</c:v>
                </c:pt>
                <c:pt idx="11">
                  <c:v>0.38454578356858488</c:v>
                </c:pt>
                <c:pt idx="12">
                  <c:v>0.36585521855372061</c:v>
                </c:pt>
                <c:pt idx="13">
                  <c:v>0.34855053982827511</c:v>
                </c:pt>
                <c:pt idx="14">
                  <c:v>0.31300129113032593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25F-422E-ADB4-4D4B3D7ED0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131970560"/>
        <c:axId val="131972096"/>
      </c:barChart>
      <c:catAx>
        <c:axId val="1319705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19720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1972096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197056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412697894091039"/>
          <c:y val="0.94230760099711153"/>
          <c:w val="0.5701057492294791"/>
          <c:h val="4.3269101412574673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650684931506849E-2"/>
          <c:y val="8.1005697076991692E-2"/>
          <c:w val="0.92294520547945202"/>
          <c:h val="0.5782130791357682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'4. Customer responsiveness'!$E$50</c:f>
              <c:strCache>
                <c:ptCount val="1"/>
                <c:pt idx="0">
                  <c:v>2018-19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'4. Customer responsiveness'!$D$51:$D$65</c:f>
              <c:strCache>
                <c:ptCount val="15"/>
                <c:pt idx="0">
                  <c:v>East Gippsland </c:v>
                </c:pt>
                <c:pt idx="1">
                  <c:v>Wannon </c:v>
                </c:pt>
                <c:pt idx="2">
                  <c:v>Westernport </c:v>
                </c:pt>
                <c:pt idx="3">
                  <c:v>South Gippsland </c:v>
                </c:pt>
                <c:pt idx="4">
                  <c:v>Goulburn Valley </c:v>
                </c:pt>
                <c:pt idx="5">
                  <c:v>GWMWater</c:v>
                </c:pt>
                <c:pt idx="6">
                  <c:v>Central Highlands </c:v>
                </c:pt>
                <c:pt idx="7">
                  <c:v>Lower Murray </c:v>
                </c:pt>
                <c:pt idx="8">
                  <c:v>Gippsland </c:v>
                </c:pt>
                <c:pt idx="9">
                  <c:v>North East </c:v>
                </c:pt>
                <c:pt idx="10">
                  <c:v>Coliban </c:v>
                </c:pt>
                <c:pt idx="11">
                  <c:v>Barwon </c:v>
                </c:pt>
                <c:pt idx="12">
                  <c:v>Yarra Valley </c:v>
                </c:pt>
                <c:pt idx="13">
                  <c:v>Greater Western</c:v>
                </c:pt>
                <c:pt idx="14">
                  <c:v>South East </c:v>
                </c:pt>
              </c:strCache>
            </c:strRef>
          </c:cat>
          <c:val>
            <c:numRef>
              <c:f>'4. Customer responsiveness'!$E$51:$E$65</c:f>
              <c:numCache>
                <c:formatCode>_-* #,##0_-;\-* #,##0_-;_-* "-"??_-;_-@_-</c:formatCode>
                <c:ptCount val="15"/>
                <c:pt idx="0">
                  <c:v>99.830567598544874</c:v>
                </c:pt>
                <c:pt idx="1">
                  <c:v>98.657872757121041</c:v>
                </c:pt>
                <c:pt idx="2">
                  <c:v>95.790800252047887</c:v>
                </c:pt>
                <c:pt idx="3">
                  <c:v>98.504983388704318</c:v>
                </c:pt>
                <c:pt idx="4">
                  <c:v>96.738492496017443</c:v>
                </c:pt>
                <c:pt idx="5">
                  <c:v>90.971309544473925</c:v>
                </c:pt>
                <c:pt idx="6">
                  <c:v>58.588584536499802</c:v>
                </c:pt>
                <c:pt idx="7">
                  <c:v>93.771337832473193</c:v>
                </c:pt>
                <c:pt idx="8">
                  <c:v>67.828386250223659</c:v>
                </c:pt>
                <c:pt idx="9">
                  <c:v>98.420751166025696</c:v>
                </c:pt>
                <c:pt idx="10">
                  <c:v>83.033010672623476</c:v>
                </c:pt>
                <c:pt idx="11">
                  <c:v>66.970755866165192</c:v>
                </c:pt>
                <c:pt idx="12">
                  <c:v>90.179367022272842</c:v>
                </c:pt>
                <c:pt idx="13">
                  <c:v>53.637836417771034</c:v>
                </c:pt>
                <c:pt idx="14">
                  <c:v>58.229153822075943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D5-4FFE-AE5E-6B94BA27025A}"/>
            </c:ext>
          </c:extLst>
        </c:ser>
        <c:ser>
          <c:idx val="1"/>
          <c:order val="1"/>
          <c:tx>
            <c:strRef>
              <c:f>'4. Customer responsiveness'!$F$50</c:f>
              <c:strCache>
                <c:ptCount val="1"/>
                <c:pt idx="0">
                  <c:v>2019-20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'4. Customer responsiveness'!$D$51:$D$65</c:f>
              <c:strCache>
                <c:ptCount val="15"/>
                <c:pt idx="0">
                  <c:v>East Gippsland </c:v>
                </c:pt>
                <c:pt idx="1">
                  <c:v>Wannon </c:v>
                </c:pt>
                <c:pt idx="2">
                  <c:v>Westernport </c:v>
                </c:pt>
                <c:pt idx="3">
                  <c:v>South Gippsland </c:v>
                </c:pt>
                <c:pt idx="4">
                  <c:v>Goulburn Valley </c:v>
                </c:pt>
                <c:pt idx="5">
                  <c:v>GWMWater</c:v>
                </c:pt>
                <c:pt idx="6">
                  <c:v>Central Highlands </c:v>
                </c:pt>
                <c:pt idx="7">
                  <c:v>Lower Murray </c:v>
                </c:pt>
                <c:pt idx="8">
                  <c:v>Gippsland </c:v>
                </c:pt>
                <c:pt idx="9">
                  <c:v>North East </c:v>
                </c:pt>
                <c:pt idx="10">
                  <c:v>Coliban </c:v>
                </c:pt>
                <c:pt idx="11">
                  <c:v>Barwon </c:v>
                </c:pt>
                <c:pt idx="12">
                  <c:v>Yarra Valley </c:v>
                </c:pt>
                <c:pt idx="13">
                  <c:v>Greater Western</c:v>
                </c:pt>
                <c:pt idx="14">
                  <c:v>South East </c:v>
                </c:pt>
              </c:strCache>
            </c:strRef>
          </c:cat>
          <c:val>
            <c:numRef>
              <c:f>'4. Customer responsiveness'!$F$51:$F$65</c:f>
              <c:numCache>
                <c:formatCode>_-* #,##0_-;\-* #,##0_-;_-* "-"??_-;_-@_-</c:formatCode>
                <c:ptCount val="15"/>
                <c:pt idx="0">
                  <c:v>99.540119760479044</c:v>
                </c:pt>
                <c:pt idx="1">
                  <c:v>98.150372327648327</c:v>
                </c:pt>
                <c:pt idx="2">
                  <c:v>97.578564340059543</c:v>
                </c:pt>
                <c:pt idx="3">
                  <c:v>98.190090662741298</c:v>
                </c:pt>
                <c:pt idx="4">
                  <c:v>95.252649879423473</c:v>
                </c:pt>
                <c:pt idx="5">
                  <c:v>92.933936196935434</c:v>
                </c:pt>
                <c:pt idx="6">
                  <c:v>59.648662821185106</c:v>
                </c:pt>
                <c:pt idx="7">
                  <c:v>93.377395315826831</c:v>
                </c:pt>
                <c:pt idx="8">
                  <c:v>61.240789920329064</c:v>
                </c:pt>
                <c:pt idx="9">
                  <c:v>98.621203651947084</c:v>
                </c:pt>
                <c:pt idx="10">
                  <c:v>81.213136614637648</c:v>
                </c:pt>
                <c:pt idx="11">
                  <c:v>77.090356759159789</c:v>
                </c:pt>
                <c:pt idx="12">
                  <c:v>88.522595398660116</c:v>
                </c:pt>
                <c:pt idx="13">
                  <c:v>76.431359156990936</c:v>
                </c:pt>
                <c:pt idx="14">
                  <c:v>72.378896755403844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ED5-4FFE-AE5E-6B94BA27025A}"/>
            </c:ext>
          </c:extLst>
        </c:ser>
        <c:ser>
          <c:idx val="2"/>
          <c:order val="2"/>
          <c:tx>
            <c:strRef>
              <c:f>'4. Customer responsiveness'!$G$50</c:f>
              <c:strCache>
                <c:ptCount val="1"/>
                <c:pt idx="0">
                  <c:v>2020-21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'4. Customer responsiveness'!$D$51:$D$65</c:f>
              <c:strCache>
                <c:ptCount val="15"/>
                <c:pt idx="0">
                  <c:v>East Gippsland </c:v>
                </c:pt>
                <c:pt idx="1">
                  <c:v>Wannon </c:v>
                </c:pt>
                <c:pt idx="2">
                  <c:v>Westernport </c:v>
                </c:pt>
                <c:pt idx="3">
                  <c:v>South Gippsland </c:v>
                </c:pt>
                <c:pt idx="4">
                  <c:v>Goulburn Valley </c:v>
                </c:pt>
                <c:pt idx="5">
                  <c:v>GWMWater</c:v>
                </c:pt>
                <c:pt idx="6">
                  <c:v>Central Highlands </c:v>
                </c:pt>
                <c:pt idx="7">
                  <c:v>Lower Murray </c:v>
                </c:pt>
                <c:pt idx="8">
                  <c:v>Gippsland </c:v>
                </c:pt>
                <c:pt idx="9">
                  <c:v>North East </c:v>
                </c:pt>
                <c:pt idx="10">
                  <c:v>Coliban </c:v>
                </c:pt>
                <c:pt idx="11">
                  <c:v>Barwon </c:v>
                </c:pt>
                <c:pt idx="12">
                  <c:v>Yarra Valley </c:v>
                </c:pt>
                <c:pt idx="13">
                  <c:v>Greater Western</c:v>
                </c:pt>
                <c:pt idx="14">
                  <c:v>South East </c:v>
                </c:pt>
              </c:strCache>
            </c:strRef>
          </c:cat>
          <c:val>
            <c:numRef>
              <c:f>'4. Customer responsiveness'!$G$51:$G$65</c:f>
              <c:numCache>
                <c:formatCode>_-* #,##0_-;\-* #,##0_-;_-* "-"??_-;_-@_-</c:formatCode>
                <c:ptCount val="15"/>
                <c:pt idx="0">
                  <c:v>98.821198109852133</c:v>
                </c:pt>
                <c:pt idx="1">
                  <c:v>98.365393579663746</c:v>
                </c:pt>
                <c:pt idx="2">
                  <c:v>96.602921962228294</c:v>
                </c:pt>
                <c:pt idx="3">
                  <c:v>96.760954665993182</c:v>
                </c:pt>
                <c:pt idx="4">
                  <c:v>94.320656726419841</c:v>
                </c:pt>
                <c:pt idx="5">
                  <c:v>92.794287160167571</c:v>
                </c:pt>
                <c:pt idx="6">
                  <c:v>46.367740856644609</c:v>
                </c:pt>
                <c:pt idx="7">
                  <c:v>88.657844990548213</c:v>
                </c:pt>
                <c:pt idx="8">
                  <c:v>75.857469935759212</c:v>
                </c:pt>
                <c:pt idx="9">
                  <c:v>98.759287817187726</c:v>
                </c:pt>
                <c:pt idx="10">
                  <c:v>54.13038896184964</c:v>
                </c:pt>
                <c:pt idx="11">
                  <c:v>83.369739240554921</c:v>
                </c:pt>
                <c:pt idx="12">
                  <c:v>87.888165936055429</c:v>
                </c:pt>
                <c:pt idx="13">
                  <c:v>57.270515669297374</c:v>
                </c:pt>
                <c:pt idx="14">
                  <c:v>60.659687042665766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ED5-4FFE-AE5E-6B94BA27025A}"/>
            </c:ext>
          </c:extLst>
        </c:ser>
        <c:ser>
          <c:idx val="3"/>
          <c:order val="3"/>
          <c:tx>
            <c:strRef>
              <c:f>'4. Customer responsiveness'!$H$50</c:f>
              <c:strCache>
                <c:ptCount val="1"/>
                <c:pt idx="0">
                  <c:v>2021-22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'4. Customer responsiveness'!$D$51:$D$65</c:f>
              <c:strCache>
                <c:ptCount val="15"/>
                <c:pt idx="0">
                  <c:v>East Gippsland </c:v>
                </c:pt>
                <c:pt idx="1">
                  <c:v>Wannon </c:v>
                </c:pt>
                <c:pt idx="2">
                  <c:v>Westernport </c:v>
                </c:pt>
                <c:pt idx="3">
                  <c:v>South Gippsland </c:v>
                </c:pt>
                <c:pt idx="4">
                  <c:v>Goulburn Valley </c:v>
                </c:pt>
                <c:pt idx="5">
                  <c:v>GWMWater</c:v>
                </c:pt>
                <c:pt idx="6">
                  <c:v>Central Highlands </c:v>
                </c:pt>
                <c:pt idx="7">
                  <c:v>Lower Murray </c:v>
                </c:pt>
                <c:pt idx="8">
                  <c:v>Gippsland </c:v>
                </c:pt>
                <c:pt idx="9">
                  <c:v>North East </c:v>
                </c:pt>
                <c:pt idx="10">
                  <c:v>Coliban </c:v>
                </c:pt>
                <c:pt idx="11">
                  <c:v>Barwon </c:v>
                </c:pt>
                <c:pt idx="12">
                  <c:v>Yarra Valley </c:v>
                </c:pt>
                <c:pt idx="13">
                  <c:v>Greater Western</c:v>
                </c:pt>
                <c:pt idx="14">
                  <c:v>South East </c:v>
                </c:pt>
              </c:strCache>
            </c:strRef>
          </c:cat>
          <c:val>
            <c:numRef>
              <c:f>'4. Customer responsiveness'!$H$51:$H$65</c:f>
              <c:numCache>
                <c:formatCode>_-* #,##0_-;\-* #,##0_-;_-* "-"??_-;_-@_-</c:formatCode>
                <c:ptCount val="15"/>
                <c:pt idx="0">
                  <c:v>99.443995627999811</c:v>
                </c:pt>
                <c:pt idx="1">
                  <c:v>97.951576614392692</c:v>
                </c:pt>
                <c:pt idx="2">
                  <c:v>97.047570462951143</c:v>
                </c:pt>
                <c:pt idx="3">
                  <c:v>96.001300390117038</c:v>
                </c:pt>
                <c:pt idx="4">
                  <c:v>93.626308804011202</c:v>
                </c:pt>
                <c:pt idx="5">
                  <c:v>88.92746435213887</c:v>
                </c:pt>
                <c:pt idx="6">
                  <c:v>77.122946280228916</c:v>
                </c:pt>
                <c:pt idx="7">
                  <c:v>80.954177897574127</c:v>
                </c:pt>
                <c:pt idx="8">
                  <c:v>77.561536802243367</c:v>
                </c:pt>
                <c:pt idx="9">
                  <c:v>95.825551461309374</c:v>
                </c:pt>
                <c:pt idx="10">
                  <c:v>69.032764156450682</c:v>
                </c:pt>
                <c:pt idx="11">
                  <c:v>74.478317646231588</c:v>
                </c:pt>
                <c:pt idx="12">
                  <c:v>65.298854318475222</c:v>
                </c:pt>
                <c:pt idx="13">
                  <c:v>56.495526309267106</c:v>
                </c:pt>
                <c:pt idx="14">
                  <c:v>41.505650802483515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ED5-4FFE-AE5E-6B94BA27025A}"/>
            </c:ext>
          </c:extLst>
        </c:ser>
        <c:ser>
          <c:idx val="4"/>
          <c:order val="4"/>
          <c:tx>
            <c:strRef>
              <c:f>'4. Customer responsiveness'!$I$50</c:f>
              <c:strCache>
                <c:ptCount val="1"/>
                <c:pt idx="0">
                  <c:v>2022-23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  <a:ln w="38100">
              <a:solidFill>
                <a:srgbClr val="4BACC6">
                  <a:lumMod val="75000"/>
                </a:srgbClr>
              </a:solidFill>
              <a:prstDash val="solid"/>
            </a:ln>
          </c:spPr>
          <c:invertIfNegative val="0"/>
          <c:cat>
            <c:strRef>
              <c:f>'4. Customer responsiveness'!$D$51:$D$65</c:f>
              <c:strCache>
                <c:ptCount val="15"/>
                <c:pt idx="0">
                  <c:v>East Gippsland </c:v>
                </c:pt>
                <c:pt idx="1">
                  <c:v>Wannon </c:v>
                </c:pt>
                <c:pt idx="2">
                  <c:v>Westernport </c:v>
                </c:pt>
                <c:pt idx="3">
                  <c:v>South Gippsland </c:v>
                </c:pt>
                <c:pt idx="4">
                  <c:v>Goulburn Valley </c:v>
                </c:pt>
                <c:pt idx="5">
                  <c:v>GWMWater</c:v>
                </c:pt>
                <c:pt idx="6">
                  <c:v>Central Highlands </c:v>
                </c:pt>
                <c:pt idx="7">
                  <c:v>Lower Murray </c:v>
                </c:pt>
                <c:pt idx="8">
                  <c:v>Gippsland </c:v>
                </c:pt>
                <c:pt idx="9">
                  <c:v>North East </c:v>
                </c:pt>
                <c:pt idx="10">
                  <c:v>Coliban </c:v>
                </c:pt>
                <c:pt idx="11">
                  <c:v>Barwon </c:v>
                </c:pt>
                <c:pt idx="12">
                  <c:v>Yarra Valley </c:v>
                </c:pt>
                <c:pt idx="13">
                  <c:v>Greater Western</c:v>
                </c:pt>
                <c:pt idx="14">
                  <c:v>South East </c:v>
                </c:pt>
              </c:strCache>
            </c:strRef>
          </c:cat>
          <c:val>
            <c:numRef>
              <c:f>'4. Customer responsiveness'!$I$51:$I$65</c:f>
              <c:numCache>
                <c:formatCode>_-* #,##0_-;\-* #,##0_-;_-* "-"??_-;_-@_-</c:formatCode>
                <c:ptCount val="15"/>
                <c:pt idx="0">
                  <c:v>99.651136619401299</c:v>
                </c:pt>
                <c:pt idx="1">
                  <c:v>97.99263612546909</c:v>
                </c:pt>
                <c:pt idx="2">
                  <c:v>97.337954428139511</c:v>
                </c:pt>
                <c:pt idx="3">
                  <c:v>95.792915531335154</c:v>
                </c:pt>
                <c:pt idx="4">
                  <c:v>93.697172392824569</c:v>
                </c:pt>
                <c:pt idx="5">
                  <c:v>88.577280605010245</c:v>
                </c:pt>
                <c:pt idx="6">
                  <c:v>81.86455584872472</c:v>
                </c:pt>
                <c:pt idx="7">
                  <c:v>80.144836631122772</c:v>
                </c:pt>
                <c:pt idx="8">
                  <c:v>78.939693291937147</c:v>
                </c:pt>
                <c:pt idx="9">
                  <c:v>68.283652485614567</c:v>
                </c:pt>
                <c:pt idx="10">
                  <c:v>68.205358235126212</c:v>
                </c:pt>
                <c:pt idx="11">
                  <c:v>62.196623379315355</c:v>
                </c:pt>
                <c:pt idx="12">
                  <c:v>53.330354178902482</c:v>
                </c:pt>
                <c:pt idx="13">
                  <c:v>37.854083003643645</c:v>
                </c:pt>
                <c:pt idx="14">
                  <c:v>34.96063044138824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ED5-4FFE-AE5E-6B94BA2702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132089728"/>
        <c:axId val="132091264"/>
      </c:barChart>
      <c:catAx>
        <c:axId val="1320897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0912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2091264"/>
        <c:scaling>
          <c:orientation val="minMax"/>
          <c:max val="100"/>
          <c:min val="50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089728"/>
        <c:crosses val="autoZero"/>
        <c:crossBetween val="between"/>
        <c:majorUnit val="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941802797038428"/>
          <c:y val="0.94951926661341246"/>
          <c:w val="0.54894174795314765"/>
          <c:h val="4.3269200045646494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4.6153877672829483E-2"/>
          <c:y val="8.0110497237569064E-2"/>
          <c:w val="0.94825239582358767"/>
          <c:h val="0.6215469613259668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'4. Customer responsiveness'!$E$30</c:f>
              <c:strCache>
                <c:ptCount val="1"/>
                <c:pt idx="0">
                  <c:v>2018-19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'4. Customer responsiveness'!$D$31:$D$45</c:f>
              <c:strCache>
                <c:ptCount val="15"/>
                <c:pt idx="0">
                  <c:v>South East </c:v>
                </c:pt>
                <c:pt idx="1">
                  <c:v>Greater Western</c:v>
                </c:pt>
                <c:pt idx="2">
                  <c:v>North East </c:v>
                </c:pt>
                <c:pt idx="3">
                  <c:v>Yarra Valley </c:v>
                </c:pt>
                <c:pt idx="4">
                  <c:v>Coliban </c:v>
                </c:pt>
                <c:pt idx="5">
                  <c:v>Barwon </c:v>
                </c:pt>
                <c:pt idx="6">
                  <c:v>Gippsland </c:v>
                </c:pt>
                <c:pt idx="7">
                  <c:v>Central Highlands </c:v>
                </c:pt>
                <c:pt idx="8">
                  <c:v>Lower Murray </c:v>
                </c:pt>
                <c:pt idx="9">
                  <c:v>Goulburn Valley </c:v>
                </c:pt>
                <c:pt idx="10">
                  <c:v>Wannon </c:v>
                </c:pt>
                <c:pt idx="11">
                  <c:v>GWMWater</c:v>
                </c:pt>
                <c:pt idx="12">
                  <c:v>South Gippsland </c:v>
                </c:pt>
                <c:pt idx="13">
                  <c:v>Westernport </c:v>
                </c:pt>
                <c:pt idx="14">
                  <c:v>East Gippsland </c:v>
                </c:pt>
              </c:strCache>
            </c:strRef>
          </c:cat>
          <c:val>
            <c:numRef>
              <c:f>'4. Customer responsiveness'!$E$31:$E$45</c:f>
              <c:numCache>
                <c:formatCode>_-* #,##0_-;\-* #,##0_-;_-* "-"??_-;_-@_-</c:formatCode>
                <c:ptCount val="15"/>
                <c:pt idx="0">
                  <c:v>78.629531644336851</c:v>
                </c:pt>
                <c:pt idx="1">
                  <c:v>124.7312964685067</c:v>
                </c:pt>
                <c:pt idx="2">
                  <c:v>10.022850012273954</c:v>
                </c:pt>
                <c:pt idx="3">
                  <c:v>27.280466002372389</c:v>
                </c:pt>
                <c:pt idx="4">
                  <c:v>38.585306527674362</c:v>
                </c:pt>
                <c:pt idx="5">
                  <c:v>33.121653462793532</c:v>
                </c:pt>
                <c:pt idx="6">
                  <c:v>54.470009344122147</c:v>
                </c:pt>
                <c:pt idx="7">
                  <c:v>43.610521040152669</c:v>
                </c:pt>
                <c:pt idx="8">
                  <c:v>14.58960976578007</c:v>
                </c:pt>
                <c:pt idx="9">
                  <c:v>15.040328666051815</c:v>
                </c:pt>
                <c:pt idx="10">
                  <c:v>14.616047924886956</c:v>
                </c:pt>
                <c:pt idx="11">
                  <c:v>12.292558335606417</c:v>
                </c:pt>
                <c:pt idx="12">
                  <c:v>5.7183425618309345</c:v>
                </c:pt>
                <c:pt idx="13">
                  <c:v>7.8105229993698799</c:v>
                </c:pt>
                <c:pt idx="14">
                  <c:v>7.4327253700104645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3C-4033-89BF-3C6D166EC82E}"/>
            </c:ext>
          </c:extLst>
        </c:ser>
        <c:ser>
          <c:idx val="1"/>
          <c:order val="1"/>
          <c:tx>
            <c:strRef>
              <c:f>'4. Customer responsiveness'!$F$30</c:f>
              <c:strCache>
                <c:ptCount val="1"/>
                <c:pt idx="0">
                  <c:v>2019-20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'4. Customer responsiveness'!$D$31:$D$45</c:f>
              <c:strCache>
                <c:ptCount val="15"/>
                <c:pt idx="0">
                  <c:v>South East </c:v>
                </c:pt>
                <c:pt idx="1">
                  <c:v>Greater Western</c:v>
                </c:pt>
                <c:pt idx="2">
                  <c:v>North East </c:v>
                </c:pt>
                <c:pt idx="3">
                  <c:v>Yarra Valley </c:v>
                </c:pt>
                <c:pt idx="4">
                  <c:v>Coliban </c:v>
                </c:pt>
                <c:pt idx="5">
                  <c:v>Barwon </c:v>
                </c:pt>
                <c:pt idx="6">
                  <c:v>Gippsland </c:v>
                </c:pt>
                <c:pt idx="7">
                  <c:v>Central Highlands </c:v>
                </c:pt>
                <c:pt idx="8">
                  <c:v>Lower Murray </c:v>
                </c:pt>
                <c:pt idx="9">
                  <c:v>Goulburn Valley </c:v>
                </c:pt>
                <c:pt idx="10">
                  <c:v>Wannon </c:v>
                </c:pt>
                <c:pt idx="11">
                  <c:v>GWMWater</c:v>
                </c:pt>
                <c:pt idx="12">
                  <c:v>South Gippsland </c:v>
                </c:pt>
                <c:pt idx="13">
                  <c:v>Westernport </c:v>
                </c:pt>
                <c:pt idx="14">
                  <c:v>East Gippsland </c:v>
                </c:pt>
              </c:strCache>
            </c:strRef>
          </c:cat>
          <c:val>
            <c:numRef>
              <c:f>'4. Customer responsiveness'!$F$31:$F$45</c:f>
              <c:numCache>
                <c:formatCode>_-* #,##0_-;\-* #,##0_-;_-* "-"??_-;_-@_-</c:formatCode>
                <c:ptCount val="15"/>
                <c:pt idx="0">
                  <c:v>34.941988019637641</c:v>
                </c:pt>
                <c:pt idx="1">
                  <c:v>29.083294537325294</c:v>
                </c:pt>
                <c:pt idx="2">
                  <c:v>8.856344326439352</c:v>
                </c:pt>
                <c:pt idx="3">
                  <c:v>30.904427366689259</c:v>
                </c:pt>
                <c:pt idx="4">
                  <c:v>41.145128476911765</c:v>
                </c:pt>
                <c:pt idx="5">
                  <c:v>24.734884970177454</c:v>
                </c:pt>
                <c:pt idx="6">
                  <c:v>71.379704878097485</c:v>
                </c:pt>
                <c:pt idx="7">
                  <c:v>51.681493619996509</c:v>
                </c:pt>
                <c:pt idx="8">
                  <c:v>12.789262508871538</c:v>
                </c:pt>
                <c:pt idx="9">
                  <c:v>16.708877797094946</c:v>
                </c:pt>
                <c:pt idx="10">
                  <c:v>14.931269517175114</c:v>
                </c:pt>
                <c:pt idx="11">
                  <c:v>10.704521477015826</c:v>
                </c:pt>
                <c:pt idx="12">
                  <c:v>7.0401592452577697</c:v>
                </c:pt>
                <c:pt idx="13">
                  <c:v>11.217036056897122</c:v>
                </c:pt>
                <c:pt idx="14">
                  <c:v>6.5564934131736532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53C-4033-89BF-3C6D166EC82E}"/>
            </c:ext>
          </c:extLst>
        </c:ser>
        <c:ser>
          <c:idx val="2"/>
          <c:order val="2"/>
          <c:tx>
            <c:strRef>
              <c:f>'4. Customer responsiveness'!$G$30</c:f>
              <c:strCache>
                <c:ptCount val="1"/>
                <c:pt idx="0">
                  <c:v>2020-21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'4. Customer responsiveness'!$D$31:$D$45</c:f>
              <c:strCache>
                <c:ptCount val="15"/>
                <c:pt idx="0">
                  <c:v>South East </c:v>
                </c:pt>
                <c:pt idx="1">
                  <c:v>Greater Western</c:v>
                </c:pt>
                <c:pt idx="2">
                  <c:v>North East </c:v>
                </c:pt>
                <c:pt idx="3">
                  <c:v>Yarra Valley </c:v>
                </c:pt>
                <c:pt idx="4">
                  <c:v>Coliban </c:v>
                </c:pt>
                <c:pt idx="5">
                  <c:v>Barwon </c:v>
                </c:pt>
                <c:pt idx="6">
                  <c:v>Gippsland </c:v>
                </c:pt>
                <c:pt idx="7">
                  <c:v>Central Highlands </c:v>
                </c:pt>
                <c:pt idx="8">
                  <c:v>Lower Murray </c:v>
                </c:pt>
                <c:pt idx="9">
                  <c:v>Goulburn Valley </c:v>
                </c:pt>
                <c:pt idx="10">
                  <c:v>Wannon </c:v>
                </c:pt>
                <c:pt idx="11">
                  <c:v>GWMWater</c:v>
                </c:pt>
                <c:pt idx="12">
                  <c:v>South Gippsland </c:v>
                </c:pt>
                <c:pt idx="13">
                  <c:v>Westernport </c:v>
                </c:pt>
                <c:pt idx="14">
                  <c:v>East Gippsland </c:v>
                </c:pt>
              </c:strCache>
            </c:strRef>
          </c:cat>
          <c:val>
            <c:numRef>
              <c:f>'4. Customer responsiveness'!$G$31:$G$45</c:f>
              <c:numCache>
                <c:formatCode>_-* #,##0_-;\-* #,##0_-;_-* "-"??_-;_-@_-</c:formatCode>
                <c:ptCount val="15"/>
                <c:pt idx="0">
                  <c:v>78.08552759025666</c:v>
                </c:pt>
                <c:pt idx="1">
                  <c:v>98.268252722871566</c:v>
                </c:pt>
                <c:pt idx="2">
                  <c:v>10.240116360577597</c:v>
                </c:pt>
                <c:pt idx="3">
                  <c:v>32.870553150818374</c:v>
                </c:pt>
                <c:pt idx="4">
                  <c:v>93.042868492306695</c:v>
                </c:pt>
                <c:pt idx="5">
                  <c:v>23.329470230443043</c:v>
                </c:pt>
                <c:pt idx="6">
                  <c:v>42.838731189010161</c:v>
                </c:pt>
                <c:pt idx="7">
                  <c:v>88.703272735959487</c:v>
                </c:pt>
                <c:pt idx="8">
                  <c:v>15.028088958078504</c:v>
                </c:pt>
                <c:pt idx="9">
                  <c:v>17.454877980677946</c:v>
                </c:pt>
                <c:pt idx="10">
                  <c:v>15.020385966002673</c:v>
                </c:pt>
                <c:pt idx="11">
                  <c:v>11.599032865697659</c:v>
                </c:pt>
                <c:pt idx="12">
                  <c:v>10.967451698446773</c:v>
                </c:pt>
                <c:pt idx="13">
                  <c:v>9.1369224373441025</c:v>
                </c:pt>
                <c:pt idx="14">
                  <c:v>6.4263604491641679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53C-4033-89BF-3C6D166EC82E}"/>
            </c:ext>
          </c:extLst>
        </c:ser>
        <c:ser>
          <c:idx val="3"/>
          <c:order val="3"/>
          <c:tx>
            <c:strRef>
              <c:f>'4. Customer responsiveness'!$H$30</c:f>
              <c:strCache>
                <c:ptCount val="1"/>
                <c:pt idx="0">
                  <c:v>2021-22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'4. Customer responsiveness'!$D$31:$D$45</c:f>
              <c:strCache>
                <c:ptCount val="15"/>
                <c:pt idx="0">
                  <c:v>South East </c:v>
                </c:pt>
                <c:pt idx="1">
                  <c:v>Greater Western</c:v>
                </c:pt>
                <c:pt idx="2">
                  <c:v>North East </c:v>
                </c:pt>
                <c:pt idx="3">
                  <c:v>Yarra Valley </c:v>
                </c:pt>
                <c:pt idx="4">
                  <c:v>Coliban </c:v>
                </c:pt>
                <c:pt idx="5">
                  <c:v>Barwon </c:v>
                </c:pt>
                <c:pt idx="6">
                  <c:v>Gippsland </c:v>
                </c:pt>
                <c:pt idx="7">
                  <c:v>Central Highlands </c:v>
                </c:pt>
                <c:pt idx="8">
                  <c:v>Lower Murray </c:v>
                </c:pt>
                <c:pt idx="9">
                  <c:v>Goulburn Valley </c:v>
                </c:pt>
                <c:pt idx="10">
                  <c:v>Wannon </c:v>
                </c:pt>
                <c:pt idx="11">
                  <c:v>GWMWater</c:v>
                </c:pt>
                <c:pt idx="12">
                  <c:v>South Gippsland </c:v>
                </c:pt>
                <c:pt idx="13">
                  <c:v>Westernport </c:v>
                </c:pt>
                <c:pt idx="14">
                  <c:v>East Gippsland </c:v>
                </c:pt>
              </c:strCache>
            </c:strRef>
          </c:cat>
          <c:val>
            <c:numRef>
              <c:f>'4. Customer responsiveness'!$H$31:$H$45</c:f>
              <c:numCache>
                <c:formatCode>_-* #,##0_-;\-* #,##0_-;_-* "-"??_-;_-@_-</c:formatCode>
                <c:ptCount val="15"/>
                <c:pt idx="0">
                  <c:v>314.81149076610188</c:v>
                </c:pt>
                <c:pt idx="1">
                  <c:v>104.11651853651976</c:v>
                </c:pt>
                <c:pt idx="2">
                  <c:v>11.525238503861493</c:v>
                </c:pt>
                <c:pt idx="3">
                  <c:v>49.546351709061867</c:v>
                </c:pt>
                <c:pt idx="4">
                  <c:v>66.224605954465844</c:v>
                </c:pt>
                <c:pt idx="5">
                  <c:v>33.649094434008703</c:v>
                </c:pt>
                <c:pt idx="6">
                  <c:v>35.778898928648466</c:v>
                </c:pt>
                <c:pt idx="7">
                  <c:v>34.230512737677678</c:v>
                </c:pt>
                <c:pt idx="8">
                  <c:v>19.273104797843661</c:v>
                </c:pt>
                <c:pt idx="9">
                  <c:v>18.342279899719806</c:v>
                </c:pt>
                <c:pt idx="10">
                  <c:v>10.310789482521241</c:v>
                </c:pt>
                <c:pt idx="11">
                  <c:v>13.075139491630502</c:v>
                </c:pt>
                <c:pt idx="12">
                  <c:v>11.320697876029476</c:v>
                </c:pt>
                <c:pt idx="13">
                  <c:v>9.5663818390511413</c:v>
                </c:pt>
                <c:pt idx="14">
                  <c:v>6.0751318728318191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53C-4033-89BF-3C6D166EC82E}"/>
            </c:ext>
          </c:extLst>
        </c:ser>
        <c:ser>
          <c:idx val="4"/>
          <c:order val="4"/>
          <c:tx>
            <c:strRef>
              <c:f>'4. Customer responsiveness'!$I$30</c:f>
              <c:strCache>
                <c:ptCount val="1"/>
                <c:pt idx="0">
                  <c:v>2022-23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  <a:ln w="38100">
              <a:solidFill>
                <a:srgbClr val="4BACC6">
                  <a:lumMod val="75000"/>
                </a:srgbClr>
              </a:solidFill>
              <a:prstDash val="solid"/>
            </a:ln>
          </c:spPr>
          <c:invertIfNegative val="0"/>
          <c:cat>
            <c:strRef>
              <c:f>'4. Customer responsiveness'!$D$31:$D$45</c:f>
              <c:strCache>
                <c:ptCount val="15"/>
                <c:pt idx="0">
                  <c:v>South East </c:v>
                </c:pt>
                <c:pt idx="1">
                  <c:v>Greater Western</c:v>
                </c:pt>
                <c:pt idx="2">
                  <c:v>North East </c:v>
                </c:pt>
                <c:pt idx="3">
                  <c:v>Yarra Valley </c:v>
                </c:pt>
                <c:pt idx="4">
                  <c:v>Coliban </c:v>
                </c:pt>
                <c:pt idx="5">
                  <c:v>Barwon </c:v>
                </c:pt>
                <c:pt idx="6">
                  <c:v>Gippsland </c:v>
                </c:pt>
                <c:pt idx="7">
                  <c:v>Central Highlands </c:v>
                </c:pt>
                <c:pt idx="8">
                  <c:v>Lower Murray </c:v>
                </c:pt>
                <c:pt idx="9">
                  <c:v>Goulburn Valley </c:v>
                </c:pt>
                <c:pt idx="10">
                  <c:v>Wannon </c:v>
                </c:pt>
                <c:pt idx="11">
                  <c:v>GWMWater</c:v>
                </c:pt>
                <c:pt idx="12">
                  <c:v>South Gippsland </c:v>
                </c:pt>
                <c:pt idx="13">
                  <c:v>Westernport </c:v>
                </c:pt>
                <c:pt idx="14">
                  <c:v>East Gippsland </c:v>
                </c:pt>
              </c:strCache>
            </c:strRef>
          </c:cat>
          <c:val>
            <c:numRef>
              <c:f>'4. Customer responsiveness'!$I$31:$I$45</c:f>
              <c:numCache>
                <c:formatCode>_-* #,##0_-;\-* #,##0_-;_-* "-"??_-;_-@_-</c:formatCode>
                <c:ptCount val="15"/>
                <c:pt idx="0">
                  <c:v>503.46596576341273</c:v>
                </c:pt>
                <c:pt idx="1">
                  <c:v>270.83899109372618</c:v>
                </c:pt>
                <c:pt idx="2">
                  <c:v>86.036836147533251</c:v>
                </c:pt>
                <c:pt idx="3">
                  <c:v>85.633094149791887</c:v>
                </c:pt>
                <c:pt idx="4">
                  <c:v>73.383701015373319</c:v>
                </c:pt>
                <c:pt idx="5">
                  <c:v>56.454496460663094</c:v>
                </c:pt>
                <c:pt idx="6">
                  <c:v>32.029494778436352</c:v>
                </c:pt>
                <c:pt idx="7">
                  <c:v>25.232287462495506</c:v>
                </c:pt>
                <c:pt idx="8">
                  <c:v>25.088157210469287</c:v>
                </c:pt>
                <c:pt idx="9">
                  <c:v>18.859744603222865</c:v>
                </c:pt>
                <c:pt idx="10">
                  <c:v>15.315159668625647</c:v>
                </c:pt>
                <c:pt idx="11">
                  <c:v>15.237624074365842</c:v>
                </c:pt>
                <c:pt idx="12">
                  <c:v>10.051880108991826</c:v>
                </c:pt>
                <c:pt idx="13">
                  <c:v>8.081373055084434</c:v>
                </c:pt>
                <c:pt idx="14">
                  <c:v>6.0586090479405801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53C-4033-89BF-3C6D166EC8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132147456"/>
        <c:axId val="132153344"/>
      </c:barChart>
      <c:catAx>
        <c:axId val="1321474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1533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2153344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214745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544971512707252"/>
          <c:y val="0.94951934332308185"/>
          <c:w val="0.50132272920691223"/>
          <c:h val="4.3269134294501299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4744525547445258E-2"/>
          <c:y val="7.9320113314447591E-2"/>
          <c:w val="0.92518248175182483"/>
          <c:h val="0.589235127478753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'5. Network reliability'!$E$189</c:f>
              <c:strCache>
                <c:ptCount val="1"/>
                <c:pt idx="0">
                  <c:v>2018-19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reliability'!$D$190:$D$204</c:f>
              <c:strCache>
                <c:ptCount val="15"/>
                <c:pt idx="0">
                  <c:v>Barwon </c:v>
                </c:pt>
                <c:pt idx="1">
                  <c:v>North East </c:v>
                </c:pt>
                <c:pt idx="2">
                  <c:v>Wannon </c:v>
                </c:pt>
                <c:pt idx="3">
                  <c:v>South Gippsland </c:v>
                </c:pt>
                <c:pt idx="4">
                  <c:v>Coliban </c:v>
                </c:pt>
                <c:pt idx="5">
                  <c:v>Greater Western</c:v>
                </c:pt>
                <c:pt idx="6">
                  <c:v>South East </c:v>
                </c:pt>
                <c:pt idx="7">
                  <c:v>GWMWater</c:v>
                </c:pt>
                <c:pt idx="8">
                  <c:v>Central Highlands </c:v>
                </c:pt>
                <c:pt idx="9">
                  <c:v>Gippsland </c:v>
                </c:pt>
                <c:pt idx="10">
                  <c:v>Yarra Valley </c:v>
                </c:pt>
                <c:pt idx="11">
                  <c:v>Lower Murray </c:v>
                </c:pt>
                <c:pt idx="12">
                  <c:v>East Gippsland </c:v>
                </c:pt>
                <c:pt idx="13">
                  <c:v>Goulburn Valley </c:v>
                </c:pt>
                <c:pt idx="14">
                  <c:v>Westernport </c:v>
                </c:pt>
              </c:strCache>
            </c:strRef>
          </c:cat>
          <c:val>
            <c:numRef>
              <c:f>'5. Network reliability'!$E$190:$E$204</c:f>
              <c:numCache>
                <c:formatCode>_-* #,##0.0_-;\-* #,##0.0_-;_-* "-"??_-;_-@_-</c:formatCode>
                <c:ptCount val="15"/>
                <c:pt idx="0">
                  <c:v>1347.9454545454546</c:v>
                </c:pt>
                <c:pt idx="1">
                  <c:v>712</c:v>
                </c:pt>
                <c:pt idx="2">
                  <c:v>0</c:v>
                </c:pt>
                <c:pt idx="3">
                  <c:v>305.66666666666669</c:v>
                </c:pt>
                <c:pt idx="4">
                  <c:v>314.8235294117647</c:v>
                </c:pt>
                <c:pt idx="5">
                  <c:v>475.05117486338798</c:v>
                </c:pt>
                <c:pt idx="6">
                  <c:v>284.40983606557376</c:v>
                </c:pt>
                <c:pt idx="7">
                  <c:v>315.29411764705884</c:v>
                </c:pt>
                <c:pt idx="8">
                  <c:v>318.07692307692309</c:v>
                </c:pt>
                <c:pt idx="9">
                  <c:v>716.22772277227727</c:v>
                </c:pt>
                <c:pt idx="10">
                  <c:v>282.74074074074076</c:v>
                </c:pt>
                <c:pt idx="11">
                  <c:v>198.3</c:v>
                </c:pt>
                <c:pt idx="12">
                  <c:v>0</c:v>
                </c:pt>
                <c:pt idx="13">
                  <c:v>0</c:v>
                </c:pt>
                <c:pt idx="14">
                  <c:v>514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DA-464B-B246-6F6627A168DB}"/>
            </c:ext>
          </c:extLst>
        </c:ser>
        <c:ser>
          <c:idx val="1"/>
          <c:order val="1"/>
          <c:tx>
            <c:strRef>
              <c:f>'5. Network reliability'!$F$189</c:f>
              <c:strCache>
                <c:ptCount val="1"/>
                <c:pt idx="0">
                  <c:v>2019-20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reliability'!$D$190:$D$204</c:f>
              <c:strCache>
                <c:ptCount val="15"/>
                <c:pt idx="0">
                  <c:v>Barwon </c:v>
                </c:pt>
                <c:pt idx="1">
                  <c:v>North East </c:v>
                </c:pt>
                <c:pt idx="2">
                  <c:v>Wannon </c:v>
                </c:pt>
                <c:pt idx="3">
                  <c:v>South Gippsland </c:v>
                </c:pt>
                <c:pt idx="4">
                  <c:v>Coliban </c:v>
                </c:pt>
                <c:pt idx="5">
                  <c:v>Greater Western</c:v>
                </c:pt>
                <c:pt idx="6">
                  <c:v>South East </c:v>
                </c:pt>
                <c:pt idx="7">
                  <c:v>GWMWater</c:v>
                </c:pt>
                <c:pt idx="8">
                  <c:v>Central Highlands </c:v>
                </c:pt>
                <c:pt idx="9">
                  <c:v>Gippsland </c:v>
                </c:pt>
                <c:pt idx="10">
                  <c:v>Yarra Valley </c:v>
                </c:pt>
                <c:pt idx="11">
                  <c:v>Lower Murray </c:v>
                </c:pt>
                <c:pt idx="12">
                  <c:v>East Gippsland </c:v>
                </c:pt>
                <c:pt idx="13">
                  <c:v>Goulburn Valley </c:v>
                </c:pt>
                <c:pt idx="14">
                  <c:v>Westernport </c:v>
                </c:pt>
              </c:strCache>
            </c:strRef>
          </c:cat>
          <c:val>
            <c:numRef>
              <c:f>'5. Network reliability'!$F$190:$F$204</c:f>
              <c:numCache>
                <c:formatCode>_-* #,##0.0_-;\-* #,##0.0_-;_-* "-"??_-;_-@_-</c:formatCode>
                <c:ptCount val="15"/>
                <c:pt idx="0">
                  <c:v>345.08333333333331</c:v>
                </c:pt>
                <c:pt idx="1">
                  <c:v>392.5</c:v>
                </c:pt>
                <c:pt idx="2">
                  <c:v>0</c:v>
                </c:pt>
                <c:pt idx="3">
                  <c:v>221.68421052631578</c:v>
                </c:pt>
                <c:pt idx="4">
                  <c:v>672.27777777777783</c:v>
                </c:pt>
                <c:pt idx="5">
                  <c:v>401.99368421052634</c:v>
                </c:pt>
                <c:pt idx="6">
                  <c:v>266.36029411764707</c:v>
                </c:pt>
                <c:pt idx="7">
                  <c:v>324.87096774193549</c:v>
                </c:pt>
                <c:pt idx="8">
                  <c:v>313.27118644067798</c:v>
                </c:pt>
                <c:pt idx="9">
                  <c:v>1397.5616438356165</c:v>
                </c:pt>
                <c:pt idx="10">
                  <c:v>221.62068965517241</c:v>
                </c:pt>
                <c:pt idx="11">
                  <c:v>245.33333333333334</c:v>
                </c:pt>
                <c:pt idx="12">
                  <c:v>227.66666666666666</c:v>
                </c:pt>
                <c:pt idx="13">
                  <c:v>571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5DA-464B-B246-6F6627A168DB}"/>
            </c:ext>
          </c:extLst>
        </c:ser>
        <c:ser>
          <c:idx val="2"/>
          <c:order val="2"/>
          <c:tx>
            <c:strRef>
              <c:f>'5. Network reliability'!$G$189</c:f>
              <c:strCache>
                <c:ptCount val="1"/>
                <c:pt idx="0">
                  <c:v>2020-21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reliability'!$D$190:$D$204</c:f>
              <c:strCache>
                <c:ptCount val="15"/>
                <c:pt idx="0">
                  <c:v>Barwon </c:v>
                </c:pt>
                <c:pt idx="1">
                  <c:v>North East </c:v>
                </c:pt>
                <c:pt idx="2">
                  <c:v>Wannon </c:v>
                </c:pt>
                <c:pt idx="3">
                  <c:v>South Gippsland </c:v>
                </c:pt>
                <c:pt idx="4">
                  <c:v>Coliban </c:v>
                </c:pt>
                <c:pt idx="5">
                  <c:v>Greater Western</c:v>
                </c:pt>
                <c:pt idx="6">
                  <c:v>South East </c:v>
                </c:pt>
                <c:pt idx="7">
                  <c:v>GWMWater</c:v>
                </c:pt>
                <c:pt idx="8">
                  <c:v>Central Highlands </c:v>
                </c:pt>
                <c:pt idx="9">
                  <c:v>Gippsland </c:v>
                </c:pt>
                <c:pt idx="10">
                  <c:v>Yarra Valley </c:v>
                </c:pt>
                <c:pt idx="11">
                  <c:v>Lower Murray </c:v>
                </c:pt>
                <c:pt idx="12">
                  <c:v>East Gippsland </c:v>
                </c:pt>
                <c:pt idx="13">
                  <c:v>Goulburn Valley </c:v>
                </c:pt>
                <c:pt idx="14">
                  <c:v>Westernport </c:v>
                </c:pt>
              </c:strCache>
            </c:strRef>
          </c:cat>
          <c:val>
            <c:numRef>
              <c:f>'5. Network reliability'!$G$190:$G$204</c:f>
              <c:numCache>
                <c:formatCode>_-* #,##0.0_-;\-* #,##0.0_-;_-* "-"??_-;_-@_-</c:formatCode>
                <c:ptCount val="15"/>
                <c:pt idx="0">
                  <c:v>334.82608695652175</c:v>
                </c:pt>
                <c:pt idx="1">
                  <c:v>583.25</c:v>
                </c:pt>
                <c:pt idx="2">
                  <c:v>452</c:v>
                </c:pt>
                <c:pt idx="3">
                  <c:v>196.13725490196077</c:v>
                </c:pt>
                <c:pt idx="4">
                  <c:v>253.42857142857142</c:v>
                </c:pt>
                <c:pt idx="5">
                  <c:v>483.88366336633663</c:v>
                </c:pt>
                <c:pt idx="6">
                  <c:v>270.86521739130433</c:v>
                </c:pt>
                <c:pt idx="7">
                  <c:v>310.13333333333333</c:v>
                </c:pt>
                <c:pt idx="8">
                  <c:v>323.5128205128205</c:v>
                </c:pt>
                <c:pt idx="9">
                  <c:v>377.33898305084745</c:v>
                </c:pt>
                <c:pt idx="10">
                  <c:v>185.23809523809524</c:v>
                </c:pt>
                <c:pt idx="11">
                  <c:v>524.66666666666663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5DA-464B-B246-6F6627A168DB}"/>
            </c:ext>
          </c:extLst>
        </c:ser>
        <c:ser>
          <c:idx val="3"/>
          <c:order val="3"/>
          <c:tx>
            <c:strRef>
              <c:f>'5. Network reliability'!$H$189</c:f>
              <c:strCache>
                <c:ptCount val="1"/>
                <c:pt idx="0">
                  <c:v>2021-22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reliability'!$D$190:$D$204</c:f>
              <c:strCache>
                <c:ptCount val="15"/>
                <c:pt idx="0">
                  <c:v>Barwon </c:v>
                </c:pt>
                <c:pt idx="1">
                  <c:v>North East </c:v>
                </c:pt>
                <c:pt idx="2">
                  <c:v>Wannon </c:v>
                </c:pt>
                <c:pt idx="3">
                  <c:v>South Gippsland </c:v>
                </c:pt>
                <c:pt idx="4">
                  <c:v>Coliban </c:v>
                </c:pt>
                <c:pt idx="5">
                  <c:v>Greater Western</c:v>
                </c:pt>
                <c:pt idx="6">
                  <c:v>South East </c:v>
                </c:pt>
                <c:pt idx="7">
                  <c:v>GWMWater</c:v>
                </c:pt>
                <c:pt idx="8">
                  <c:v>Central Highlands </c:v>
                </c:pt>
                <c:pt idx="9">
                  <c:v>Gippsland </c:v>
                </c:pt>
                <c:pt idx="10">
                  <c:v>Yarra Valley </c:v>
                </c:pt>
                <c:pt idx="11">
                  <c:v>Lower Murray </c:v>
                </c:pt>
                <c:pt idx="12">
                  <c:v>East Gippsland </c:v>
                </c:pt>
                <c:pt idx="13">
                  <c:v>Goulburn Valley </c:v>
                </c:pt>
                <c:pt idx="14">
                  <c:v>Westernport </c:v>
                </c:pt>
              </c:strCache>
            </c:strRef>
          </c:cat>
          <c:val>
            <c:numRef>
              <c:f>'5. Network reliability'!$H$190:$H$204</c:f>
              <c:numCache>
                <c:formatCode>_-* #,##0.0_-;\-* #,##0.0_-;_-* "-"??_-;_-@_-</c:formatCode>
                <c:ptCount val="15"/>
                <c:pt idx="0">
                  <c:v>1242.5999999999999</c:v>
                </c:pt>
                <c:pt idx="1">
                  <c:v>13095</c:v>
                </c:pt>
                <c:pt idx="2">
                  <c:v>331.5</c:v>
                </c:pt>
                <c:pt idx="3">
                  <c:v>230.57377049180329</c:v>
                </c:pt>
                <c:pt idx="4">
                  <c:v>261.09523809523807</c:v>
                </c:pt>
                <c:pt idx="5">
                  <c:v>451.46717171717171</c:v>
                </c:pt>
                <c:pt idx="6">
                  <c:v>289.01</c:v>
                </c:pt>
                <c:pt idx="7">
                  <c:v>241.67346938775509</c:v>
                </c:pt>
                <c:pt idx="8">
                  <c:v>370.11363636363637</c:v>
                </c:pt>
                <c:pt idx="9">
                  <c:v>218.18055555555554</c:v>
                </c:pt>
                <c:pt idx="10">
                  <c:v>204.4</c:v>
                </c:pt>
                <c:pt idx="11">
                  <c:v>354.66666666666669</c:v>
                </c:pt>
                <c:pt idx="12">
                  <c:v>0</c:v>
                </c:pt>
                <c:pt idx="13">
                  <c:v>0</c:v>
                </c:pt>
                <c:pt idx="14">
                  <c:v>576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5DA-464B-B246-6F6627A168DB}"/>
            </c:ext>
          </c:extLst>
        </c:ser>
        <c:ser>
          <c:idx val="4"/>
          <c:order val="4"/>
          <c:tx>
            <c:strRef>
              <c:f>'5. Network reliability'!$I$189</c:f>
              <c:strCache>
                <c:ptCount val="1"/>
                <c:pt idx="0">
                  <c:v>2022-23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  <a:ln w="38100">
              <a:solidFill>
                <a:srgbClr val="4BACC6">
                  <a:lumMod val="75000"/>
                </a:srgbClr>
              </a:solidFill>
              <a:prstDash val="solid"/>
            </a:ln>
          </c:spPr>
          <c:invertIfNegative val="0"/>
          <c:cat>
            <c:strRef>
              <c:f>'5. Network reliability'!$D$190:$D$204</c:f>
              <c:strCache>
                <c:ptCount val="15"/>
                <c:pt idx="0">
                  <c:v>Barwon </c:v>
                </c:pt>
                <c:pt idx="1">
                  <c:v>North East </c:v>
                </c:pt>
                <c:pt idx="2">
                  <c:v>Wannon </c:v>
                </c:pt>
                <c:pt idx="3">
                  <c:v>South Gippsland </c:v>
                </c:pt>
                <c:pt idx="4">
                  <c:v>Coliban </c:v>
                </c:pt>
                <c:pt idx="5">
                  <c:v>Greater Western</c:v>
                </c:pt>
                <c:pt idx="6">
                  <c:v>South East </c:v>
                </c:pt>
                <c:pt idx="7">
                  <c:v>GWMWater</c:v>
                </c:pt>
                <c:pt idx="8">
                  <c:v>Central Highlands </c:v>
                </c:pt>
                <c:pt idx="9">
                  <c:v>Gippsland </c:v>
                </c:pt>
                <c:pt idx="10">
                  <c:v>Yarra Valley </c:v>
                </c:pt>
                <c:pt idx="11">
                  <c:v>Lower Murray </c:v>
                </c:pt>
                <c:pt idx="12">
                  <c:v>East Gippsland </c:v>
                </c:pt>
                <c:pt idx="13">
                  <c:v>Goulburn Valley </c:v>
                </c:pt>
                <c:pt idx="14">
                  <c:v>Westernport </c:v>
                </c:pt>
              </c:strCache>
            </c:strRef>
          </c:cat>
          <c:val>
            <c:numRef>
              <c:f>'5. Network reliability'!$I$190:$I$204</c:f>
              <c:numCache>
                <c:formatCode>_-* #,##0.0_-;\-* #,##0.0_-;_-* "-"??_-;_-@_-</c:formatCode>
                <c:ptCount val="15"/>
                <c:pt idx="0">
                  <c:v>1728.7222222222222</c:v>
                </c:pt>
                <c:pt idx="1">
                  <c:v>998.66666666666663</c:v>
                </c:pt>
                <c:pt idx="2">
                  <c:v>686.33333333333337</c:v>
                </c:pt>
                <c:pt idx="3">
                  <c:v>594.08000000000004</c:v>
                </c:pt>
                <c:pt idx="4">
                  <c:v>592.86363636363637</c:v>
                </c:pt>
                <c:pt idx="5">
                  <c:v>458.50318471337579</c:v>
                </c:pt>
                <c:pt idx="6">
                  <c:v>302.54214123006835</c:v>
                </c:pt>
                <c:pt idx="7">
                  <c:v>296.49253731343282</c:v>
                </c:pt>
                <c:pt idx="8">
                  <c:v>284</c:v>
                </c:pt>
                <c:pt idx="9">
                  <c:v>259.76712328767121</c:v>
                </c:pt>
                <c:pt idx="10">
                  <c:v>249.86956521739131</c:v>
                </c:pt>
                <c:pt idx="11">
                  <c:v>189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5DA-464B-B246-6F6627A168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138994048"/>
        <c:axId val="138995584"/>
      </c:barChart>
      <c:catAx>
        <c:axId val="1389940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89955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8995584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899404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412696558330803"/>
          <c:y val="0.94230770334036107"/>
          <c:w val="0.57010584359447647"/>
          <c:h val="4.326922249472919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4744525547445258E-2"/>
          <c:y val="7.9320113314447591E-2"/>
          <c:w val="0.92518248175182483"/>
          <c:h val="0.589235127478753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'5. Network reliability'!$E$209</c:f>
              <c:strCache>
                <c:ptCount val="1"/>
                <c:pt idx="0">
                  <c:v>2018-19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reliability'!$D$210:$D$224</c:f>
              <c:strCache>
                <c:ptCount val="15"/>
                <c:pt idx="0">
                  <c:v>Westernport </c:v>
                </c:pt>
                <c:pt idx="1">
                  <c:v>Coliban </c:v>
                </c:pt>
                <c:pt idx="2">
                  <c:v>Barwon </c:v>
                </c:pt>
                <c:pt idx="3">
                  <c:v>Goulburn Valley </c:v>
                </c:pt>
                <c:pt idx="4">
                  <c:v>Greater Western</c:v>
                </c:pt>
                <c:pt idx="5">
                  <c:v>East Gippsland </c:v>
                </c:pt>
                <c:pt idx="6">
                  <c:v>Yarra Valley </c:v>
                </c:pt>
                <c:pt idx="7">
                  <c:v>Central Highlands </c:v>
                </c:pt>
                <c:pt idx="8">
                  <c:v>North East </c:v>
                </c:pt>
                <c:pt idx="9">
                  <c:v>GWMWater</c:v>
                </c:pt>
                <c:pt idx="10">
                  <c:v>South East </c:v>
                </c:pt>
                <c:pt idx="11">
                  <c:v>Wannon </c:v>
                </c:pt>
                <c:pt idx="12">
                  <c:v>Lower Murray </c:v>
                </c:pt>
                <c:pt idx="13">
                  <c:v>South Gippsland </c:v>
                </c:pt>
                <c:pt idx="14">
                  <c:v>Gippsland </c:v>
                </c:pt>
              </c:strCache>
            </c:strRef>
          </c:cat>
          <c:val>
            <c:numRef>
              <c:f>'5. Network reliability'!$E$210:$E$224</c:f>
              <c:numCache>
                <c:formatCode>_-* #,##0.0_-;\-* #,##0.0_-;_-* "-"??_-;_-@_-</c:formatCode>
                <c:ptCount val="15"/>
                <c:pt idx="0">
                  <c:v>1451.1176470588234</c:v>
                </c:pt>
                <c:pt idx="1">
                  <c:v>2020.6530612244899</c:v>
                </c:pt>
                <c:pt idx="2">
                  <c:v>1117</c:v>
                </c:pt>
                <c:pt idx="3">
                  <c:v>657.0181818181818</c:v>
                </c:pt>
                <c:pt idx="4">
                  <c:v>725.36092724679042</c:v>
                </c:pt>
                <c:pt idx="5">
                  <c:v>495.66666666666669</c:v>
                </c:pt>
                <c:pt idx="6">
                  <c:v>485.74966352624494</c:v>
                </c:pt>
                <c:pt idx="7">
                  <c:v>615.27</c:v>
                </c:pt>
                <c:pt idx="8">
                  <c:v>170.22222222222223</c:v>
                </c:pt>
                <c:pt idx="9">
                  <c:v>388.39166666666665</c:v>
                </c:pt>
                <c:pt idx="10">
                  <c:v>292.03968253968253</c:v>
                </c:pt>
                <c:pt idx="11">
                  <c:v>323.02361111111117</c:v>
                </c:pt>
                <c:pt idx="12">
                  <c:v>300.91472868217056</c:v>
                </c:pt>
                <c:pt idx="13">
                  <c:v>178.42857142857142</c:v>
                </c:pt>
                <c:pt idx="14">
                  <c:v>604.76190476190482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0C-4866-A2A6-062794941117}"/>
            </c:ext>
          </c:extLst>
        </c:ser>
        <c:ser>
          <c:idx val="1"/>
          <c:order val="1"/>
          <c:tx>
            <c:strRef>
              <c:f>'5. Network reliability'!$F$209</c:f>
              <c:strCache>
                <c:ptCount val="1"/>
                <c:pt idx="0">
                  <c:v>2019-20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reliability'!$D$210:$D$224</c:f>
              <c:strCache>
                <c:ptCount val="15"/>
                <c:pt idx="0">
                  <c:v>Westernport </c:v>
                </c:pt>
                <c:pt idx="1">
                  <c:v>Coliban </c:v>
                </c:pt>
                <c:pt idx="2">
                  <c:v>Barwon </c:v>
                </c:pt>
                <c:pt idx="3">
                  <c:v>Goulburn Valley </c:v>
                </c:pt>
                <c:pt idx="4">
                  <c:v>Greater Western</c:v>
                </c:pt>
                <c:pt idx="5">
                  <c:v>East Gippsland </c:v>
                </c:pt>
                <c:pt idx="6">
                  <c:v>Yarra Valley </c:v>
                </c:pt>
                <c:pt idx="7">
                  <c:v>Central Highlands </c:v>
                </c:pt>
                <c:pt idx="8">
                  <c:v>North East </c:v>
                </c:pt>
                <c:pt idx="9">
                  <c:v>GWMWater</c:v>
                </c:pt>
                <c:pt idx="10">
                  <c:v>South East </c:v>
                </c:pt>
                <c:pt idx="11">
                  <c:v>Wannon </c:v>
                </c:pt>
                <c:pt idx="12">
                  <c:v>Lower Murray </c:v>
                </c:pt>
                <c:pt idx="13">
                  <c:v>South Gippsland </c:v>
                </c:pt>
                <c:pt idx="14">
                  <c:v>Gippsland </c:v>
                </c:pt>
              </c:strCache>
            </c:strRef>
          </c:cat>
          <c:val>
            <c:numRef>
              <c:f>'5. Network reliability'!$F$210:$F$224</c:f>
              <c:numCache>
                <c:formatCode>_-* #,##0.0_-;\-* #,##0.0_-;_-* "-"??_-;_-@_-</c:formatCode>
                <c:ptCount val="15"/>
                <c:pt idx="0">
                  <c:v>1746.6153846153845</c:v>
                </c:pt>
                <c:pt idx="1">
                  <c:v>1598.886524822695</c:v>
                </c:pt>
                <c:pt idx="2">
                  <c:v>1112.6225165562914</c:v>
                </c:pt>
                <c:pt idx="3">
                  <c:v>297.87559523809512</c:v>
                </c:pt>
                <c:pt idx="4">
                  <c:v>1201.2583333333334</c:v>
                </c:pt>
                <c:pt idx="5">
                  <c:v>346</c:v>
                </c:pt>
                <c:pt idx="6">
                  <c:v>439.07567567567565</c:v>
                </c:pt>
                <c:pt idx="7">
                  <c:v>698.6260162601626</c:v>
                </c:pt>
                <c:pt idx="8">
                  <c:v>188.1</c:v>
                </c:pt>
                <c:pt idx="9">
                  <c:v>450.48809523809524</c:v>
                </c:pt>
                <c:pt idx="10">
                  <c:v>275.25720164609055</c:v>
                </c:pt>
                <c:pt idx="11">
                  <c:v>363.85</c:v>
                </c:pt>
                <c:pt idx="12">
                  <c:v>255.7608695652174</c:v>
                </c:pt>
                <c:pt idx="13">
                  <c:v>161.1764705882353</c:v>
                </c:pt>
                <c:pt idx="14">
                  <c:v>361.33333333333331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C0C-4866-A2A6-062794941117}"/>
            </c:ext>
          </c:extLst>
        </c:ser>
        <c:ser>
          <c:idx val="2"/>
          <c:order val="2"/>
          <c:tx>
            <c:strRef>
              <c:f>'5. Network reliability'!$G$209</c:f>
              <c:strCache>
                <c:ptCount val="1"/>
                <c:pt idx="0">
                  <c:v>2020-21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reliability'!$D$210:$D$224</c:f>
              <c:strCache>
                <c:ptCount val="15"/>
                <c:pt idx="0">
                  <c:v>Westernport </c:v>
                </c:pt>
                <c:pt idx="1">
                  <c:v>Coliban </c:v>
                </c:pt>
                <c:pt idx="2">
                  <c:v>Barwon </c:v>
                </c:pt>
                <c:pt idx="3">
                  <c:v>Goulburn Valley </c:v>
                </c:pt>
                <c:pt idx="4">
                  <c:v>Greater Western</c:v>
                </c:pt>
                <c:pt idx="5">
                  <c:v>East Gippsland </c:v>
                </c:pt>
                <c:pt idx="6">
                  <c:v>Yarra Valley </c:v>
                </c:pt>
                <c:pt idx="7">
                  <c:v>Central Highlands </c:v>
                </c:pt>
                <c:pt idx="8">
                  <c:v>North East </c:v>
                </c:pt>
                <c:pt idx="9">
                  <c:v>GWMWater</c:v>
                </c:pt>
                <c:pt idx="10">
                  <c:v>South East </c:v>
                </c:pt>
                <c:pt idx="11">
                  <c:v>Wannon </c:v>
                </c:pt>
                <c:pt idx="12">
                  <c:v>Lower Murray </c:v>
                </c:pt>
                <c:pt idx="13">
                  <c:v>South Gippsland </c:v>
                </c:pt>
                <c:pt idx="14">
                  <c:v>Gippsland </c:v>
                </c:pt>
              </c:strCache>
            </c:strRef>
          </c:cat>
          <c:val>
            <c:numRef>
              <c:f>'5. Network reliability'!$G$210:$G$224</c:f>
              <c:numCache>
                <c:formatCode>_-* #,##0.0_-;\-* #,##0.0_-;_-* "-"??_-;_-@_-</c:formatCode>
                <c:ptCount val="15"/>
                <c:pt idx="0">
                  <c:v>2248.75</c:v>
                </c:pt>
                <c:pt idx="1">
                  <c:v>683.09259259259261</c:v>
                </c:pt>
                <c:pt idx="2">
                  <c:v>1837.6073619631902</c:v>
                </c:pt>
                <c:pt idx="3">
                  <c:v>698.4375</c:v>
                </c:pt>
                <c:pt idx="4">
                  <c:v>755.09923664122141</c:v>
                </c:pt>
                <c:pt idx="5">
                  <c:v>208.25</c:v>
                </c:pt>
                <c:pt idx="6">
                  <c:v>382.23421052631579</c:v>
                </c:pt>
                <c:pt idx="7">
                  <c:v>430.72448979591837</c:v>
                </c:pt>
                <c:pt idx="8">
                  <c:v>166.875</c:v>
                </c:pt>
                <c:pt idx="9">
                  <c:v>260.74418604651163</c:v>
                </c:pt>
                <c:pt idx="10">
                  <c:v>365.45783132530119</c:v>
                </c:pt>
                <c:pt idx="11">
                  <c:v>319.75862068965517</c:v>
                </c:pt>
                <c:pt idx="12">
                  <c:v>180.49230769230769</c:v>
                </c:pt>
                <c:pt idx="13">
                  <c:v>158.80000000000001</c:v>
                </c:pt>
                <c:pt idx="14">
                  <c:v>199.33333333333334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C0C-4866-A2A6-062794941117}"/>
            </c:ext>
          </c:extLst>
        </c:ser>
        <c:ser>
          <c:idx val="3"/>
          <c:order val="3"/>
          <c:tx>
            <c:strRef>
              <c:f>'5. Network reliability'!$H$209</c:f>
              <c:strCache>
                <c:ptCount val="1"/>
                <c:pt idx="0">
                  <c:v>2021-22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reliability'!$D$210:$D$224</c:f>
              <c:strCache>
                <c:ptCount val="15"/>
                <c:pt idx="0">
                  <c:v>Westernport </c:v>
                </c:pt>
                <c:pt idx="1">
                  <c:v>Coliban </c:v>
                </c:pt>
                <c:pt idx="2">
                  <c:v>Barwon </c:v>
                </c:pt>
                <c:pt idx="3">
                  <c:v>Goulburn Valley </c:v>
                </c:pt>
                <c:pt idx="4">
                  <c:v>Greater Western</c:v>
                </c:pt>
                <c:pt idx="5">
                  <c:v>East Gippsland </c:v>
                </c:pt>
                <c:pt idx="6">
                  <c:v>Yarra Valley </c:v>
                </c:pt>
                <c:pt idx="7">
                  <c:v>Central Highlands </c:v>
                </c:pt>
                <c:pt idx="8">
                  <c:v>North East </c:v>
                </c:pt>
                <c:pt idx="9">
                  <c:v>GWMWater</c:v>
                </c:pt>
                <c:pt idx="10">
                  <c:v>South East </c:v>
                </c:pt>
                <c:pt idx="11">
                  <c:v>Wannon </c:v>
                </c:pt>
                <c:pt idx="12">
                  <c:v>Lower Murray </c:v>
                </c:pt>
                <c:pt idx="13">
                  <c:v>South Gippsland </c:v>
                </c:pt>
                <c:pt idx="14">
                  <c:v>Gippsland </c:v>
                </c:pt>
              </c:strCache>
            </c:strRef>
          </c:cat>
          <c:val>
            <c:numRef>
              <c:f>'5. Network reliability'!$H$210:$H$224</c:f>
              <c:numCache>
                <c:formatCode>_-* #,##0.0_-;\-* #,##0.0_-;_-* "-"??_-;_-@_-</c:formatCode>
                <c:ptCount val="15"/>
                <c:pt idx="0">
                  <c:v>3583.1428571428573</c:v>
                </c:pt>
                <c:pt idx="1">
                  <c:v>1841.1891891891892</c:v>
                </c:pt>
                <c:pt idx="2">
                  <c:v>624.00561797752812</c:v>
                </c:pt>
                <c:pt idx="3">
                  <c:v>494.2156250000001</c:v>
                </c:pt>
                <c:pt idx="4">
                  <c:v>961.98804780876492</c:v>
                </c:pt>
                <c:pt idx="5">
                  <c:v>267</c:v>
                </c:pt>
                <c:pt idx="6">
                  <c:v>428.81640146878823</c:v>
                </c:pt>
                <c:pt idx="7">
                  <c:v>443.15517241379308</c:v>
                </c:pt>
                <c:pt idx="8">
                  <c:v>162.07692307692307</c:v>
                </c:pt>
                <c:pt idx="9">
                  <c:v>224.28888888888889</c:v>
                </c:pt>
                <c:pt idx="10">
                  <c:v>304.02676399026763</c:v>
                </c:pt>
                <c:pt idx="11">
                  <c:v>330.29166666666669</c:v>
                </c:pt>
                <c:pt idx="12">
                  <c:v>171.79661016949152</c:v>
                </c:pt>
                <c:pt idx="13">
                  <c:v>213</c:v>
                </c:pt>
                <c:pt idx="14">
                  <c:v>352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C0C-4866-A2A6-062794941117}"/>
            </c:ext>
          </c:extLst>
        </c:ser>
        <c:ser>
          <c:idx val="4"/>
          <c:order val="4"/>
          <c:tx>
            <c:strRef>
              <c:f>'5. Network reliability'!$I$209</c:f>
              <c:strCache>
                <c:ptCount val="1"/>
                <c:pt idx="0">
                  <c:v>2022-23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  <a:ln w="38100">
              <a:solidFill>
                <a:srgbClr val="4BACC6">
                  <a:lumMod val="75000"/>
                </a:srgbClr>
              </a:solidFill>
              <a:prstDash val="solid"/>
            </a:ln>
          </c:spPr>
          <c:invertIfNegative val="0"/>
          <c:cat>
            <c:strRef>
              <c:f>'5. Network reliability'!$D$210:$D$224</c:f>
              <c:strCache>
                <c:ptCount val="15"/>
                <c:pt idx="0">
                  <c:v>Westernport </c:v>
                </c:pt>
                <c:pt idx="1">
                  <c:v>Coliban </c:v>
                </c:pt>
                <c:pt idx="2">
                  <c:v>Barwon </c:v>
                </c:pt>
                <c:pt idx="3">
                  <c:v>Goulburn Valley </c:v>
                </c:pt>
                <c:pt idx="4">
                  <c:v>Greater Western</c:v>
                </c:pt>
                <c:pt idx="5">
                  <c:v>East Gippsland </c:v>
                </c:pt>
                <c:pt idx="6">
                  <c:v>Yarra Valley </c:v>
                </c:pt>
                <c:pt idx="7">
                  <c:v>Central Highlands </c:v>
                </c:pt>
                <c:pt idx="8">
                  <c:v>North East </c:v>
                </c:pt>
                <c:pt idx="9">
                  <c:v>GWMWater</c:v>
                </c:pt>
                <c:pt idx="10">
                  <c:v>South East </c:v>
                </c:pt>
                <c:pt idx="11">
                  <c:v>Wannon </c:v>
                </c:pt>
                <c:pt idx="12">
                  <c:v>Lower Murray </c:v>
                </c:pt>
                <c:pt idx="13">
                  <c:v>South Gippsland </c:v>
                </c:pt>
                <c:pt idx="14">
                  <c:v>Gippsland </c:v>
                </c:pt>
              </c:strCache>
            </c:strRef>
          </c:cat>
          <c:val>
            <c:numRef>
              <c:f>'5. Network reliability'!$I$210:$I$224</c:f>
              <c:numCache>
                <c:formatCode>_-* #,##0.0_-;\-* #,##0.0_-;_-* "-"??_-;_-@_-</c:formatCode>
                <c:ptCount val="15"/>
                <c:pt idx="0">
                  <c:v>2571.9545454545455</c:v>
                </c:pt>
                <c:pt idx="1">
                  <c:v>1581.8275862068965</c:v>
                </c:pt>
                <c:pt idx="2">
                  <c:v>1230.5684931506848</c:v>
                </c:pt>
                <c:pt idx="3">
                  <c:v>1121.8461538461538</c:v>
                </c:pt>
                <c:pt idx="4">
                  <c:v>736.38888888888891</c:v>
                </c:pt>
                <c:pt idx="5">
                  <c:v>541.5</c:v>
                </c:pt>
                <c:pt idx="6">
                  <c:v>515.01996927803384</c:v>
                </c:pt>
                <c:pt idx="7">
                  <c:v>424.08474576271186</c:v>
                </c:pt>
                <c:pt idx="8">
                  <c:v>409.27777777777777</c:v>
                </c:pt>
                <c:pt idx="9">
                  <c:v>388.30687830687833</c:v>
                </c:pt>
                <c:pt idx="10">
                  <c:v>380.10454545454547</c:v>
                </c:pt>
                <c:pt idx="11">
                  <c:v>312.74193548387098</c:v>
                </c:pt>
                <c:pt idx="12">
                  <c:v>288.07499999999999</c:v>
                </c:pt>
                <c:pt idx="13">
                  <c:v>220.18333333333334</c:v>
                </c:pt>
                <c:pt idx="14">
                  <c:v>109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C0C-4866-A2A6-0627949411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138937088"/>
        <c:axId val="138938624"/>
      </c:barChart>
      <c:catAx>
        <c:axId val="1389370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89386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8938624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893708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412696558330803"/>
          <c:y val="0.94230770334036107"/>
          <c:w val="0.57010584359447647"/>
          <c:h val="4.326922249472919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0027325116258308E-2"/>
          <c:y val="3.1020152040406954E-2"/>
          <c:w val="0.91950948018995682"/>
          <c:h val="0.6384262976775201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'3. Water use and bill payment'!$E$49</c:f>
              <c:strCache>
                <c:ptCount val="1"/>
                <c:pt idx="0">
                  <c:v>2018-19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Water use and bill payment'!$D$50:$D$64</c:f>
              <c:strCache>
                <c:ptCount val="15"/>
                <c:pt idx="0">
                  <c:v>Gippsland </c:v>
                </c:pt>
                <c:pt idx="1">
                  <c:v>GWMWater</c:v>
                </c:pt>
                <c:pt idx="2">
                  <c:v>Coliban </c:v>
                </c:pt>
                <c:pt idx="3">
                  <c:v>Westernport </c:v>
                </c:pt>
                <c:pt idx="4">
                  <c:v>East Gippsland </c:v>
                </c:pt>
                <c:pt idx="5">
                  <c:v>Central Highlands </c:v>
                </c:pt>
                <c:pt idx="6">
                  <c:v>South Gippsland </c:v>
                </c:pt>
                <c:pt idx="7">
                  <c:v>Wannon </c:v>
                </c:pt>
                <c:pt idx="8">
                  <c:v>Barwon </c:v>
                </c:pt>
                <c:pt idx="9">
                  <c:v>Yarra Valley </c:v>
                </c:pt>
                <c:pt idx="10">
                  <c:v>Lower Murray </c:v>
                </c:pt>
                <c:pt idx="11">
                  <c:v>South East </c:v>
                </c:pt>
                <c:pt idx="12">
                  <c:v>North East </c:v>
                </c:pt>
                <c:pt idx="13">
                  <c:v>Greater Western</c:v>
                </c:pt>
                <c:pt idx="14">
                  <c:v>Goulburn Valley </c:v>
                </c:pt>
              </c:strCache>
            </c:strRef>
          </c:cat>
          <c:val>
            <c:numRef>
              <c:f>'3. Water use and bill payment'!$E$50:$E$64</c:f>
              <c:numCache>
                <c:formatCode>_-* #,##0_-;\-* #,##0_-;_-* "-"??_-;_-@_-</c:formatCode>
                <c:ptCount val="15"/>
                <c:pt idx="0">
                  <c:v>1351.9327975208523</c:v>
                </c:pt>
                <c:pt idx="1">
                  <c:v>1389.6227235041638</c:v>
                </c:pt>
                <c:pt idx="2">
                  <c:v>1388.1930292128363</c:v>
                </c:pt>
                <c:pt idx="3">
                  <c:v>1170.1758029036516</c:v>
                </c:pt>
                <c:pt idx="4">
                  <c:v>1214.1019986779356</c:v>
                </c:pt>
                <c:pt idx="5">
                  <c:v>1265.8365802701924</c:v>
                </c:pt>
                <c:pt idx="6">
                  <c:v>998.82488423941004</c:v>
                </c:pt>
                <c:pt idx="7">
                  <c:v>1113.3502284865945</c:v>
                </c:pt>
                <c:pt idx="8">
                  <c:v>1046.6677342450698</c:v>
                </c:pt>
                <c:pt idx="9">
                  <c:v>1076.5510734754168</c:v>
                </c:pt>
                <c:pt idx="10">
                  <c:v>1006.7916686344151</c:v>
                </c:pt>
                <c:pt idx="11">
                  <c:v>956.09877182017897</c:v>
                </c:pt>
                <c:pt idx="12">
                  <c:v>950.85861557181227</c:v>
                </c:pt>
                <c:pt idx="13">
                  <c:v>957.90360295234825</c:v>
                </c:pt>
                <c:pt idx="14">
                  <c:v>948.66862347644258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21-47A5-989D-0AFEE10F2E48}"/>
            </c:ext>
          </c:extLst>
        </c:ser>
        <c:ser>
          <c:idx val="1"/>
          <c:order val="1"/>
          <c:tx>
            <c:strRef>
              <c:f>'3. Water use and bill payment'!$F$49</c:f>
              <c:strCache>
                <c:ptCount val="1"/>
                <c:pt idx="0">
                  <c:v>2019-20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Water use and bill payment'!$D$50:$D$64</c:f>
              <c:strCache>
                <c:ptCount val="15"/>
                <c:pt idx="0">
                  <c:v>Gippsland </c:v>
                </c:pt>
                <c:pt idx="1">
                  <c:v>GWMWater</c:v>
                </c:pt>
                <c:pt idx="2">
                  <c:v>Coliban </c:v>
                </c:pt>
                <c:pt idx="3">
                  <c:v>Westernport </c:v>
                </c:pt>
                <c:pt idx="4">
                  <c:v>East Gippsland </c:v>
                </c:pt>
                <c:pt idx="5">
                  <c:v>Central Highlands </c:v>
                </c:pt>
                <c:pt idx="6">
                  <c:v>South Gippsland </c:v>
                </c:pt>
                <c:pt idx="7">
                  <c:v>Wannon </c:v>
                </c:pt>
                <c:pt idx="8">
                  <c:v>Barwon </c:v>
                </c:pt>
                <c:pt idx="9">
                  <c:v>Yarra Valley </c:v>
                </c:pt>
                <c:pt idx="10">
                  <c:v>Lower Murray </c:v>
                </c:pt>
                <c:pt idx="11">
                  <c:v>South East </c:v>
                </c:pt>
                <c:pt idx="12">
                  <c:v>North East </c:v>
                </c:pt>
                <c:pt idx="13">
                  <c:v>Greater Western</c:v>
                </c:pt>
                <c:pt idx="14">
                  <c:v>Goulburn Valley </c:v>
                </c:pt>
              </c:strCache>
            </c:strRef>
          </c:cat>
          <c:val>
            <c:numRef>
              <c:f>'3. Water use and bill payment'!$F$50:$F$64</c:f>
              <c:numCache>
                <c:formatCode>_-* #,##0_-;\-* #,##0_-;_-* "-"??_-;_-@_-</c:formatCode>
                <c:ptCount val="15"/>
                <c:pt idx="0">
                  <c:v>1322.6848926485093</c:v>
                </c:pt>
                <c:pt idx="1">
                  <c:v>1381.0852510230927</c:v>
                </c:pt>
                <c:pt idx="2">
                  <c:v>1347.153699029401</c:v>
                </c:pt>
                <c:pt idx="3">
                  <c:v>1172.3793413321789</c:v>
                </c:pt>
                <c:pt idx="4">
                  <c:v>1207.0881038815974</c:v>
                </c:pt>
                <c:pt idx="5">
                  <c:v>1231.5709942506298</c:v>
                </c:pt>
                <c:pt idx="6">
                  <c:v>992.91784030161489</c:v>
                </c:pt>
                <c:pt idx="7">
                  <c:v>1097.9384214344302</c:v>
                </c:pt>
                <c:pt idx="8">
                  <c:v>1031.8250032225938</c:v>
                </c:pt>
                <c:pt idx="9">
                  <c:v>1055.6112881858071</c:v>
                </c:pt>
                <c:pt idx="10">
                  <c:v>985.39718773619006</c:v>
                </c:pt>
                <c:pt idx="11">
                  <c:v>970.25954253924601</c:v>
                </c:pt>
                <c:pt idx="12">
                  <c:v>938.42145673717528</c:v>
                </c:pt>
                <c:pt idx="13">
                  <c:v>981.50357679063563</c:v>
                </c:pt>
                <c:pt idx="14">
                  <c:v>907.3796577989151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B21-47A5-989D-0AFEE10F2E48}"/>
            </c:ext>
          </c:extLst>
        </c:ser>
        <c:ser>
          <c:idx val="2"/>
          <c:order val="2"/>
          <c:tx>
            <c:strRef>
              <c:f>'3. Water use and bill payment'!$G$49</c:f>
              <c:strCache>
                <c:ptCount val="1"/>
                <c:pt idx="0">
                  <c:v>2020-21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Water use and bill payment'!$D$50:$D$64</c:f>
              <c:strCache>
                <c:ptCount val="15"/>
                <c:pt idx="0">
                  <c:v>Gippsland </c:v>
                </c:pt>
                <c:pt idx="1">
                  <c:v>GWMWater</c:v>
                </c:pt>
                <c:pt idx="2">
                  <c:v>Coliban </c:v>
                </c:pt>
                <c:pt idx="3">
                  <c:v>Westernport </c:v>
                </c:pt>
                <c:pt idx="4">
                  <c:v>East Gippsland </c:v>
                </c:pt>
                <c:pt idx="5">
                  <c:v>Central Highlands </c:v>
                </c:pt>
                <c:pt idx="6">
                  <c:v>South Gippsland </c:v>
                </c:pt>
                <c:pt idx="7">
                  <c:v>Wannon </c:v>
                </c:pt>
                <c:pt idx="8">
                  <c:v>Barwon </c:v>
                </c:pt>
                <c:pt idx="9">
                  <c:v>Yarra Valley </c:v>
                </c:pt>
                <c:pt idx="10">
                  <c:v>Lower Murray </c:v>
                </c:pt>
                <c:pt idx="11">
                  <c:v>South East </c:v>
                </c:pt>
                <c:pt idx="12">
                  <c:v>North East </c:v>
                </c:pt>
                <c:pt idx="13">
                  <c:v>Greater Western</c:v>
                </c:pt>
                <c:pt idx="14">
                  <c:v>Goulburn Valley </c:v>
                </c:pt>
              </c:strCache>
            </c:strRef>
          </c:cat>
          <c:val>
            <c:numRef>
              <c:f>'3. Water use and bill payment'!$G$50:$G$64</c:f>
              <c:numCache>
                <c:formatCode>_-* #,##0_-;\-* #,##0_-;_-* "-"??_-;_-@_-</c:formatCode>
                <c:ptCount val="15"/>
                <c:pt idx="0">
                  <c:v>1331.418220808051</c:v>
                </c:pt>
                <c:pt idx="1">
                  <c:v>1345.6941924223693</c:v>
                </c:pt>
                <c:pt idx="2">
                  <c:v>1344.0051846709248</c:v>
                </c:pt>
                <c:pt idx="3">
                  <c:v>1189.2841201716737</c:v>
                </c:pt>
                <c:pt idx="4">
                  <c:v>1194.2524127310062</c:v>
                </c:pt>
                <c:pt idx="5">
                  <c:v>1217.305196424405</c:v>
                </c:pt>
                <c:pt idx="6">
                  <c:v>1052.5493398890801</c:v>
                </c:pt>
                <c:pt idx="7">
                  <c:v>1089.0637136164701</c:v>
                </c:pt>
                <c:pt idx="8">
                  <c:v>1032.5537167895043</c:v>
                </c:pt>
                <c:pt idx="9">
                  <c:v>1058.2562852146796</c:v>
                </c:pt>
                <c:pt idx="10">
                  <c:v>981.78990204015543</c:v>
                </c:pt>
                <c:pt idx="11">
                  <c:v>970.94095339208252</c:v>
                </c:pt>
                <c:pt idx="12">
                  <c:v>918.10598777381563</c:v>
                </c:pt>
                <c:pt idx="13">
                  <c:v>951.93684699161565</c:v>
                </c:pt>
                <c:pt idx="14">
                  <c:v>888.01297575834951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B21-47A5-989D-0AFEE10F2E48}"/>
            </c:ext>
          </c:extLst>
        </c:ser>
        <c:ser>
          <c:idx val="3"/>
          <c:order val="3"/>
          <c:tx>
            <c:strRef>
              <c:f>'3. Water use and bill payment'!$H$49</c:f>
              <c:strCache>
                <c:ptCount val="1"/>
                <c:pt idx="0">
                  <c:v>2021-22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Water use and bill payment'!$D$50:$D$64</c:f>
              <c:strCache>
                <c:ptCount val="15"/>
                <c:pt idx="0">
                  <c:v>Gippsland </c:v>
                </c:pt>
                <c:pt idx="1">
                  <c:v>GWMWater</c:v>
                </c:pt>
                <c:pt idx="2">
                  <c:v>Coliban </c:v>
                </c:pt>
                <c:pt idx="3">
                  <c:v>Westernport </c:v>
                </c:pt>
                <c:pt idx="4">
                  <c:v>East Gippsland </c:v>
                </c:pt>
                <c:pt idx="5">
                  <c:v>Central Highlands </c:v>
                </c:pt>
                <c:pt idx="6">
                  <c:v>South Gippsland </c:v>
                </c:pt>
                <c:pt idx="7">
                  <c:v>Wannon </c:v>
                </c:pt>
                <c:pt idx="8">
                  <c:v>Barwon </c:v>
                </c:pt>
                <c:pt idx="9">
                  <c:v>Yarra Valley </c:v>
                </c:pt>
                <c:pt idx="10">
                  <c:v>Lower Murray </c:v>
                </c:pt>
                <c:pt idx="11">
                  <c:v>South East </c:v>
                </c:pt>
                <c:pt idx="12">
                  <c:v>North East </c:v>
                </c:pt>
                <c:pt idx="13">
                  <c:v>Greater Western</c:v>
                </c:pt>
                <c:pt idx="14">
                  <c:v>Goulburn Valley </c:v>
                </c:pt>
              </c:strCache>
            </c:strRef>
          </c:cat>
          <c:val>
            <c:numRef>
              <c:f>'3. Water use and bill payment'!$H$50:$H$64</c:f>
              <c:numCache>
                <c:formatCode>_-* #,##0_-;\-* #,##0_-;_-* "-"??_-;_-@_-</c:formatCode>
                <c:ptCount val="15"/>
                <c:pt idx="0">
                  <c:v>1301.4191972290139</c:v>
                </c:pt>
                <c:pt idx="1">
                  <c:v>1343.9672374371405</c:v>
                </c:pt>
                <c:pt idx="2">
                  <c:v>1323.738271483171</c:v>
                </c:pt>
                <c:pt idx="3">
                  <c:v>1186.7788187635765</c:v>
                </c:pt>
                <c:pt idx="4">
                  <c:v>1155.0405357462821</c:v>
                </c:pt>
                <c:pt idx="5">
                  <c:v>1193.7130538028387</c:v>
                </c:pt>
                <c:pt idx="6">
                  <c:v>1076.0915891203085</c:v>
                </c:pt>
                <c:pt idx="7">
                  <c:v>1078.8829970193399</c:v>
                </c:pt>
                <c:pt idx="8">
                  <c:v>1028.8429969305412</c:v>
                </c:pt>
                <c:pt idx="9">
                  <c:v>1017.6940129523417</c:v>
                </c:pt>
                <c:pt idx="10">
                  <c:v>963.88442986106668</c:v>
                </c:pt>
                <c:pt idx="11">
                  <c:v>956.7697869924541</c:v>
                </c:pt>
                <c:pt idx="12">
                  <c:v>867.81263225367059</c:v>
                </c:pt>
                <c:pt idx="13">
                  <c:v>889.5285464504268</c:v>
                </c:pt>
                <c:pt idx="14">
                  <c:v>850.53896450924481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B21-47A5-989D-0AFEE10F2E48}"/>
            </c:ext>
          </c:extLst>
        </c:ser>
        <c:ser>
          <c:idx val="4"/>
          <c:order val="4"/>
          <c:tx>
            <c:strRef>
              <c:f>'3. Water use and bill payment'!$I$49</c:f>
              <c:strCache>
                <c:ptCount val="1"/>
                <c:pt idx="0">
                  <c:v>2022-23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 w="38100">
              <a:solidFill>
                <a:schemeClr val="accent5">
                  <a:lumMod val="75000"/>
                </a:schemeClr>
              </a:solidFill>
              <a:prstDash val="solid"/>
            </a:ln>
          </c:spPr>
          <c:invertIfNegative val="0"/>
          <c:cat>
            <c:strRef>
              <c:f>'3. Water use and bill payment'!$D$50:$D$64</c:f>
              <c:strCache>
                <c:ptCount val="15"/>
                <c:pt idx="0">
                  <c:v>Gippsland </c:v>
                </c:pt>
                <c:pt idx="1">
                  <c:v>GWMWater</c:v>
                </c:pt>
                <c:pt idx="2">
                  <c:v>Coliban </c:v>
                </c:pt>
                <c:pt idx="3">
                  <c:v>Westernport </c:v>
                </c:pt>
                <c:pt idx="4">
                  <c:v>East Gippsland </c:v>
                </c:pt>
                <c:pt idx="5">
                  <c:v>Central Highlands </c:v>
                </c:pt>
                <c:pt idx="6">
                  <c:v>South Gippsland </c:v>
                </c:pt>
                <c:pt idx="7">
                  <c:v>Wannon </c:v>
                </c:pt>
                <c:pt idx="8">
                  <c:v>Barwon </c:v>
                </c:pt>
                <c:pt idx="9">
                  <c:v>Yarra Valley </c:v>
                </c:pt>
                <c:pt idx="10">
                  <c:v>Lower Murray </c:v>
                </c:pt>
                <c:pt idx="11">
                  <c:v>South East </c:v>
                </c:pt>
                <c:pt idx="12">
                  <c:v>North East </c:v>
                </c:pt>
                <c:pt idx="13">
                  <c:v>Greater Western</c:v>
                </c:pt>
                <c:pt idx="14">
                  <c:v>Goulburn Valley </c:v>
                </c:pt>
              </c:strCache>
            </c:strRef>
          </c:cat>
          <c:val>
            <c:numRef>
              <c:f>'3. Water use and bill payment'!$I$50:$I$64</c:f>
              <c:numCache>
                <c:formatCode>_-* #,##0_-;\-* #,##0_-;_-* "-"??_-;_-@_-</c:formatCode>
                <c:ptCount val="15"/>
                <c:pt idx="0">
                  <c:v>1346.6865974233624</c:v>
                </c:pt>
                <c:pt idx="1">
                  <c:v>1338.4233909411682</c:v>
                </c:pt>
                <c:pt idx="2">
                  <c:v>1326.0077844027373</c:v>
                </c:pt>
                <c:pt idx="3">
                  <c:v>1223.7085767420235</c:v>
                </c:pt>
                <c:pt idx="4">
                  <c:v>1219.8689589235128</c:v>
                </c:pt>
                <c:pt idx="5">
                  <c:v>1213.6032063786749</c:v>
                </c:pt>
                <c:pt idx="6">
                  <c:v>1141.6324197973827</c:v>
                </c:pt>
                <c:pt idx="7">
                  <c:v>1089.1402839757297</c:v>
                </c:pt>
                <c:pt idx="8">
                  <c:v>1043.3173959460521</c:v>
                </c:pt>
                <c:pt idx="9">
                  <c:v>998.69869107941145</c:v>
                </c:pt>
                <c:pt idx="10">
                  <c:v>939.19746763186436</c:v>
                </c:pt>
                <c:pt idx="11">
                  <c:v>919.81953739365201</c:v>
                </c:pt>
                <c:pt idx="12">
                  <c:v>913.07673807314904</c:v>
                </c:pt>
                <c:pt idx="13">
                  <c:v>898.40693606377306</c:v>
                </c:pt>
                <c:pt idx="14">
                  <c:v>840.73571143205641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B21-47A5-989D-0AFEE10F2E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118249728"/>
        <c:axId val="118255616"/>
      </c:barChart>
      <c:catAx>
        <c:axId val="1182497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82556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8255616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_-* #,##0_-;\-* #,##0_-;_-* &quot;-&quot;??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824972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2010579137377942"/>
          <c:y val="0.93028840144981884"/>
          <c:w val="0.38624336708869239"/>
          <c:h val="5.7692475940507415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4744525547445258E-2"/>
          <c:y val="7.9320113314447591E-2"/>
          <c:w val="0.92518248175182483"/>
          <c:h val="0.589235127478753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'5. Network reliability'!$E$29</c:f>
              <c:strCache>
                <c:ptCount val="1"/>
                <c:pt idx="0">
                  <c:v>2018-19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reliability'!$D$30:$D$44</c:f>
              <c:strCache>
                <c:ptCount val="15"/>
                <c:pt idx="0">
                  <c:v>Westernport </c:v>
                </c:pt>
                <c:pt idx="1">
                  <c:v>GWMWater</c:v>
                </c:pt>
                <c:pt idx="2">
                  <c:v>Yarra Valley </c:v>
                </c:pt>
                <c:pt idx="3">
                  <c:v>South East </c:v>
                </c:pt>
                <c:pt idx="4">
                  <c:v>East Gippsland </c:v>
                </c:pt>
                <c:pt idx="5">
                  <c:v>Barwon </c:v>
                </c:pt>
                <c:pt idx="6">
                  <c:v>North East </c:v>
                </c:pt>
                <c:pt idx="7">
                  <c:v>Gippsland </c:v>
                </c:pt>
                <c:pt idx="8">
                  <c:v>Wannon </c:v>
                </c:pt>
                <c:pt idx="9">
                  <c:v>South Gippsland </c:v>
                </c:pt>
                <c:pt idx="10">
                  <c:v>Greater Western</c:v>
                </c:pt>
                <c:pt idx="11">
                  <c:v>Coliban </c:v>
                </c:pt>
                <c:pt idx="12">
                  <c:v>Lower Murray </c:v>
                </c:pt>
                <c:pt idx="13">
                  <c:v>Central Highlands </c:v>
                </c:pt>
                <c:pt idx="14">
                  <c:v>Goulburn Valley </c:v>
                </c:pt>
              </c:strCache>
            </c:strRef>
          </c:cat>
          <c:val>
            <c:numRef>
              <c:f>'5. Network reliability'!$E$30:$E$44</c:f>
              <c:numCache>
                <c:formatCode>_(* #,##0.00_);_(* \(#,##0.00\);_(* "-"??_);_(@_)</c:formatCode>
                <c:ptCount val="15"/>
                <c:pt idx="0">
                  <c:v>0.27082841633231058</c:v>
                </c:pt>
                <c:pt idx="1">
                  <c:v>0.70607568785801478</c:v>
                </c:pt>
                <c:pt idx="2">
                  <c:v>0.31419534788629899</c:v>
                </c:pt>
                <c:pt idx="3">
                  <c:v>0.26292193753872017</c:v>
                </c:pt>
                <c:pt idx="4">
                  <c:v>0.12727950928381962</c:v>
                </c:pt>
                <c:pt idx="5">
                  <c:v>0.27262438541698875</c:v>
                </c:pt>
                <c:pt idx="6">
                  <c:v>0.159601717928471</c:v>
                </c:pt>
                <c:pt idx="7">
                  <c:v>0.22267509096550364</c:v>
                </c:pt>
                <c:pt idx="8">
                  <c:v>7.2398503533324096E-2</c:v>
                </c:pt>
                <c:pt idx="9">
                  <c:v>0.19118499903344288</c:v>
                </c:pt>
                <c:pt idx="10">
                  <c:v>0.24985124712195517</c:v>
                </c:pt>
                <c:pt idx="11">
                  <c:v>9.7832056277622328E-2</c:v>
                </c:pt>
                <c:pt idx="12">
                  <c:v>0.17611633372502938</c:v>
                </c:pt>
                <c:pt idx="13">
                  <c:v>0.10157063641737271</c:v>
                </c:pt>
                <c:pt idx="14">
                  <c:v>0.11022033983764432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D2-42E8-A7B7-DA0E5D2F99D5}"/>
            </c:ext>
          </c:extLst>
        </c:ser>
        <c:ser>
          <c:idx val="1"/>
          <c:order val="1"/>
          <c:tx>
            <c:strRef>
              <c:f>'5. Network reliability'!$F$29</c:f>
              <c:strCache>
                <c:ptCount val="1"/>
                <c:pt idx="0">
                  <c:v>2019-20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reliability'!$D$30:$D$44</c:f>
              <c:strCache>
                <c:ptCount val="15"/>
                <c:pt idx="0">
                  <c:v>Westernport </c:v>
                </c:pt>
                <c:pt idx="1">
                  <c:v>GWMWater</c:v>
                </c:pt>
                <c:pt idx="2">
                  <c:v>Yarra Valley </c:v>
                </c:pt>
                <c:pt idx="3">
                  <c:v>South East </c:v>
                </c:pt>
                <c:pt idx="4">
                  <c:v>East Gippsland </c:v>
                </c:pt>
                <c:pt idx="5">
                  <c:v>Barwon </c:v>
                </c:pt>
                <c:pt idx="6">
                  <c:v>North East </c:v>
                </c:pt>
                <c:pt idx="7">
                  <c:v>Gippsland </c:v>
                </c:pt>
                <c:pt idx="8">
                  <c:v>Wannon </c:v>
                </c:pt>
                <c:pt idx="9">
                  <c:v>South Gippsland </c:v>
                </c:pt>
                <c:pt idx="10">
                  <c:v>Greater Western</c:v>
                </c:pt>
                <c:pt idx="11">
                  <c:v>Coliban </c:v>
                </c:pt>
                <c:pt idx="12">
                  <c:v>Lower Murray </c:v>
                </c:pt>
                <c:pt idx="13">
                  <c:v>Central Highlands </c:v>
                </c:pt>
                <c:pt idx="14">
                  <c:v>Goulburn Valley </c:v>
                </c:pt>
              </c:strCache>
            </c:strRef>
          </c:cat>
          <c:val>
            <c:numRef>
              <c:f>'5. Network reliability'!$F$30:$F$44</c:f>
              <c:numCache>
                <c:formatCode>_(* #,##0.00_);_(* \(#,##0.00\);_(* "-"??_);_(@_)</c:formatCode>
                <c:ptCount val="15"/>
                <c:pt idx="0">
                  <c:v>0.13461984237366714</c:v>
                </c:pt>
                <c:pt idx="1">
                  <c:v>0.44337326843878699</c:v>
                </c:pt>
                <c:pt idx="2">
                  <c:v>0.32842971426393308</c:v>
                </c:pt>
                <c:pt idx="3">
                  <c:v>0.23659951599023904</c:v>
                </c:pt>
                <c:pt idx="4">
                  <c:v>0.18672284031413613</c:v>
                </c:pt>
                <c:pt idx="5">
                  <c:v>0.20941593688933924</c:v>
                </c:pt>
                <c:pt idx="6">
                  <c:v>0.17667482497580966</c:v>
                </c:pt>
                <c:pt idx="7">
                  <c:v>0.17641009963453441</c:v>
                </c:pt>
                <c:pt idx="8">
                  <c:v>5.7977662087471044E-2</c:v>
                </c:pt>
                <c:pt idx="9">
                  <c:v>0.2554876884901699</c:v>
                </c:pt>
                <c:pt idx="10">
                  <c:v>0.15345143511687367</c:v>
                </c:pt>
                <c:pt idx="11">
                  <c:v>0.18430297648920974</c:v>
                </c:pt>
                <c:pt idx="12">
                  <c:v>0.1599195593249978</c:v>
                </c:pt>
                <c:pt idx="13">
                  <c:v>9.7021960958296363E-2</c:v>
                </c:pt>
                <c:pt idx="14">
                  <c:v>0.11048623898870252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8D2-42E8-A7B7-DA0E5D2F99D5}"/>
            </c:ext>
          </c:extLst>
        </c:ser>
        <c:ser>
          <c:idx val="2"/>
          <c:order val="2"/>
          <c:tx>
            <c:strRef>
              <c:f>'5. Network reliability'!$G$29</c:f>
              <c:strCache>
                <c:ptCount val="1"/>
                <c:pt idx="0">
                  <c:v>2020-21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reliability'!$D$30:$D$44</c:f>
              <c:strCache>
                <c:ptCount val="15"/>
                <c:pt idx="0">
                  <c:v>Westernport </c:v>
                </c:pt>
                <c:pt idx="1">
                  <c:v>GWMWater</c:v>
                </c:pt>
                <c:pt idx="2">
                  <c:v>Yarra Valley </c:v>
                </c:pt>
                <c:pt idx="3">
                  <c:v>South East </c:v>
                </c:pt>
                <c:pt idx="4">
                  <c:v>East Gippsland </c:v>
                </c:pt>
                <c:pt idx="5">
                  <c:v>Barwon </c:v>
                </c:pt>
                <c:pt idx="6">
                  <c:v>North East </c:v>
                </c:pt>
                <c:pt idx="7">
                  <c:v>Gippsland </c:v>
                </c:pt>
                <c:pt idx="8">
                  <c:v>Wannon </c:v>
                </c:pt>
                <c:pt idx="9">
                  <c:v>South Gippsland </c:v>
                </c:pt>
                <c:pt idx="10">
                  <c:v>Greater Western</c:v>
                </c:pt>
                <c:pt idx="11">
                  <c:v>Coliban </c:v>
                </c:pt>
                <c:pt idx="12">
                  <c:v>Lower Murray </c:v>
                </c:pt>
                <c:pt idx="13">
                  <c:v>Central Highlands </c:v>
                </c:pt>
                <c:pt idx="14">
                  <c:v>Goulburn Valley </c:v>
                </c:pt>
              </c:strCache>
            </c:strRef>
          </c:cat>
          <c:val>
            <c:numRef>
              <c:f>'5. Network reliability'!$G$30:$G$44</c:f>
              <c:numCache>
                <c:formatCode>_(* #,##0.00_);_(* \(#,##0.00\);_(* "-"??_);_(@_)</c:formatCode>
                <c:ptCount val="15"/>
                <c:pt idx="0">
                  <c:v>0.23561069567187853</c:v>
                </c:pt>
                <c:pt idx="1">
                  <c:v>0.2965964846903919</c:v>
                </c:pt>
                <c:pt idx="2">
                  <c:v>0.26982497208243972</c:v>
                </c:pt>
                <c:pt idx="3">
                  <c:v>0.19380878738298557</c:v>
                </c:pt>
                <c:pt idx="4">
                  <c:v>0.15499416710245786</c:v>
                </c:pt>
                <c:pt idx="5">
                  <c:v>0.16712442682376916</c:v>
                </c:pt>
                <c:pt idx="6">
                  <c:v>0.12665687568552358</c:v>
                </c:pt>
                <c:pt idx="7">
                  <c:v>0.20168112871905597</c:v>
                </c:pt>
                <c:pt idx="8">
                  <c:v>8.6632764257173991E-2</c:v>
                </c:pt>
                <c:pt idx="9">
                  <c:v>0.16118436488198584</c:v>
                </c:pt>
                <c:pt idx="10">
                  <c:v>0.1251603882641309</c:v>
                </c:pt>
                <c:pt idx="11">
                  <c:v>7.9675783670321049E-2</c:v>
                </c:pt>
                <c:pt idx="12">
                  <c:v>0.14906278748850046</c:v>
                </c:pt>
                <c:pt idx="13">
                  <c:v>9.5674033446254775E-2</c:v>
                </c:pt>
                <c:pt idx="14">
                  <c:v>0.1221430086301124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8D2-42E8-A7B7-DA0E5D2F99D5}"/>
            </c:ext>
          </c:extLst>
        </c:ser>
        <c:ser>
          <c:idx val="3"/>
          <c:order val="3"/>
          <c:tx>
            <c:strRef>
              <c:f>'5. Network reliability'!$H$29</c:f>
              <c:strCache>
                <c:ptCount val="1"/>
                <c:pt idx="0">
                  <c:v>2021-22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reliability'!$D$30:$D$44</c:f>
              <c:strCache>
                <c:ptCount val="15"/>
                <c:pt idx="0">
                  <c:v>Westernport </c:v>
                </c:pt>
                <c:pt idx="1">
                  <c:v>GWMWater</c:v>
                </c:pt>
                <c:pt idx="2">
                  <c:v>Yarra Valley </c:v>
                </c:pt>
                <c:pt idx="3">
                  <c:v>South East </c:v>
                </c:pt>
                <c:pt idx="4">
                  <c:v>East Gippsland </c:v>
                </c:pt>
                <c:pt idx="5">
                  <c:v>Barwon </c:v>
                </c:pt>
                <c:pt idx="6">
                  <c:v>North East </c:v>
                </c:pt>
                <c:pt idx="7">
                  <c:v>Gippsland </c:v>
                </c:pt>
                <c:pt idx="8">
                  <c:v>Wannon </c:v>
                </c:pt>
                <c:pt idx="9">
                  <c:v>South Gippsland </c:v>
                </c:pt>
                <c:pt idx="10">
                  <c:v>Greater Western</c:v>
                </c:pt>
                <c:pt idx="11">
                  <c:v>Coliban </c:v>
                </c:pt>
                <c:pt idx="12">
                  <c:v>Lower Murray </c:v>
                </c:pt>
                <c:pt idx="13">
                  <c:v>Central Highlands </c:v>
                </c:pt>
                <c:pt idx="14">
                  <c:v>Goulburn Valley </c:v>
                </c:pt>
              </c:strCache>
            </c:strRef>
          </c:cat>
          <c:val>
            <c:numRef>
              <c:f>'5. Network reliability'!$H$30:$H$44</c:f>
              <c:numCache>
                <c:formatCode>_(* #,##0.00_);_(* \(#,##0.00\);_(* "-"??_);_(@_)</c:formatCode>
                <c:ptCount val="15"/>
                <c:pt idx="0">
                  <c:v>0.62477271475012397</c:v>
                </c:pt>
                <c:pt idx="1">
                  <c:v>0.32262155140418164</c:v>
                </c:pt>
                <c:pt idx="2">
                  <c:v>0.28267949752218507</c:v>
                </c:pt>
                <c:pt idx="3">
                  <c:v>0.19840348206067801</c:v>
                </c:pt>
                <c:pt idx="4">
                  <c:v>0.14051123773345997</c:v>
                </c:pt>
                <c:pt idx="5">
                  <c:v>0.13784804396284475</c:v>
                </c:pt>
                <c:pt idx="6">
                  <c:v>0.14907275320970043</c:v>
                </c:pt>
                <c:pt idx="7">
                  <c:v>0.16209856405594031</c:v>
                </c:pt>
                <c:pt idx="8">
                  <c:v>9.5333453334533358E-2</c:v>
                </c:pt>
                <c:pt idx="9">
                  <c:v>0.20524337702814191</c:v>
                </c:pt>
                <c:pt idx="10">
                  <c:v>0.15961148086104784</c:v>
                </c:pt>
                <c:pt idx="11">
                  <c:v>8.7844841582056368E-2</c:v>
                </c:pt>
                <c:pt idx="12">
                  <c:v>0.1440391231412243</c:v>
                </c:pt>
                <c:pt idx="13">
                  <c:v>0.11131339061190276</c:v>
                </c:pt>
                <c:pt idx="14">
                  <c:v>0.14503228293341042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8D2-42E8-A7B7-DA0E5D2F99D5}"/>
            </c:ext>
          </c:extLst>
        </c:ser>
        <c:ser>
          <c:idx val="4"/>
          <c:order val="4"/>
          <c:tx>
            <c:strRef>
              <c:f>'5. Network reliability'!$I$29</c:f>
              <c:strCache>
                <c:ptCount val="1"/>
                <c:pt idx="0">
                  <c:v>2022-23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  <a:ln w="38100">
              <a:solidFill>
                <a:srgbClr val="4BACC6">
                  <a:lumMod val="75000"/>
                </a:srgbClr>
              </a:solidFill>
              <a:prstDash val="solid"/>
            </a:ln>
          </c:spPr>
          <c:invertIfNegative val="0"/>
          <c:cat>
            <c:strRef>
              <c:f>'5. Network reliability'!$D$30:$D$44</c:f>
              <c:strCache>
                <c:ptCount val="15"/>
                <c:pt idx="0">
                  <c:v>Westernport </c:v>
                </c:pt>
                <c:pt idx="1">
                  <c:v>GWMWater</c:v>
                </c:pt>
                <c:pt idx="2">
                  <c:v>Yarra Valley </c:v>
                </c:pt>
                <c:pt idx="3">
                  <c:v>South East </c:v>
                </c:pt>
                <c:pt idx="4">
                  <c:v>East Gippsland </c:v>
                </c:pt>
                <c:pt idx="5">
                  <c:v>Barwon </c:v>
                </c:pt>
                <c:pt idx="6">
                  <c:v>North East </c:v>
                </c:pt>
                <c:pt idx="7">
                  <c:v>Gippsland </c:v>
                </c:pt>
                <c:pt idx="8">
                  <c:v>Wannon </c:v>
                </c:pt>
                <c:pt idx="9">
                  <c:v>South Gippsland </c:v>
                </c:pt>
                <c:pt idx="10">
                  <c:v>Greater Western</c:v>
                </c:pt>
                <c:pt idx="11">
                  <c:v>Coliban </c:v>
                </c:pt>
                <c:pt idx="12">
                  <c:v>Lower Murray </c:v>
                </c:pt>
                <c:pt idx="13">
                  <c:v>Central Highlands </c:v>
                </c:pt>
                <c:pt idx="14">
                  <c:v>Goulburn Valley </c:v>
                </c:pt>
              </c:strCache>
            </c:strRef>
          </c:cat>
          <c:val>
            <c:numRef>
              <c:f>'5. Network reliability'!$I$30:$I$44</c:f>
              <c:numCache>
                <c:formatCode>_(* #,##0.00_);_(* \(#,##0.00\);_(* "-"??_);_(@_)</c:formatCode>
                <c:ptCount val="15"/>
                <c:pt idx="0">
                  <c:v>0.4246605224409663</c:v>
                </c:pt>
                <c:pt idx="1">
                  <c:v>0.33620822424149083</c:v>
                </c:pt>
                <c:pt idx="2">
                  <c:v>0.23479622897338714</c:v>
                </c:pt>
                <c:pt idx="3">
                  <c:v>0.21601340618883458</c:v>
                </c:pt>
                <c:pt idx="4">
                  <c:v>0.16236941977385655</c:v>
                </c:pt>
                <c:pt idx="5">
                  <c:v>0.15404610515111622</c:v>
                </c:pt>
                <c:pt idx="6">
                  <c:v>0.14980189242487291</c:v>
                </c:pt>
                <c:pt idx="7">
                  <c:v>0.14843646744733155</c:v>
                </c:pt>
                <c:pt idx="8">
                  <c:v>0.14215948621889216</c:v>
                </c:pt>
                <c:pt idx="9">
                  <c:v>0.13689829895041622</c:v>
                </c:pt>
                <c:pt idx="10">
                  <c:v>0.12552569040266789</c:v>
                </c:pt>
                <c:pt idx="11">
                  <c:v>0.12466456439745255</c:v>
                </c:pt>
                <c:pt idx="12">
                  <c:v>0.12454305874351781</c:v>
                </c:pt>
                <c:pt idx="13">
                  <c:v>0.12439077430826501</c:v>
                </c:pt>
                <c:pt idx="14">
                  <c:v>9.9445412771351605E-2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8D2-42E8-A7B7-DA0E5D2F99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128135168"/>
        <c:axId val="128136704"/>
      </c:barChart>
      <c:catAx>
        <c:axId val="1281351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81367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8136704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813516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412696558330803"/>
          <c:y val="0.94230770334036107"/>
          <c:w val="0.57010584359447647"/>
          <c:h val="4.326922249472919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4744525547445258E-2"/>
          <c:y val="7.9320113314447591E-2"/>
          <c:w val="0.92518248175182483"/>
          <c:h val="0.589235127478753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'5. Network reliability'!$E$49</c:f>
              <c:strCache>
                <c:ptCount val="1"/>
                <c:pt idx="0">
                  <c:v>2018-19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reliability'!$D$50:$D$64</c:f>
              <c:strCache>
                <c:ptCount val="15"/>
                <c:pt idx="0">
                  <c:v>Central Highlands </c:v>
                </c:pt>
                <c:pt idx="1">
                  <c:v>Gippsland </c:v>
                </c:pt>
                <c:pt idx="2">
                  <c:v>South East </c:v>
                </c:pt>
                <c:pt idx="3">
                  <c:v>Barwon </c:v>
                </c:pt>
                <c:pt idx="4">
                  <c:v>Westernport </c:v>
                </c:pt>
                <c:pt idx="5">
                  <c:v>South Gippsland </c:v>
                </c:pt>
                <c:pt idx="6">
                  <c:v>Lower Murray </c:v>
                </c:pt>
                <c:pt idx="7">
                  <c:v>GWMWater</c:v>
                </c:pt>
                <c:pt idx="8">
                  <c:v>Yarra Valley </c:v>
                </c:pt>
                <c:pt idx="9">
                  <c:v>Greater Western</c:v>
                </c:pt>
                <c:pt idx="10">
                  <c:v>Goulburn Valley </c:v>
                </c:pt>
                <c:pt idx="11">
                  <c:v>North East </c:v>
                </c:pt>
                <c:pt idx="12">
                  <c:v>Wannon </c:v>
                </c:pt>
                <c:pt idx="13">
                  <c:v>Coliban </c:v>
                </c:pt>
                <c:pt idx="14">
                  <c:v>East Gippsland </c:v>
                </c:pt>
              </c:strCache>
            </c:strRef>
          </c:cat>
          <c:val>
            <c:numRef>
              <c:f>'5. Network reliability'!$E$50:$E$64</c:f>
              <c:numCache>
                <c:formatCode>_-* #,##0.0000_-;\-* #,##0.0000_-;_-* "-"??_-;_-@_-</c:formatCode>
                <c:ptCount val="15"/>
                <c:pt idx="0">
                  <c:v>4.2080671038928139E-3</c:v>
                </c:pt>
                <c:pt idx="1">
                  <c:v>1.1099201760076722E-2</c:v>
                </c:pt>
                <c:pt idx="2">
                  <c:v>9.8686662776439615E-3</c:v>
                </c:pt>
                <c:pt idx="3">
                  <c:v>7.1368935341228857E-3</c:v>
                </c:pt>
                <c:pt idx="4">
                  <c:v>0</c:v>
                </c:pt>
                <c:pt idx="5">
                  <c:v>1.8606224627875506E-2</c:v>
                </c:pt>
                <c:pt idx="6">
                  <c:v>2.7614571092831964E-3</c:v>
                </c:pt>
                <c:pt idx="7">
                  <c:v>2.1598272138228943E-3</c:v>
                </c:pt>
                <c:pt idx="8">
                  <c:v>3.7603409375783404E-4</c:v>
                </c:pt>
                <c:pt idx="9">
                  <c:v>5.9685937401832341E-4</c:v>
                </c:pt>
                <c:pt idx="10">
                  <c:v>8.9077127346678096E-4</c:v>
                </c:pt>
                <c:pt idx="11">
                  <c:v>3.774820407141344E-3</c:v>
                </c:pt>
                <c:pt idx="12">
                  <c:v>9.9302572629439748E-4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E8-4665-B441-45A87C626892}"/>
            </c:ext>
          </c:extLst>
        </c:ser>
        <c:ser>
          <c:idx val="1"/>
          <c:order val="1"/>
          <c:tx>
            <c:strRef>
              <c:f>'5. Network reliability'!$F$49</c:f>
              <c:strCache>
                <c:ptCount val="1"/>
                <c:pt idx="0">
                  <c:v>2019-20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reliability'!$D$50:$D$64</c:f>
              <c:strCache>
                <c:ptCount val="15"/>
                <c:pt idx="0">
                  <c:v>Central Highlands </c:v>
                </c:pt>
                <c:pt idx="1">
                  <c:v>Gippsland </c:v>
                </c:pt>
                <c:pt idx="2">
                  <c:v>South East </c:v>
                </c:pt>
                <c:pt idx="3">
                  <c:v>Barwon </c:v>
                </c:pt>
                <c:pt idx="4">
                  <c:v>Westernport </c:v>
                </c:pt>
                <c:pt idx="5">
                  <c:v>South Gippsland </c:v>
                </c:pt>
                <c:pt idx="6">
                  <c:v>Lower Murray </c:v>
                </c:pt>
                <c:pt idx="7">
                  <c:v>GWMWater</c:v>
                </c:pt>
                <c:pt idx="8">
                  <c:v>Yarra Valley </c:v>
                </c:pt>
                <c:pt idx="9">
                  <c:v>Greater Western</c:v>
                </c:pt>
                <c:pt idx="10">
                  <c:v>Goulburn Valley </c:v>
                </c:pt>
                <c:pt idx="11">
                  <c:v>North East </c:v>
                </c:pt>
                <c:pt idx="12">
                  <c:v>Wannon </c:v>
                </c:pt>
                <c:pt idx="13">
                  <c:v>Coliban </c:v>
                </c:pt>
                <c:pt idx="14">
                  <c:v>East Gippsland </c:v>
                </c:pt>
              </c:strCache>
            </c:strRef>
          </c:cat>
          <c:val>
            <c:numRef>
              <c:f>'5. Network reliability'!$F$50:$F$64</c:f>
              <c:numCache>
                <c:formatCode>_-* #,##0.0000_-;\-* #,##0.0000_-;_-* "-"??_-;_-@_-</c:formatCode>
                <c:ptCount val="15"/>
                <c:pt idx="0">
                  <c:v>8.9008429458740015E-3</c:v>
                </c:pt>
                <c:pt idx="1">
                  <c:v>1.5160568625543682E-2</c:v>
                </c:pt>
                <c:pt idx="2">
                  <c:v>1.0398134619315472E-2</c:v>
                </c:pt>
                <c:pt idx="3">
                  <c:v>4.8852862415864513E-3</c:v>
                </c:pt>
                <c:pt idx="4">
                  <c:v>0</c:v>
                </c:pt>
                <c:pt idx="5">
                  <c:v>8.4462683718266839E-3</c:v>
                </c:pt>
                <c:pt idx="6">
                  <c:v>3.6722916848823993E-3</c:v>
                </c:pt>
                <c:pt idx="7">
                  <c:v>2.1153126169973793E-2</c:v>
                </c:pt>
                <c:pt idx="8">
                  <c:v>3.085110944877763E-4</c:v>
                </c:pt>
                <c:pt idx="9">
                  <c:v>9.7060182665836424E-4</c:v>
                </c:pt>
                <c:pt idx="10">
                  <c:v>1.0949086746628179E-3</c:v>
                </c:pt>
                <c:pt idx="11">
                  <c:v>2.2767374352552793E-3</c:v>
                </c:pt>
                <c:pt idx="12">
                  <c:v>9.8617067632961034E-4</c:v>
                </c:pt>
                <c:pt idx="13">
                  <c:v>0</c:v>
                </c:pt>
                <c:pt idx="14">
                  <c:v>2.8632198952879579E-4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3E8-4665-B441-45A87C626892}"/>
            </c:ext>
          </c:extLst>
        </c:ser>
        <c:ser>
          <c:idx val="2"/>
          <c:order val="2"/>
          <c:tx>
            <c:strRef>
              <c:f>'5. Network reliability'!$G$49</c:f>
              <c:strCache>
                <c:ptCount val="1"/>
                <c:pt idx="0">
                  <c:v>2020-21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reliability'!$D$50:$D$64</c:f>
              <c:strCache>
                <c:ptCount val="15"/>
                <c:pt idx="0">
                  <c:v>Central Highlands </c:v>
                </c:pt>
                <c:pt idx="1">
                  <c:v>Gippsland </c:v>
                </c:pt>
                <c:pt idx="2">
                  <c:v>South East </c:v>
                </c:pt>
                <c:pt idx="3">
                  <c:v>Barwon </c:v>
                </c:pt>
                <c:pt idx="4">
                  <c:v>Westernport </c:v>
                </c:pt>
                <c:pt idx="5">
                  <c:v>South Gippsland </c:v>
                </c:pt>
                <c:pt idx="6">
                  <c:v>Lower Murray </c:v>
                </c:pt>
                <c:pt idx="7">
                  <c:v>GWMWater</c:v>
                </c:pt>
                <c:pt idx="8">
                  <c:v>Yarra Valley </c:v>
                </c:pt>
                <c:pt idx="9">
                  <c:v>Greater Western</c:v>
                </c:pt>
                <c:pt idx="10">
                  <c:v>Goulburn Valley </c:v>
                </c:pt>
                <c:pt idx="11">
                  <c:v>North East </c:v>
                </c:pt>
                <c:pt idx="12">
                  <c:v>Wannon </c:v>
                </c:pt>
                <c:pt idx="13">
                  <c:v>Coliban </c:v>
                </c:pt>
                <c:pt idx="14">
                  <c:v>East Gippsland </c:v>
                </c:pt>
              </c:strCache>
            </c:strRef>
          </c:cat>
          <c:val>
            <c:numRef>
              <c:f>'5. Network reliability'!$G$50:$G$64</c:f>
              <c:numCache>
                <c:formatCode>_-* #,##0.0000_-;\-* #,##0.0000_-;_-* "-"??_-;_-@_-</c:formatCode>
                <c:ptCount val="15"/>
                <c:pt idx="0">
                  <c:v>1.1735763832876271E-2</c:v>
                </c:pt>
                <c:pt idx="1">
                  <c:v>7.0477044037967982E-3</c:v>
                </c:pt>
                <c:pt idx="2">
                  <c:v>1.4621980162020954E-2</c:v>
                </c:pt>
                <c:pt idx="3">
                  <c:v>3.9119460760486998E-3</c:v>
                </c:pt>
                <c:pt idx="4">
                  <c:v>0</c:v>
                </c:pt>
                <c:pt idx="5">
                  <c:v>5.3024259771948757E-3</c:v>
                </c:pt>
                <c:pt idx="6">
                  <c:v>1.6961821527138915E-3</c:v>
                </c:pt>
                <c:pt idx="7">
                  <c:v>4.22334016520713E-3</c:v>
                </c:pt>
                <c:pt idx="8">
                  <c:v>2.0091298598748733E-4</c:v>
                </c:pt>
                <c:pt idx="9">
                  <c:v>7.9700299391426382E-4</c:v>
                </c:pt>
                <c:pt idx="10">
                  <c:v>8.6464264156484009E-4</c:v>
                </c:pt>
                <c:pt idx="11">
                  <c:v>2.044951757728988E-4</c:v>
                </c:pt>
                <c:pt idx="12">
                  <c:v>6.9242644387940431E-3</c:v>
                </c:pt>
                <c:pt idx="13">
                  <c:v>0</c:v>
                </c:pt>
                <c:pt idx="14">
                  <c:v>1.2068063880284806E-4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3E8-4665-B441-45A87C626892}"/>
            </c:ext>
          </c:extLst>
        </c:ser>
        <c:ser>
          <c:idx val="3"/>
          <c:order val="3"/>
          <c:tx>
            <c:strRef>
              <c:f>'5. Network reliability'!$H$49</c:f>
              <c:strCache>
                <c:ptCount val="1"/>
                <c:pt idx="0">
                  <c:v>2021-22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reliability'!$D$50:$D$64</c:f>
              <c:strCache>
                <c:ptCount val="15"/>
                <c:pt idx="0">
                  <c:v>Central Highlands </c:v>
                </c:pt>
                <c:pt idx="1">
                  <c:v>Gippsland </c:v>
                </c:pt>
                <c:pt idx="2">
                  <c:v>South East </c:v>
                </c:pt>
                <c:pt idx="3">
                  <c:v>Barwon </c:v>
                </c:pt>
                <c:pt idx="4">
                  <c:v>Westernport </c:v>
                </c:pt>
                <c:pt idx="5">
                  <c:v>South Gippsland </c:v>
                </c:pt>
                <c:pt idx="6">
                  <c:v>Lower Murray </c:v>
                </c:pt>
                <c:pt idx="7">
                  <c:v>GWMWater</c:v>
                </c:pt>
                <c:pt idx="8">
                  <c:v>Yarra Valley </c:v>
                </c:pt>
                <c:pt idx="9">
                  <c:v>Greater Western</c:v>
                </c:pt>
                <c:pt idx="10">
                  <c:v>Goulburn Valley </c:v>
                </c:pt>
                <c:pt idx="11">
                  <c:v>North East </c:v>
                </c:pt>
                <c:pt idx="12">
                  <c:v>Wannon </c:v>
                </c:pt>
                <c:pt idx="13">
                  <c:v>Coliban </c:v>
                </c:pt>
                <c:pt idx="14">
                  <c:v>East Gippsland </c:v>
                </c:pt>
              </c:strCache>
            </c:strRef>
          </c:cat>
          <c:val>
            <c:numRef>
              <c:f>'5. Network reliability'!$H$50:$H$64</c:f>
              <c:numCache>
                <c:formatCode>_-* #,##0.0000_-;\-* #,##0.0000_-;_-* "-"??_-;_-@_-</c:formatCode>
                <c:ptCount val="15"/>
                <c:pt idx="0">
                  <c:v>1.3005553227158424E-2</c:v>
                </c:pt>
                <c:pt idx="1">
                  <c:v>3.9441666443832393E-3</c:v>
                </c:pt>
                <c:pt idx="2">
                  <c:v>8.3770495630834715E-3</c:v>
                </c:pt>
                <c:pt idx="3">
                  <c:v>1.8680770839660536E-3</c:v>
                </c:pt>
                <c:pt idx="4">
                  <c:v>0</c:v>
                </c:pt>
                <c:pt idx="5">
                  <c:v>9.808415070125585E-3</c:v>
                </c:pt>
                <c:pt idx="6">
                  <c:v>2.2461687185465298E-3</c:v>
                </c:pt>
                <c:pt idx="7">
                  <c:v>7.4229865149078316E-4</c:v>
                </c:pt>
                <c:pt idx="8">
                  <c:v>0</c:v>
                </c:pt>
                <c:pt idx="9">
                  <c:v>3.3135247033307618E-4</c:v>
                </c:pt>
                <c:pt idx="10">
                  <c:v>3.2122321801419803E-5</c:v>
                </c:pt>
                <c:pt idx="11">
                  <c:v>1.8288891327407734E-5</c:v>
                </c:pt>
                <c:pt idx="12">
                  <c:v>6.7500675006750067E-5</c:v>
                </c:pt>
                <c:pt idx="13">
                  <c:v>0</c:v>
                </c:pt>
                <c:pt idx="14">
                  <c:v>7.9138968027856916E-5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3E8-4665-B441-45A87C626892}"/>
            </c:ext>
          </c:extLst>
        </c:ser>
        <c:ser>
          <c:idx val="4"/>
          <c:order val="4"/>
          <c:tx>
            <c:strRef>
              <c:f>'5. Network reliability'!$I$49</c:f>
              <c:strCache>
                <c:ptCount val="1"/>
                <c:pt idx="0">
                  <c:v>2022-23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  <a:ln w="38100">
              <a:solidFill>
                <a:srgbClr val="4BACC6">
                  <a:lumMod val="75000"/>
                </a:srgbClr>
              </a:solidFill>
              <a:prstDash val="solid"/>
            </a:ln>
          </c:spPr>
          <c:invertIfNegative val="0"/>
          <c:cat>
            <c:strRef>
              <c:f>'5. Network reliability'!$D$50:$D$64</c:f>
              <c:strCache>
                <c:ptCount val="15"/>
                <c:pt idx="0">
                  <c:v>Central Highlands </c:v>
                </c:pt>
                <c:pt idx="1">
                  <c:v>Gippsland </c:v>
                </c:pt>
                <c:pt idx="2">
                  <c:v>South East </c:v>
                </c:pt>
                <c:pt idx="3">
                  <c:v>Barwon </c:v>
                </c:pt>
                <c:pt idx="4">
                  <c:v>Westernport </c:v>
                </c:pt>
                <c:pt idx="5">
                  <c:v>South Gippsland </c:v>
                </c:pt>
                <c:pt idx="6">
                  <c:v>Lower Murray </c:v>
                </c:pt>
                <c:pt idx="7">
                  <c:v>GWMWater</c:v>
                </c:pt>
                <c:pt idx="8">
                  <c:v>Yarra Valley </c:v>
                </c:pt>
                <c:pt idx="9">
                  <c:v>Greater Western</c:v>
                </c:pt>
                <c:pt idx="10">
                  <c:v>Goulburn Valley </c:v>
                </c:pt>
                <c:pt idx="11">
                  <c:v>North East </c:v>
                </c:pt>
                <c:pt idx="12">
                  <c:v>Wannon </c:v>
                </c:pt>
                <c:pt idx="13">
                  <c:v>Coliban </c:v>
                </c:pt>
                <c:pt idx="14">
                  <c:v>East Gippsland </c:v>
                </c:pt>
              </c:strCache>
            </c:strRef>
          </c:cat>
          <c:val>
            <c:numRef>
              <c:f>'5. Network reliability'!$I$50:$I$64</c:f>
              <c:numCache>
                <c:formatCode>_-* #,##0.0000_-;\-* #,##0.0000_-;_-* "-"??_-;_-@_-</c:formatCode>
                <c:ptCount val="15"/>
                <c:pt idx="0">
                  <c:v>9.1975490258785E-3</c:v>
                </c:pt>
                <c:pt idx="1">
                  <c:v>7.5467209431418674E-3</c:v>
                </c:pt>
                <c:pt idx="2">
                  <c:v>7.1180941078538085E-3</c:v>
                </c:pt>
                <c:pt idx="3">
                  <c:v>5.9045965099016832E-3</c:v>
                </c:pt>
                <c:pt idx="4">
                  <c:v>3.3266074057915688E-3</c:v>
                </c:pt>
                <c:pt idx="5">
                  <c:v>2.3977560622511765E-3</c:v>
                </c:pt>
                <c:pt idx="6">
                  <c:v>2.2386579387344498E-3</c:v>
                </c:pt>
                <c:pt idx="7">
                  <c:v>2.1253657785307253E-3</c:v>
                </c:pt>
                <c:pt idx="8">
                  <c:v>5.9036040422056507E-4</c:v>
                </c:pt>
                <c:pt idx="9">
                  <c:v>4.5807553048232756E-4</c:v>
                </c:pt>
                <c:pt idx="10">
                  <c:v>3.1690698779908097E-4</c:v>
                </c:pt>
                <c:pt idx="11">
                  <c:v>3.6184031986684275E-5</c:v>
                </c:pt>
                <c:pt idx="12">
                  <c:v>2.2299527250022299E-5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3E8-4665-B441-45A87C6268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128184704"/>
        <c:axId val="128186240"/>
      </c:barChart>
      <c:catAx>
        <c:axId val="1281847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81862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8186240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.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818470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412696558330803"/>
          <c:y val="0.94230770334036107"/>
          <c:w val="0.57010584359447647"/>
          <c:h val="4.326922249472919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4744525547445258E-2"/>
          <c:y val="7.9320113314447591E-2"/>
          <c:w val="0.92518248175182483"/>
          <c:h val="0.589235127478753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'5. Network reliability'!$E$269</c:f>
              <c:strCache>
                <c:ptCount val="1"/>
                <c:pt idx="0">
                  <c:v>2018-19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reliability'!$D$270:$D$284</c:f>
              <c:strCache>
                <c:ptCount val="15"/>
                <c:pt idx="0">
                  <c:v>Coliban </c:v>
                </c:pt>
                <c:pt idx="1">
                  <c:v>Yarra Valley </c:v>
                </c:pt>
                <c:pt idx="2">
                  <c:v>GWMWater</c:v>
                </c:pt>
                <c:pt idx="3">
                  <c:v>Barwon </c:v>
                </c:pt>
                <c:pt idx="4">
                  <c:v>Wannon </c:v>
                </c:pt>
                <c:pt idx="5">
                  <c:v>Central Highlands </c:v>
                </c:pt>
                <c:pt idx="6">
                  <c:v>South East </c:v>
                </c:pt>
                <c:pt idx="7">
                  <c:v>South Gippsland </c:v>
                </c:pt>
                <c:pt idx="8">
                  <c:v>Greater Western</c:v>
                </c:pt>
                <c:pt idx="9">
                  <c:v>East Gippsland </c:v>
                </c:pt>
                <c:pt idx="10">
                  <c:v>North East </c:v>
                </c:pt>
                <c:pt idx="11">
                  <c:v>Westernport </c:v>
                </c:pt>
                <c:pt idx="12">
                  <c:v>Lower Murray </c:v>
                </c:pt>
                <c:pt idx="13">
                  <c:v>Gippsland </c:v>
                </c:pt>
                <c:pt idx="14">
                  <c:v>Goulburn Valley </c:v>
                </c:pt>
              </c:strCache>
            </c:strRef>
          </c:cat>
          <c:val>
            <c:numRef>
              <c:f>'5. Network reliability'!$E$270:$E$284</c:f>
              <c:numCache>
                <c:formatCode>_-* #,##0.0_-;\-* #,##0.0_-;_-* "-"??_-;_-@_-</c:formatCode>
                <c:ptCount val="15"/>
                <c:pt idx="0">
                  <c:v>18.460234838397287</c:v>
                </c:pt>
                <c:pt idx="1">
                  <c:v>15.100842221179926</c:v>
                </c:pt>
                <c:pt idx="2">
                  <c:v>14.088556641748131</c:v>
                </c:pt>
                <c:pt idx="3">
                  <c:v>16.964285714285715</c:v>
                </c:pt>
                <c:pt idx="4">
                  <c:v>11.429780929198857</c:v>
                </c:pt>
                <c:pt idx="5">
                  <c:v>5.6512749827705031</c:v>
                </c:pt>
                <c:pt idx="6">
                  <c:v>10.221535291087068</c:v>
                </c:pt>
                <c:pt idx="7">
                  <c:v>5.9288537549407119</c:v>
                </c:pt>
                <c:pt idx="8">
                  <c:v>4.8685906111102604</c:v>
                </c:pt>
                <c:pt idx="9">
                  <c:v>8.8607594936708871</c:v>
                </c:pt>
                <c:pt idx="10">
                  <c:v>6.2909010694531817</c:v>
                </c:pt>
                <c:pt idx="11">
                  <c:v>2.3936170212765955</c:v>
                </c:pt>
                <c:pt idx="12">
                  <c:v>3.0395136778115504</c:v>
                </c:pt>
                <c:pt idx="13">
                  <c:v>4.426787741203178</c:v>
                </c:pt>
                <c:pt idx="14">
                  <c:v>2.0392749244712989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95-45C5-A970-F6928AD0D487}"/>
            </c:ext>
          </c:extLst>
        </c:ser>
        <c:ser>
          <c:idx val="1"/>
          <c:order val="1"/>
          <c:tx>
            <c:strRef>
              <c:f>'5. Network reliability'!$F$269</c:f>
              <c:strCache>
                <c:ptCount val="1"/>
                <c:pt idx="0">
                  <c:v>2019-20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reliability'!$D$270:$D$284</c:f>
              <c:strCache>
                <c:ptCount val="15"/>
                <c:pt idx="0">
                  <c:v>Coliban </c:v>
                </c:pt>
                <c:pt idx="1">
                  <c:v>Yarra Valley </c:v>
                </c:pt>
                <c:pt idx="2">
                  <c:v>GWMWater</c:v>
                </c:pt>
                <c:pt idx="3">
                  <c:v>Barwon </c:v>
                </c:pt>
                <c:pt idx="4">
                  <c:v>Wannon </c:v>
                </c:pt>
                <c:pt idx="5">
                  <c:v>Central Highlands </c:v>
                </c:pt>
                <c:pt idx="6">
                  <c:v>South East </c:v>
                </c:pt>
                <c:pt idx="7">
                  <c:v>South Gippsland </c:v>
                </c:pt>
                <c:pt idx="8">
                  <c:v>Greater Western</c:v>
                </c:pt>
                <c:pt idx="9">
                  <c:v>East Gippsland </c:v>
                </c:pt>
                <c:pt idx="10">
                  <c:v>North East </c:v>
                </c:pt>
                <c:pt idx="11">
                  <c:v>Westernport </c:v>
                </c:pt>
                <c:pt idx="12">
                  <c:v>Lower Murray </c:v>
                </c:pt>
                <c:pt idx="13">
                  <c:v>Gippsland </c:v>
                </c:pt>
                <c:pt idx="14">
                  <c:v>Goulburn Valley </c:v>
                </c:pt>
              </c:strCache>
            </c:strRef>
          </c:cat>
          <c:val>
            <c:numRef>
              <c:f>'5. Network reliability'!$F$270:$F$284</c:f>
              <c:numCache>
                <c:formatCode>_-* #,##0.0_-;\-* #,##0.0_-;_-* "-"??_-;_-@_-</c:formatCode>
                <c:ptCount val="15"/>
                <c:pt idx="0">
                  <c:v>23.199205166418281</c:v>
                </c:pt>
                <c:pt idx="1">
                  <c:v>27.426330081464346</c:v>
                </c:pt>
                <c:pt idx="2">
                  <c:v>14.636246233318984</c:v>
                </c:pt>
                <c:pt idx="3">
                  <c:v>17.030567685589521</c:v>
                </c:pt>
                <c:pt idx="4">
                  <c:v>5.4715531845491761</c:v>
                </c:pt>
                <c:pt idx="5">
                  <c:v>7.1718538565629224</c:v>
                </c:pt>
                <c:pt idx="6">
                  <c:v>10.692786450362206</c:v>
                </c:pt>
                <c:pt idx="7">
                  <c:v>6.2937074627734573</c:v>
                </c:pt>
                <c:pt idx="8">
                  <c:v>4.5556732988026498</c:v>
                </c:pt>
                <c:pt idx="9">
                  <c:v>8.4699453551912551</c:v>
                </c:pt>
                <c:pt idx="10">
                  <c:v>4.2938622075312729</c:v>
                </c:pt>
                <c:pt idx="11">
                  <c:v>1.0368066355624677</c:v>
                </c:pt>
                <c:pt idx="12">
                  <c:v>2.4024024024024024</c:v>
                </c:pt>
                <c:pt idx="13">
                  <c:v>3.839638622247318</c:v>
                </c:pt>
                <c:pt idx="14">
                  <c:v>2.9137746830336129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395-45C5-A970-F6928AD0D487}"/>
            </c:ext>
          </c:extLst>
        </c:ser>
        <c:ser>
          <c:idx val="2"/>
          <c:order val="2"/>
          <c:tx>
            <c:strRef>
              <c:f>'5. Network reliability'!$G$269</c:f>
              <c:strCache>
                <c:ptCount val="1"/>
                <c:pt idx="0">
                  <c:v>2020-21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reliability'!$D$270:$D$284</c:f>
              <c:strCache>
                <c:ptCount val="15"/>
                <c:pt idx="0">
                  <c:v>Coliban </c:v>
                </c:pt>
                <c:pt idx="1">
                  <c:v>Yarra Valley </c:v>
                </c:pt>
                <c:pt idx="2">
                  <c:v>GWMWater</c:v>
                </c:pt>
                <c:pt idx="3">
                  <c:v>Barwon </c:v>
                </c:pt>
                <c:pt idx="4">
                  <c:v>Wannon </c:v>
                </c:pt>
                <c:pt idx="5">
                  <c:v>Central Highlands </c:v>
                </c:pt>
                <c:pt idx="6">
                  <c:v>South East </c:v>
                </c:pt>
                <c:pt idx="7">
                  <c:v>South Gippsland </c:v>
                </c:pt>
                <c:pt idx="8">
                  <c:v>Greater Western</c:v>
                </c:pt>
                <c:pt idx="9">
                  <c:v>East Gippsland </c:v>
                </c:pt>
                <c:pt idx="10">
                  <c:v>North East </c:v>
                </c:pt>
                <c:pt idx="11">
                  <c:v>Westernport </c:v>
                </c:pt>
                <c:pt idx="12">
                  <c:v>Lower Murray </c:v>
                </c:pt>
                <c:pt idx="13">
                  <c:v>Gippsland </c:v>
                </c:pt>
                <c:pt idx="14">
                  <c:v>Goulburn Valley </c:v>
                </c:pt>
              </c:strCache>
            </c:strRef>
          </c:cat>
          <c:val>
            <c:numRef>
              <c:f>'5. Network reliability'!$G$270:$G$284</c:f>
              <c:numCache>
                <c:formatCode>_-* #,##0.0_-;\-* #,##0.0_-;_-* "-"??_-;_-@_-</c:formatCode>
                <c:ptCount val="15"/>
                <c:pt idx="0">
                  <c:v>18.814119454883052</c:v>
                </c:pt>
                <c:pt idx="1">
                  <c:v>20.897155361050327</c:v>
                </c:pt>
                <c:pt idx="2">
                  <c:v>21.468441391155</c:v>
                </c:pt>
                <c:pt idx="3">
                  <c:v>15.931108719052745</c:v>
                </c:pt>
                <c:pt idx="4">
                  <c:v>6.4461795988812769</c:v>
                </c:pt>
                <c:pt idx="5">
                  <c:v>9.6624751819986763</c:v>
                </c:pt>
                <c:pt idx="6">
                  <c:v>8.1894052091475249</c:v>
                </c:pt>
                <c:pt idx="7">
                  <c:v>5.7869732954909008</c:v>
                </c:pt>
                <c:pt idx="8">
                  <c:v>4.1911684721751206</c:v>
                </c:pt>
                <c:pt idx="9">
                  <c:v>8.5714285714285694</c:v>
                </c:pt>
                <c:pt idx="10">
                  <c:v>4.3896404485414422</c:v>
                </c:pt>
                <c:pt idx="11">
                  <c:v>1.7944116893104329</c:v>
                </c:pt>
                <c:pt idx="12">
                  <c:v>3.8179148311306901</c:v>
                </c:pt>
                <c:pt idx="13">
                  <c:v>1.0561423012784881</c:v>
                </c:pt>
                <c:pt idx="14">
                  <c:v>3.2448377581120944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395-45C5-A970-F6928AD0D487}"/>
            </c:ext>
          </c:extLst>
        </c:ser>
        <c:ser>
          <c:idx val="3"/>
          <c:order val="3"/>
          <c:tx>
            <c:strRef>
              <c:f>'5. Network reliability'!$H$269</c:f>
              <c:strCache>
                <c:ptCount val="1"/>
                <c:pt idx="0">
                  <c:v>2021-22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reliability'!$D$270:$D$284</c:f>
              <c:strCache>
                <c:ptCount val="15"/>
                <c:pt idx="0">
                  <c:v>Coliban </c:v>
                </c:pt>
                <c:pt idx="1">
                  <c:v>Yarra Valley </c:v>
                </c:pt>
                <c:pt idx="2">
                  <c:v>GWMWater</c:v>
                </c:pt>
                <c:pt idx="3">
                  <c:v>Barwon </c:v>
                </c:pt>
                <c:pt idx="4">
                  <c:v>Wannon </c:v>
                </c:pt>
                <c:pt idx="5">
                  <c:v>Central Highlands </c:v>
                </c:pt>
                <c:pt idx="6">
                  <c:v>South East </c:v>
                </c:pt>
                <c:pt idx="7">
                  <c:v>South Gippsland </c:v>
                </c:pt>
                <c:pt idx="8">
                  <c:v>Greater Western</c:v>
                </c:pt>
                <c:pt idx="9">
                  <c:v>East Gippsland </c:v>
                </c:pt>
                <c:pt idx="10">
                  <c:v>North East </c:v>
                </c:pt>
                <c:pt idx="11">
                  <c:v>Westernport </c:v>
                </c:pt>
                <c:pt idx="12">
                  <c:v>Lower Murray </c:v>
                </c:pt>
                <c:pt idx="13">
                  <c:v>Gippsland </c:v>
                </c:pt>
                <c:pt idx="14">
                  <c:v>Goulburn Valley </c:v>
                </c:pt>
              </c:strCache>
            </c:strRef>
          </c:cat>
          <c:val>
            <c:numRef>
              <c:f>'5. Network reliability'!$H$270:$H$284</c:f>
              <c:numCache>
                <c:formatCode>_-* #,##0.0_-;\-* #,##0.0_-;_-* "-"??_-;_-@_-</c:formatCode>
                <c:ptCount val="15"/>
                <c:pt idx="0">
                  <c:v>22.048780487804876</c:v>
                </c:pt>
                <c:pt idx="1">
                  <c:v>17.036447732849549</c:v>
                </c:pt>
                <c:pt idx="2">
                  <c:v>18.127319440479589</c:v>
                </c:pt>
                <c:pt idx="3">
                  <c:v>14.746543778801843</c:v>
                </c:pt>
                <c:pt idx="4">
                  <c:v>6.9886947584789318</c:v>
                </c:pt>
                <c:pt idx="5">
                  <c:v>7.731958762886598</c:v>
                </c:pt>
                <c:pt idx="6">
                  <c:v>7.7596873754779887</c:v>
                </c:pt>
                <c:pt idx="7">
                  <c:v>2.8571428571428572</c:v>
                </c:pt>
                <c:pt idx="8">
                  <c:v>4.8688378770618428</c:v>
                </c:pt>
                <c:pt idx="9">
                  <c:v>6.3513513513513518</c:v>
                </c:pt>
                <c:pt idx="10">
                  <c:v>4.4706162862198342</c:v>
                </c:pt>
                <c:pt idx="11">
                  <c:v>3.0526583566522509</c:v>
                </c:pt>
                <c:pt idx="12">
                  <c:v>3.1930333817126266</c:v>
                </c:pt>
                <c:pt idx="13">
                  <c:v>2.4103817332507234</c:v>
                </c:pt>
                <c:pt idx="14">
                  <c:v>1.3109978150036417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395-45C5-A970-F6928AD0D487}"/>
            </c:ext>
          </c:extLst>
        </c:ser>
        <c:ser>
          <c:idx val="4"/>
          <c:order val="4"/>
          <c:tx>
            <c:strRef>
              <c:f>'5. Network reliability'!$I$269</c:f>
              <c:strCache>
                <c:ptCount val="1"/>
                <c:pt idx="0">
                  <c:v>2022-23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  <a:ln w="38100">
              <a:solidFill>
                <a:srgbClr val="4BACC6">
                  <a:lumMod val="75000"/>
                </a:srgbClr>
              </a:solidFill>
              <a:prstDash val="solid"/>
            </a:ln>
          </c:spPr>
          <c:invertIfNegative val="0"/>
          <c:cat>
            <c:strRef>
              <c:f>'5. Network reliability'!$D$270:$D$284</c:f>
              <c:strCache>
                <c:ptCount val="15"/>
                <c:pt idx="0">
                  <c:v>Coliban </c:v>
                </c:pt>
                <c:pt idx="1">
                  <c:v>Yarra Valley </c:v>
                </c:pt>
                <c:pt idx="2">
                  <c:v>GWMWater</c:v>
                </c:pt>
                <c:pt idx="3">
                  <c:v>Barwon </c:v>
                </c:pt>
                <c:pt idx="4">
                  <c:v>Wannon </c:v>
                </c:pt>
                <c:pt idx="5">
                  <c:v>Central Highlands </c:v>
                </c:pt>
                <c:pt idx="6">
                  <c:v>South East </c:v>
                </c:pt>
                <c:pt idx="7">
                  <c:v>South Gippsland </c:v>
                </c:pt>
                <c:pt idx="8">
                  <c:v>Greater Western</c:v>
                </c:pt>
                <c:pt idx="9">
                  <c:v>East Gippsland </c:v>
                </c:pt>
                <c:pt idx="10">
                  <c:v>North East </c:v>
                </c:pt>
                <c:pt idx="11">
                  <c:v>Westernport </c:v>
                </c:pt>
                <c:pt idx="12">
                  <c:v>Lower Murray </c:v>
                </c:pt>
                <c:pt idx="13">
                  <c:v>Gippsland </c:v>
                </c:pt>
                <c:pt idx="14">
                  <c:v>Goulburn Valley </c:v>
                </c:pt>
              </c:strCache>
            </c:strRef>
          </c:cat>
          <c:val>
            <c:numRef>
              <c:f>'5. Network reliability'!$I$270:$I$284</c:f>
              <c:numCache>
                <c:formatCode>_-* #,##0.0_-;\-* #,##0.0_-;_-* "-"??_-;_-@_-</c:formatCode>
                <c:ptCount val="15"/>
                <c:pt idx="0">
                  <c:v>17.258335100946795</c:v>
                </c:pt>
                <c:pt idx="1">
                  <c:v>16.570000214309232</c:v>
                </c:pt>
                <c:pt idx="2">
                  <c:v>15.897580191333709</c:v>
                </c:pt>
                <c:pt idx="3">
                  <c:v>13.53146853146853</c:v>
                </c:pt>
                <c:pt idx="4">
                  <c:v>7.6172912511400872</c:v>
                </c:pt>
                <c:pt idx="5">
                  <c:v>7.4074074074074074</c:v>
                </c:pt>
                <c:pt idx="6">
                  <c:v>6.3487361769352297</c:v>
                </c:pt>
                <c:pt idx="7">
                  <c:v>5.4307116104868918</c:v>
                </c:pt>
                <c:pt idx="8">
                  <c:v>5.1488144057448011</c:v>
                </c:pt>
                <c:pt idx="9">
                  <c:v>5.0994390617032126</c:v>
                </c:pt>
                <c:pt idx="10">
                  <c:v>5.0743078567199973</c:v>
                </c:pt>
                <c:pt idx="11">
                  <c:v>4.2821158690176322</c:v>
                </c:pt>
                <c:pt idx="12">
                  <c:v>3.5919540229885056</c:v>
                </c:pt>
                <c:pt idx="13">
                  <c:v>3.0484485574305928</c:v>
                </c:pt>
                <c:pt idx="14">
                  <c:v>2.1582733812949639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395-45C5-A970-F6928AD0D4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139297152"/>
        <c:axId val="139298688"/>
      </c:barChart>
      <c:catAx>
        <c:axId val="1392971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92986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9298688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929715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412696558330803"/>
          <c:y val="0.94230770334036107"/>
          <c:w val="0.57010584359447647"/>
          <c:h val="4.326922249472919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4744525547445258E-2"/>
          <c:y val="7.9320113314447591E-2"/>
          <c:w val="0.92518248175182483"/>
          <c:h val="0.589235127478753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'5. Network reliability'!$E$309</c:f>
              <c:strCache>
                <c:ptCount val="1"/>
                <c:pt idx="0">
                  <c:v>2018-19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reliability'!$D$310:$D$324</c:f>
              <c:strCache>
                <c:ptCount val="15"/>
                <c:pt idx="0">
                  <c:v>Coliban </c:v>
                </c:pt>
                <c:pt idx="1">
                  <c:v>GWMWater</c:v>
                </c:pt>
                <c:pt idx="2">
                  <c:v>Wannon </c:v>
                </c:pt>
                <c:pt idx="3">
                  <c:v>East Gippsland </c:v>
                </c:pt>
                <c:pt idx="4">
                  <c:v>Yarra Valley </c:v>
                </c:pt>
                <c:pt idx="5">
                  <c:v>Barwon </c:v>
                </c:pt>
                <c:pt idx="6">
                  <c:v>Westernport </c:v>
                </c:pt>
                <c:pt idx="7">
                  <c:v>South Gippsland </c:v>
                </c:pt>
                <c:pt idx="8">
                  <c:v>Central Highlands </c:v>
                </c:pt>
                <c:pt idx="9">
                  <c:v>South East </c:v>
                </c:pt>
                <c:pt idx="10">
                  <c:v>North East </c:v>
                </c:pt>
                <c:pt idx="11">
                  <c:v>Greater Western</c:v>
                </c:pt>
                <c:pt idx="12">
                  <c:v>Lower Murray </c:v>
                </c:pt>
                <c:pt idx="13">
                  <c:v>Gippsland </c:v>
                </c:pt>
                <c:pt idx="14">
                  <c:v>Goulburn Valley </c:v>
                </c:pt>
              </c:strCache>
            </c:strRef>
          </c:cat>
          <c:val>
            <c:numRef>
              <c:f>'5. Network reliability'!$E$310:$E$324</c:f>
              <c:numCache>
                <c:formatCode>_-* #,##0.000_-;\-* #,##0.000_-;_-* "-"??_-;_-@_-</c:formatCode>
                <c:ptCount val="15"/>
                <c:pt idx="0">
                  <c:v>0.26599973978286329</c:v>
                </c:pt>
                <c:pt idx="1">
                  <c:v>0.1343931190723035</c:v>
                </c:pt>
                <c:pt idx="2">
                  <c:v>0.13769641989308279</c:v>
                </c:pt>
                <c:pt idx="3">
                  <c:v>0.13439522150323543</c:v>
                </c:pt>
                <c:pt idx="4">
                  <c:v>0.11751787605066732</c:v>
                </c:pt>
                <c:pt idx="5">
                  <c:v>0.15382301465762416</c:v>
                </c:pt>
                <c:pt idx="6">
                  <c:v>3.8717171065367491E-2</c:v>
                </c:pt>
                <c:pt idx="7">
                  <c:v>7.6682916141753849E-2</c:v>
                </c:pt>
                <c:pt idx="8">
                  <c:v>3.4338413238275883E-2</c:v>
                </c:pt>
                <c:pt idx="9">
                  <c:v>7.3321197411003236E-2</c:v>
                </c:pt>
                <c:pt idx="10">
                  <c:v>8.6995268306138476E-2</c:v>
                </c:pt>
                <c:pt idx="11">
                  <c:v>2.0876787457376561E-2</c:v>
                </c:pt>
                <c:pt idx="12">
                  <c:v>3.0393083884911524E-2</c:v>
                </c:pt>
                <c:pt idx="13">
                  <c:v>3.7735849056603772E-2</c:v>
                </c:pt>
                <c:pt idx="14">
                  <c:v>2.0955574182732608E-2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5B-4523-BB46-160B1EA02A6C}"/>
            </c:ext>
          </c:extLst>
        </c:ser>
        <c:ser>
          <c:idx val="1"/>
          <c:order val="1"/>
          <c:tx>
            <c:strRef>
              <c:f>'5. Network reliability'!$F$309</c:f>
              <c:strCache>
                <c:ptCount val="1"/>
                <c:pt idx="0">
                  <c:v>2019-20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reliability'!$D$310:$D$324</c:f>
              <c:strCache>
                <c:ptCount val="15"/>
                <c:pt idx="0">
                  <c:v>Coliban </c:v>
                </c:pt>
                <c:pt idx="1">
                  <c:v>GWMWater</c:v>
                </c:pt>
                <c:pt idx="2">
                  <c:v>Wannon </c:v>
                </c:pt>
                <c:pt idx="3">
                  <c:v>East Gippsland </c:v>
                </c:pt>
                <c:pt idx="4">
                  <c:v>Yarra Valley </c:v>
                </c:pt>
                <c:pt idx="5">
                  <c:v>Barwon </c:v>
                </c:pt>
                <c:pt idx="6">
                  <c:v>Westernport </c:v>
                </c:pt>
                <c:pt idx="7">
                  <c:v>South Gippsland </c:v>
                </c:pt>
                <c:pt idx="8">
                  <c:v>Central Highlands </c:v>
                </c:pt>
                <c:pt idx="9">
                  <c:v>South East </c:v>
                </c:pt>
                <c:pt idx="10">
                  <c:v>North East </c:v>
                </c:pt>
                <c:pt idx="11">
                  <c:v>Greater Western</c:v>
                </c:pt>
                <c:pt idx="12">
                  <c:v>Lower Murray </c:v>
                </c:pt>
                <c:pt idx="13">
                  <c:v>Gippsland </c:v>
                </c:pt>
                <c:pt idx="14">
                  <c:v>Goulburn Valley </c:v>
                </c:pt>
              </c:strCache>
            </c:strRef>
          </c:cat>
          <c:val>
            <c:numRef>
              <c:f>'5. Network reliability'!$F$310:$F$324</c:f>
              <c:numCache>
                <c:formatCode>_-* #,##0.000_-;\-* #,##0.000_-;_-* "-"??_-;_-@_-</c:formatCode>
                <c:ptCount val="15"/>
                <c:pt idx="0">
                  <c:v>0.36183557056503107</c:v>
                </c:pt>
                <c:pt idx="1">
                  <c:v>0.13013855928959658</c:v>
                </c:pt>
                <c:pt idx="2">
                  <c:v>5.0909675517804988E-2</c:v>
                </c:pt>
                <c:pt idx="3">
                  <c:v>0.11382757596753439</c:v>
                </c:pt>
                <c:pt idx="4">
                  <c:v>0.21725211852764406</c:v>
                </c:pt>
                <c:pt idx="5">
                  <c:v>0.15357306687409003</c:v>
                </c:pt>
                <c:pt idx="6">
                  <c:v>3.165759149043941E-2</c:v>
                </c:pt>
                <c:pt idx="7">
                  <c:v>8.6407085381001239E-2</c:v>
                </c:pt>
                <c:pt idx="8">
                  <c:v>6.0824329731892758E-2</c:v>
                </c:pt>
                <c:pt idx="9">
                  <c:v>7.6319346236738694E-2</c:v>
                </c:pt>
                <c:pt idx="10">
                  <c:v>9.4039956532642313E-2</c:v>
                </c:pt>
                <c:pt idx="11">
                  <c:v>2.2686766536837866E-2</c:v>
                </c:pt>
                <c:pt idx="12">
                  <c:v>1.3392259274139548E-2</c:v>
                </c:pt>
                <c:pt idx="13">
                  <c:v>3.8724267724097337E-2</c:v>
                </c:pt>
                <c:pt idx="14">
                  <c:v>3.3830770965680566E-2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5B-4523-BB46-160B1EA02A6C}"/>
            </c:ext>
          </c:extLst>
        </c:ser>
        <c:ser>
          <c:idx val="2"/>
          <c:order val="2"/>
          <c:tx>
            <c:strRef>
              <c:f>'5. Network reliability'!$G$309</c:f>
              <c:strCache>
                <c:ptCount val="1"/>
                <c:pt idx="0">
                  <c:v>2020-21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reliability'!$D$310:$D$324</c:f>
              <c:strCache>
                <c:ptCount val="15"/>
                <c:pt idx="0">
                  <c:v>Coliban </c:v>
                </c:pt>
                <c:pt idx="1">
                  <c:v>GWMWater</c:v>
                </c:pt>
                <c:pt idx="2">
                  <c:v>Wannon </c:v>
                </c:pt>
                <c:pt idx="3">
                  <c:v>East Gippsland </c:v>
                </c:pt>
                <c:pt idx="4">
                  <c:v>Yarra Valley </c:v>
                </c:pt>
                <c:pt idx="5">
                  <c:v>Barwon </c:v>
                </c:pt>
                <c:pt idx="6">
                  <c:v>Westernport </c:v>
                </c:pt>
                <c:pt idx="7">
                  <c:v>South Gippsland </c:v>
                </c:pt>
                <c:pt idx="8">
                  <c:v>Central Highlands </c:v>
                </c:pt>
                <c:pt idx="9">
                  <c:v>South East </c:v>
                </c:pt>
                <c:pt idx="10">
                  <c:v>North East </c:v>
                </c:pt>
                <c:pt idx="11">
                  <c:v>Greater Western</c:v>
                </c:pt>
                <c:pt idx="12">
                  <c:v>Lower Murray </c:v>
                </c:pt>
                <c:pt idx="13">
                  <c:v>Gippsland </c:v>
                </c:pt>
                <c:pt idx="14">
                  <c:v>Goulburn Valley </c:v>
                </c:pt>
              </c:strCache>
            </c:strRef>
          </c:cat>
          <c:val>
            <c:numRef>
              <c:f>'5. Network reliability'!$G$310:$G$324</c:f>
              <c:numCache>
                <c:formatCode>_-* #,##0.000_-;\-* #,##0.000_-;_-* "-"??_-;_-@_-</c:formatCode>
                <c:ptCount val="15"/>
                <c:pt idx="0">
                  <c:v>0.35816917246262131</c:v>
                </c:pt>
                <c:pt idx="1">
                  <c:v>0.1901863826550019</c:v>
                </c:pt>
                <c:pt idx="2">
                  <c:v>6.8907028516908719E-2</c:v>
                </c:pt>
                <c:pt idx="3">
                  <c:v>0.15069025860392765</c:v>
                </c:pt>
                <c:pt idx="4">
                  <c:v>0.14974314543239584</c:v>
                </c:pt>
                <c:pt idx="5">
                  <c:v>0.12690191834473519</c:v>
                </c:pt>
                <c:pt idx="6">
                  <c:v>1.2293318581351036E-2</c:v>
                </c:pt>
                <c:pt idx="7">
                  <c:v>9.540467482906663E-2</c:v>
                </c:pt>
                <c:pt idx="8">
                  <c:v>0.10277652335051465</c:v>
                </c:pt>
                <c:pt idx="9">
                  <c:v>5.814589215995266E-2</c:v>
                </c:pt>
                <c:pt idx="10">
                  <c:v>7.7434079145779836E-2</c:v>
                </c:pt>
                <c:pt idx="11">
                  <c:v>2.182914242904219E-2</c:v>
                </c:pt>
                <c:pt idx="12">
                  <c:v>2.9688273132112815E-2</c:v>
                </c:pt>
                <c:pt idx="13">
                  <c:v>1.3596193065941536E-2</c:v>
                </c:pt>
                <c:pt idx="14">
                  <c:v>4.2502864323465277E-2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95B-4523-BB46-160B1EA02A6C}"/>
            </c:ext>
          </c:extLst>
        </c:ser>
        <c:ser>
          <c:idx val="3"/>
          <c:order val="3"/>
          <c:tx>
            <c:strRef>
              <c:f>'5. Network reliability'!$H$309</c:f>
              <c:strCache>
                <c:ptCount val="1"/>
                <c:pt idx="0">
                  <c:v>2021-22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reliability'!$D$310:$D$324</c:f>
              <c:strCache>
                <c:ptCount val="15"/>
                <c:pt idx="0">
                  <c:v>Coliban </c:v>
                </c:pt>
                <c:pt idx="1">
                  <c:v>GWMWater</c:v>
                </c:pt>
                <c:pt idx="2">
                  <c:v>Wannon </c:v>
                </c:pt>
                <c:pt idx="3">
                  <c:v>East Gippsland </c:v>
                </c:pt>
                <c:pt idx="4">
                  <c:v>Yarra Valley </c:v>
                </c:pt>
                <c:pt idx="5">
                  <c:v>Barwon </c:v>
                </c:pt>
                <c:pt idx="6">
                  <c:v>Westernport </c:v>
                </c:pt>
                <c:pt idx="7">
                  <c:v>South Gippsland </c:v>
                </c:pt>
                <c:pt idx="8">
                  <c:v>Central Highlands </c:v>
                </c:pt>
                <c:pt idx="9">
                  <c:v>South East </c:v>
                </c:pt>
                <c:pt idx="10">
                  <c:v>North East </c:v>
                </c:pt>
                <c:pt idx="11">
                  <c:v>Greater Western</c:v>
                </c:pt>
                <c:pt idx="12">
                  <c:v>Lower Murray </c:v>
                </c:pt>
                <c:pt idx="13">
                  <c:v>Gippsland </c:v>
                </c:pt>
                <c:pt idx="14">
                  <c:v>Goulburn Valley </c:v>
                </c:pt>
              </c:strCache>
            </c:strRef>
          </c:cat>
          <c:val>
            <c:numRef>
              <c:f>'5. Network reliability'!$H$310:$H$324</c:f>
              <c:numCache>
                <c:formatCode>_-* #,##0.000_-;\-* #,##0.000_-;_-* "-"??_-;_-@_-</c:formatCode>
                <c:ptCount val="15"/>
                <c:pt idx="0">
                  <c:v>0.28727377190462511</c:v>
                </c:pt>
                <c:pt idx="1">
                  <c:v>0.12928248222365868</c:v>
                </c:pt>
                <c:pt idx="2">
                  <c:v>9.1740714529108008E-2</c:v>
                </c:pt>
                <c:pt idx="3">
                  <c:v>0.12463448540338432</c:v>
                </c:pt>
                <c:pt idx="4">
                  <c:v>0.10714889010272237</c:v>
                </c:pt>
                <c:pt idx="5">
                  <c:v>0.11203494483223082</c:v>
                </c:pt>
                <c:pt idx="6">
                  <c:v>4.1881057795859759E-2</c:v>
                </c:pt>
                <c:pt idx="7">
                  <c:v>5.1867219917012451E-2</c:v>
                </c:pt>
                <c:pt idx="8">
                  <c:v>5.7420027501171061E-2</c:v>
                </c:pt>
                <c:pt idx="9">
                  <c:v>6.2884549798604625E-2</c:v>
                </c:pt>
                <c:pt idx="10">
                  <c:v>4.0055276281268148E-2</c:v>
                </c:pt>
                <c:pt idx="11">
                  <c:v>2.4491711936648106E-2</c:v>
                </c:pt>
                <c:pt idx="12">
                  <c:v>2.6069671196272036E-2</c:v>
                </c:pt>
                <c:pt idx="13">
                  <c:v>1.6354202286614831E-2</c:v>
                </c:pt>
                <c:pt idx="14">
                  <c:v>1.0904927209610876E-2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95B-4523-BB46-160B1EA02A6C}"/>
            </c:ext>
          </c:extLst>
        </c:ser>
        <c:ser>
          <c:idx val="4"/>
          <c:order val="4"/>
          <c:tx>
            <c:strRef>
              <c:f>'5. Network reliability'!$I$309</c:f>
              <c:strCache>
                <c:ptCount val="1"/>
                <c:pt idx="0">
                  <c:v>2022-23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  <a:ln w="38100">
              <a:solidFill>
                <a:srgbClr val="4BACC6">
                  <a:lumMod val="75000"/>
                </a:srgbClr>
              </a:solidFill>
              <a:prstDash val="solid"/>
            </a:ln>
          </c:spPr>
          <c:invertIfNegative val="0"/>
          <c:cat>
            <c:strRef>
              <c:f>'5. Network reliability'!$D$310:$D$324</c:f>
              <c:strCache>
                <c:ptCount val="15"/>
                <c:pt idx="0">
                  <c:v>Coliban </c:v>
                </c:pt>
                <c:pt idx="1">
                  <c:v>GWMWater</c:v>
                </c:pt>
                <c:pt idx="2">
                  <c:v>Wannon </c:v>
                </c:pt>
                <c:pt idx="3">
                  <c:v>East Gippsland </c:v>
                </c:pt>
                <c:pt idx="4">
                  <c:v>Yarra Valley </c:v>
                </c:pt>
                <c:pt idx="5">
                  <c:v>Barwon </c:v>
                </c:pt>
                <c:pt idx="6">
                  <c:v>Westernport </c:v>
                </c:pt>
                <c:pt idx="7">
                  <c:v>South Gippsland </c:v>
                </c:pt>
                <c:pt idx="8">
                  <c:v>Central Highlands </c:v>
                </c:pt>
                <c:pt idx="9">
                  <c:v>South East </c:v>
                </c:pt>
                <c:pt idx="10">
                  <c:v>North East </c:v>
                </c:pt>
                <c:pt idx="11">
                  <c:v>Greater Western</c:v>
                </c:pt>
                <c:pt idx="12">
                  <c:v>Lower Murray </c:v>
                </c:pt>
                <c:pt idx="13">
                  <c:v>Gippsland </c:v>
                </c:pt>
                <c:pt idx="14">
                  <c:v>Goulburn Valley </c:v>
                </c:pt>
              </c:strCache>
            </c:strRef>
          </c:cat>
          <c:val>
            <c:numRef>
              <c:f>'5. Network reliability'!$I$310:$I$324</c:f>
              <c:numCache>
                <c:formatCode>_-* #,##0.000_-;\-* #,##0.000_-;_-* "-"??_-;_-@_-</c:formatCode>
                <c:ptCount val="15"/>
                <c:pt idx="0">
                  <c:v>0.2328856152512998</c:v>
                </c:pt>
                <c:pt idx="1">
                  <c:v>0.17080391710316556</c:v>
                </c:pt>
                <c:pt idx="2">
                  <c:v>0.1531433317759435</c:v>
                </c:pt>
                <c:pt idx="3">
                  <c:v>0.10406811731315042</c:v>
                </c:pt>
                <c:pt idx="4">
                  <c:v>0.10383394359613587</c:v>
                </c:pt>
                <c:pt idx="5">
                  <c:v>9.2177792526224586E-2</c:v>
                </c:pt>
                <c:pt idx="6">
                  <c:v>6.5154297222057692E-2</c:v>
                </c:pt>
                <c:pt idx="7">
                  <c:v>4.5866884109672816E-2</c:v>
                </c:pt>
                <c:pt idx="8">
                  <c:v>4.5562104087361659E-2</c:v>
                </c:pt>
                <c:pt idx="9">
                  <c:v>4.3152995505834409E-2</c:v>
                </c:pt>
                <c:pt idx="10">
                  <c:v>3.5510663062991971E-2</c:v>
                </c:pt>
                <c:pt idx="11">
                  <c:v>2.953775882667441E-2</c:v>
                </c:pt>
                <c:pt idx="12">
                  <c:v>2.5972339458476722E-2</c:v>
                </c:pt>
                <c:pt idx="13">
                  <c:v>1.9091816953533455E-2</c:v>
                </c:pt>
                <c:pt idx="14">
                  <c:v>1.2538286553583262E-2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95B-4523-BB46-160B1EA02A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139080448"/>
        <c:axId val="139081984"/>
      </c:barChart>
      <c:catAx>
        <c:axId val="1390804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90819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9081984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908044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412696558330803"/>
          <c:y val="0.94230770334036107"/>
          <c:w val="0.57010584359447647"/>
          <c:h val="4.326922249472919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4744525547445258E-2"/>
          <c:y val="7.9320113314447591E-2"/>
          <c:w val="0.92518248175182483"/>
          <c:h val="0.589235127478753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'5. Network reliability'!$E$289</c:f>
              <c:strCache>
                <c:ptCount val="1"/>
                <c:pt idx="0">
                  <c:v>2018-19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reliability'!$D$290:$D$304</c:f>
              <c:strCache>
                <c:ptCount val="15"/>
                <c:pt idx="0">
                  <c:v>Coliban </c:v>
                </c:pt>
                <c:pt idx="1">
                  <c:v>Lower Murray </c:v>
                </c:pt>
                <c:pt idx="2">
                  <c:v>South Gippsland </c:v>
                </c:pt>
                <c:pt idx="3">
                  <c:v>Yarra Valley </c:v>
                </c:pt>
                <c:pt idx="4">
                  <c:v>Barwon </c:v>
                </c:pt>
                <c:pt idx="5">
                  <c:v>Greater Western</c:v>
                </c:pt>
                <c:pt idx="6">
                  <c:v>South East </c:v>
                </c:pt>
                <c:pt idx="7">
                  <c:v>Gippsland </c:v>
                </c:pt>
                <c:pt idx="8">
                  <c:v>East Gippsland </c:v>
                </c:pt>
                <c:pt idx="9">
                  <c:v>Wannon </c:v>
                </c:pt>
                <c:pt idx="10">
                  <c:v>Central Highlands </c:v>
                </c:pt>
                <c:pt idx="11">
                  <c:v>Westernport </c:v>
                </c:pt>
                <c:pt idx="12">
                  <c:v>GWMWater</c:v>
                </c:pt>
                <c:pt idx="13">
                  <c:v>Goulburn Valley </c:v>
                </c:pt>
                <c:pt idx="14">
                  <c:v>North East </c:v>
                </c:pt>
              </c:strCache>
            </c:strRef>
          </c:cat>
          <c:val>
            <c:numRef>
              <c:f>'5. Network reliability'!$E$290:$E$304</c:f>
              <c:numCache>
                <c:formatCode>_-* #,##0.0_-;\-* #,##0.0_-;_-* "-"??_-;_-@_-</c:formatCode>
                <c:ptCount val="1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96.961512491559759</c:v>
                </c:pt>
                <c:pt idx="4">
                  <c:v>100</c:v>
                </c:pt>
                <c:pt idx="5">
                  <c:v>99.300699300699307</c:v>
                </c:pt>
                <c:pt idx="6">
                  <c:v>99.899193548387103</c:v>
                </c:pt>
                <c:pt idx="7">
                  <c:v>100</c:v>
                </c:pt>
                <c:pt idx="8">
                  <c:v>98.412698412698404</c:v>
                </c:pt>
                <c:pt idx="9">
                  <c:v>96.296296296296291</c:v>
                </c:pt>
                <c:pt idx="10">
                  <c:v>93.902439024390233</c:v>
                </c:pt>
                <c:pt idx="11">
                  <c:v>100</c:v>
                </c:pt>
                <c:pt idx="12">
                  <c:v>98.979591836734699</c:v>
                </c:pt>
                <c:pt idx="13">
                  <c:v>100</c:v>
                </c:pt>
                <c:pt idx="14">
                  <c:v>96.103896103896105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2D-4214-A42F-E69B5125B116}"/>
            </c:ext>
          </c:extLst>
        </c:ser>
        <c:ser>
          <c:idx val="1"/>
          <c:order val="1"/>
          <c:tx>
            <c:strRef>
              <c:f>'5. Network reliability'!$F$289</c:f>
              <c:strCache>
                <c:ptCount val="1"/>
                <c:pt idx="0">
                  <c:v>2019-20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reliability'!$D$290:$D$304</c:f>
              <c:strCache>
                <c:ptCount val="15"/>
                <c:pt idx="0">
                  <c:v>Coliban </c:v>
                </c:pt>
                <c:pt idx="1">
                  <c:v>Lower Murray </c:v>
                </c:pt>
                <c:pt idx="2">
                  <c:v>South Gippsland </c:v>
                </c:pt>
                <c:pt idx="3">
                  <c:v>Yarra Valley </c:v>
                </c:pt>
                <c:pt idx="4">
                  <c:v>Barwon </c:v>
                </c:pt>
                <c:pt idx="5">
                  <c:v>Greater Western</c:v>
                </c:pt>
                <c:pt idx="6">
                  <c:v>South East </c:v>
                </c:pt>
                <c:pt idx="7">
                  <c:v>Gippsland </c:v>
                </c:pt>
                <c:pt idx="8">
                  <c:v>East Gippsland </c:v>
                </c:pt>
                <c:pt idx="9">
                  <c:v>Wannon </c:v>
                </c:pt>
                <c:pt idx="10">
                  <c:v>Central Highlands </c:v>
                </c:pt>
                <c:pt idx="11">
                  <c:v>Westernport </c:v>
                </c:pt>
                <c:pt idx="12">
                  <c:v>GWMWater</c:v>
                </c:pt>
                <c:pt idx="13">
                  <c:v>Goulburn Valley </c:v>
                </c:pt>
                <c:pt idx="14">
                  <c:v>North East </c:v>
                </c:pt>
              </c:strCache>
            </c:strRef>
          </c:cat>
          <c:val>
            <c:numRef>
              <c:f>'5. Network reliability'!$F$290:$F$304</c:f>
              <c:numCache>
                <c:formatCode>_-* #,##0.0_-;\-* #,##0.0_-;_-* "-"??_-;_-@_-</c:formatCode>
                <c:ptCount val="15"/>
                <c:pt idx="0">
                  <c:v>99.78586723768737</c:v>
                </c:pt>
                <c:pt idx="1">
                  <c:v>100</c:v>
                </c:pt>
                <c:pt idx="2">
                  <c:v>93.75</c:v>
                </c:pt>
                <c:pt idx="3">
                  <c:v>98.973230656398968</c:v>
                </c:pt>
                <c:pt idx="4">
                  <c:v>99.572649572649567</c:v>
                </c:pt>
                <c:pt idx="5">
                  <c:v>99.637681159420282</c:v>
                </c:pt>
                <c:pt idx="6">
                  <c:v>99.809160305343511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97.169811320754718</c:v>
                </c:pt>
                <c:pt idx="11">
                  <c:v>100</c:v>
                </c:pt>
                <c:pt idx="12">
                  <c:v>99.019607843137265</c:v>
                </c:pt>
                <c:pt idx="13">
                  <c:v>97.435897435897431</c:v>
                </c:pt>
                <c:pt idx="1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D2D-4214-A42F-E69B5125B116}"/>
            </c:ext>
          </c:extLst>
        </c:ser>
        <c:ser>
          <c:idx val="2"/>
          <c:order val="2"/>
          <c:tx>
            <c:strRef>
              <c:f>'5. Network reliability'!$G$289</c:f>
              <c:strCache>
                <c:ptCount val="1"/>
                <c:pt idx="0">
                  <c:v>2020-21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reliability'!$D$290:$D$304</c:f>
              <c:strCache>
                <c:ptCount val="15"/>
                <c:pt idx="0">
                  <c:v>Coliban </c:v>
                </c:pt>
                <c:pt idx="1">
                  <c:v>Lower Murray </c:v>
                </c:pt>
                <c:pt idx="2">
                  <c:v>South Gippsland </c:v>
                </c:pt>
                <c:pt idx="3">
                  <c:v>Yarra Valley </c:v>
                </c:pt>
                <c:pt idx="4">
                  <c:v>Barwon </c:v>
                </c:pt>
                <c:pt idx="5">
                  <c:v>Greater Western</c:v>
                </c:pt>
                <c:pt idx="6">
                  <c:v>South East </c:v>
                </c:pt>
                <c:pt idx="7">
                  <c:v>Gippsland </c:v>
                </c:pt>
                <c:pt idx="8">
                  <c:v>East Gippsland </c:v>
                </c:pt>
                <c:pt idx="9">
                  <c:v>Wannon </c:v>
                </c:pt>
                <c:pt idx="10">
                  <c:v>Central Highlands </c:v>
                </c:pt>
                <c:pt idx="11">
                  <c:v>Westernport </c:v>
                </c:pt>
                <c:pt idx="12">
                  <c:v>GWMWater</c:v>
                </c:pt>
                <c:pt idx="13">
                  <c:v>Goulburn Valley </c:v>
                </c:pt>
                <c:pt idx="14">
                  <c:v>North East </c:v>
                </c:pt>
              </c:strCache>
            </c:strRef>
          </c:cat>
          <c:val>
            <c:numRef>
              <c:f>'5. Network reliability'!$G$290:$G$304</c:f>
              <c:numCache>
                <c:formatCode>_-* #,##0.0_-;\-* #,##0.0_-;_-* "-"??_-;_-@_-</c:formatCode>
                <c:ptCount val="1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99.809614469300328</c:v>
                </c:pt>
                <c:pt idx="4">
                  <c:v>98.423423423423429</c:v>
                </c:pt>
                <c:pt idx="5">
                  <c:v>99.236641221374043</c:v>
                </c:pt>
                <c:pt idx="6">
                  <c:v>99.753694581280783</c:v>
                </c:pt>
                <c:pt idx="7">
                  <c:v>100</c:v>
                </c:pt>
                <c:pt idx="8">
                  <c:v>100</c:v>
                </c:pt>
                <c:pt idx="9">
                  <c:v>95.161290322580655</c:v>
                </c:pt>
                <c:pt idx="10">
                  <c:v>96.575342465753423</c:v>
                </c:pt>
                <c:pt idx="11">
                  <c:v>100</c:v>
                </c:pt>
                <c:pt idx="12">
                  <c:v>100</c:v>
                </c:pt>
                <c:pt idx="13">
                  <c:v>95.454545454545453</c:v>
                </c:pt>
                <c:pt idx="14">
                  <c:v>98.181818181818187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D2D-4214-A42F-E69B5125B116}"/>
            </c:ext>
          </c:extLst>
        </c:ser>
        <c:ser>
          <c:idx val="3"/>
          <c:order val="3"/>
          <c:tx>
            <c:strRef>
              <c:f>'5. Network reliability'!$H$289</c:f>
              <c:strCache>
                <c:ptCount val="1"/>
                <c:pt idx="0">
                  <c:v>2021-22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reliability'!$D$290:$D$304</c:f>
              <c:strCache>
                <c:ptCount val="15"/>
                <c:pt idx="0">
                  <c:v>Coliban </c:v>
                </c:pt>
                <c:pt idx="1">
                  <c:v>Lower Murray </c:v>
                </c:pt>
                <c:pt idx="2">
                  <c:v>South Gippsland </c:v>
                </c:pt>
                <c:pt idx="3">
                  <c:v>Yarra Valley </c:v>
                </c:pt>
                <c:pt idx="4">
                  <c:v>Barwon </c:v>
                </c:pt>
                <c:pt idx="5">
                  <c:v>Greater Western</c:v>
                </c:pt>
                <c:pt idx="6">
                  <c:v>South East </c:v>
                </c:pt>
                <c:pt idx="7">
                  <c:v>Gippsland </c:v>
                </c:pt>
                <c:pt idx="8">
                  <c:v>East Gippsland </c:v>
                </c:pt>
                <c:pt idx="9">
                  <c:v>Wannon </c:v>
                </c:pt>
                <c:pt idx="10">
                  <c:v>Central Highlands </c:v>
                </c:pt>
                <c:pt idx="11">
                  <c:v>Westernport </c:v>
                </c:pt>
                <c:pt idx="12">
                  <c:v>GWMWater</c:v>
                </c:pt>
                <c:pt idx="13">
                  <c:v>Goulburn Valley </c:v>
                </c:pt>
                <c:pt idx="14">
                  <c:v>North East </c:v>
                </c:pt>
              </c:strCache>
            </c:strRef>
          </c:cat>
          <c:val>
            <c:numRef>
              <c:f>'5. Network reliability'!$H$290:$H$304</c:f>
              <c:numCache>
                <c:formatCode>_-* #,##0.0_-;\-* #,##0.0_-;_-* "-"??_-;_-@_-</c:formatCode>
                <c:ptCount val="1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99.710312862108921</c:v>
                </c:pt>
                <c:pt idx="4">
                  <c:v>98.557692307692307</c:v>
                </c:pt>
                <c:pt idx="5">
                  <c:v>100</c:v>
                </c:pt>
                <c:pt idx="6">
                  <c:v>99.871299871299868</c:v>
                </c:pt>
                <c:pt idx="7">
                  <c:v>97.727272727272734</c:v>
                </c:pt>
                <c:pt idx="8">
                  <c:v>100</c:v>
                </c:pt>
                <c:pt idx="9">
                  <c:v>98.529411764705884</c:v>
                </c:pt>
                <c:pt idx="10">
                  <c:v>98.333333333333329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91.228070175438589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D2D-4214-A42F-E69B5125B116}"/>
            </c:ext>
          </c:extLst>
        </c:ser>
        <c:ser>
          <c:idx val="4"/>
          <c:order val="4"/>
          <c:tx>
            <c:strRef>
              <c:f>'5. Network reliability'!$I$289</c:f>
              <c:strCache>
                <c:ptCount val="1"/>
                <c:pt idx="0">
                  <c:v>2022-23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  <a:ln w="38100">
              <a:solidFill>
                <a:srgbClr val="4BACC6">
                  <a:lumMod val="75000"/>
                </a:srgbClr>
              </a:solidFill>
              <a:prstDash val="solid"/>
            </a:ln>
          </c:spPr>
          <c:invertIfNegative val="0"/>
          <c:cat>
            <c:strRef>
              <c:f>'5. Network reliability'!$D$290:$D$304</c:f>
              <c:strCache>
                <c:ptCount val="15"/>
                <c:pt idx="0">
                  <c:v>Coliban </c:v>
                </c:pt>
                <c:pt idx="1">
                  <c:v>Lower Murray </c:v>
                </c:pt>
                <c:pt idx="2">
                  <c:v>South Gippsland </c:v>
                </c:pt>
                <c:pt idx="3">
                  <c:v>Yarra Valley </c:v>
                </c:pt>
                <c:pt idx="4">
                  <c:v>Barwon </c:v>
                </c:pt>
                <c:pt idx="5">
                  <c:v>Greater Western</c:v>
                </c:pt>
                <c:pt idx="6">
                  <c:v>South East </c:v>
                </c:pt>
                <c:pt idx="7">
                  <c:v>Gippsland </c:v>
                </c:pt>
                <c:pt idx="8">
                  <c:v>East Gippsland </c:v>
                </c:pt>
                <c:pt idx="9">
                  <c:v>Wannon </c:v>
                </c:pt>
                <c:pt idx="10">
                  <c:v>Central Highlands </c:v>
                </c:pt>
                <c:pt idx="11">
                  <c:v>Westernport </c:v>
                </c:pt>
                <c:pt idx="12">
                  <c:v>GWMWater</c:v>
                </c:pt>
                <c:pt idx="13">
                  <c:v>Goulburn Valley </c:v>
                </c:pt>
                <c:pt idx="14">
                  <c:v>North East </c:v>
                </c:pt>
              </c:strCache>
            </c:strRef>
          </c:cat>
          <c:val>
            <c:numRef>
              <c:f>'5. Network reliability'!$I$290:$I$304</c:f>
              <c:numCache>
                <c:formatCode>_-* #,##0.0_-;\-* #,##0.0_-;_-* "-"??_-;_-@_-</c:formatCode>
                <c:ptCount val="1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99.764844209288654</c:v>
                </c:pt>
                <c:pt idx="4">
                  <c:v>99.483204134366915</c:v>
                </c:pt>
                <c:pt idx="5">
                  <c:v>99.410029498525077</c:v>
                </c:pt>
                <c:pt idx="6">
                  <c:v>99.066874027993777</c:v>
                </c:pt>
                <c:pt idx="7">
                  <c:v>98.214285714285708</c:v>
                </c:pt>
                <c:pt idx="8">
                  <c:v>97.368421052631575</c:v>
                </c:pt>
                <c:pt idx="9">
                  <c:v>97.368421052631575</c:v>
                </c:pt>
                <c:pt idx="10">
                  <c:v>95.762711864406782</c:v>
                </c:pt>
                <c:pt idx="11">
                  <c:v>94.117647058823522</c:v>
                </c:pt>
                <c:pt idx="12">
                  <c:v>93.805309734513273</c:v>
                </c:pt>
                <c:pt idx="13">
                  <c:v>90</c:v>
                </c:pt>
                <c:pt idx="14">
                  <c:v>81.818181818181827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D2D-4214-A42F-E69B5125B1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139342208"/>
        <c:axId val="139343744"/>
      </c:barChart>
      <c:catAx>
        <c:axId val="1393422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93437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9343744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934220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412696558330803"/>
          <c:y val="0.94230770334036107"/>
          <c:w val="0.57010584359447647"/>
          <c:h val="4.326922249472919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4744525547445258E-2"/>
          <c:y val="7.9320113314447591E-2"/>
          <c:w val="0.92518248175182483"/>
          <c:h val="0.589235127478753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'5. Network reliability'!$E$249</c:f>
              <c:strCache>
                <c:ptCount val="1"/>
                <c:pt idx="0">
                  <c:v>2018-19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reliability'!$D$250:$D$264</c:f>
              <c:strCache>
                <c:ptCount val="15"/>
                <c:pt idx="0">
                  <c:v>GWMWater</c:v>
                </c:pt>
                <c:pt idx="1">
                  <c:v>Yarra Valley </c:v>
                </c:pt>
                <c:pt idx="2">
                  <c:v>Barwon </c:v>
                </c:pt>
                <c:pt idx="3">
                  <c:v>Central Highlands </c:v>
                </c:pt>
                <c:pt idx="4">
                  <c:v>Coliban </c:v>
                </c:pt>
                <c:pt idx="5">
                  <c:v>Greater Western</c:v>
                </c:pt>
                <c:pt idx="6">
                  <c:v>South East </c:v>
                </c:pt>
                <c:pt idx="7">
                  <c:v>Lower Murray </c:v>
                </c:pt>
                <c:pt idx="8">
                  <c:v>Goulburn Valley </c:v>
                </c:pt>
                <c:pt idx="9">
                  <c:v>North East </c:v>
                </c:pt>
                <c:pt idx="10">
                  <c:v>South Gippsland </c:v>
                </c:pt>
                <c:pt idx="11">
                  <c:v>Wannon </c:v>
                </c:pt>
                <c:pt idx="12">
                  <c:v>Westernport </c:v>
                </c:pt>
                <c:pt idx="13">
                  <c:v>Gippsland </c:v>
                </c:pt>
                <c:pt idx="14">
                  <c:v>East Gippsland </c:v>
                </c:pt>
              </c:strCache>
            </c:strRef>
          </c:cat>
          <c:val>
            <c:numRef>
              <c:f>'5. Network reliability'!$E$250:$E$264</c:f>
              <c:numCache>
                <c:formatCode>_-* #,##0.0_-;\-* #,##0.0_-;_-* "-"??_-;_-@_-</c:formatCode>
                <c:ptCount val="15"/>
                <c:pt idx="0">
                  <c:v>42.984473835537663</c:v>
                </c:pt>
                <c:pt idx="1">
                  <c:v>38.399575830495344</c:v>
                </c:pt>
                <c:pt idx="2">
                  <c:v>32.291666666666671</c:v>
                </c:pt>
                <c:pt idx="3">
                  <c:v>20.468642315644384</c:v>
                </c:pt>
                <c:pt idx="4">
                  <c:v>20.528184642698623</c:v>
                </c:pt>
                <c:pt idx="5">
                  <c:v>22.70874082245135</c:v>
                </c:pt>
                <c:pt idx="6">
                  <c:v>18.990211231324057</c:v>
                </c:pt>
                <c:pt idx="7">
                  <c:v>17.325227963525837</c:v>
                </c:pt>
                <c:pt idx="8">
                  <c:v>10.347432024169184</c:v>
                </c:pt>
                <c:pt idx="9">
                  <c:v>10.294201750014299</c:v>
                </c:pt>
                <c:pt idx="10">
                  <c:v>21.936758893280633</c:v>
                </c:pt>
                <c:pt idx="11">
                  <c:v>12.064768758598793</c:v>
                </c:pt>
                <c:pt idx="12">
                  <c:v>6.3829787234042552</c:v>
                </c:pt>
                <c:pt idx="13">
                  <c:v>7.7752553916004539</c:v>
                </c:pt>
                <c:pt idx="14">
                  <c:v>6.8917018284106888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CB-4B5C-8E18-F5EF23E3190D}"/>
            </c:ext>
          </c:extLst>
        </c:ser>
        <c:ser>
          <c:idx val="1"/>
          <c:order val="1"/>
          <c:tx>
            <c:strRef>
              <c:f>'5. Network reliability'!$F$249</c:f>
              <c:strCache>
                <c:ptCount val="1"/>
                <c:pt idx="0">
                  <c:v>2019-20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reliability'!$D$250:$D$264</c:f>
              <c:strCache>
                <c:ptCount val="15"/>
                <c:pt idx="0">
                  <c:v>GWMWater</c:v>
                </c:pt>
                <c:pt idx="1">
                  <c:v>Yarra Valley </c:v>
                </c:pt>
                <c:pt idx="2">
                  <c:v>Barwon </c:v>
                </c:pt>
                <c:pt idx="3">
                  <c:v>Central Highlands </c:v>
                </c:pt>
                <c:pt idx="4">
                  <c:v>Coliban </c:v>
                </c:pt>
                <c:pt idx="5">
                  <c:v>Greater Western</c:v>
                </c:pt>
                <c:pt idx="6">
                  <c:v>South East </c:v>
                </c:pt>
                <c:pt idx="7">
                  <c:v>Lower Murray </c:v>
                </c:pt>
                <c:pt idx="8">
                  <c:v>Goulburn Valley </c:v>
                </c:pt>
                <c:pt idx="9">
                  <c:v>North East </c:v>
                </c:pt>
                <c:pt idx="10">
                  <c:v>South Gippsland </c:v>
                </c:pt>
                <c:pt idx="11">
                  <c:v>Wannon </c:v>
                </c:pt>
                <c:pt idx="12">
                  <c:v>Westernport </c:v>
                </c:pt>
                <c:pt idx="13">
                  <c:v>Gippsland </c:v>
                </c:pt>
                <c:pt idx="14">
                  <c:v>East Gippsland </c:v>
                </c:pt>
              </c:strCache>
            </c:strRef>
          </c:cat>
          <c:val>
            <c:numRef>
              <c:f>'5. Network reliability'!$F$250:$F$264</c:f>
              <c:numCache>
                <c:formatCode>_-* #,##0.0_-;\-* #,##0.0_-;_-* "-"??_-;_-@_-</c:formatCode>
                <c:ptCount val="15"/>
                <c:pt idx="0">
                  <c:v>43.19127564930406</c:v>
                </c:pt>
                <c:pt idx="1">
                  <c:v>42.391632304133559</c:v>
                </c:pt>
                <c:pt idx="2">
                  <c:v>32.641921397379917</c:v>
                </c:pt>
                <c:pt idx="3">
                  <c:v>18.809201623815969</c:v>
                </c:pt>
                <c:pt idx="4">
                  <c:v>22.255340288127172</c:v>
                </c:pt>
                <c:pt idx="5">
                  <c:v>22.563787679214574</c:v>
                </c:pt>
                <c:pt idx="6">
                  <c:v>20.54892357922661</c:v>
                </c:pt>
                <c:pt idx="7">
                  <c:v>14.564564564564563</c:v>
                </c:pt>
                <c:pt idx="8">
                  <c:v>13.821751701569701</c:v>
                </c:pt>
                <c:pt idx="9">
                  <c:v>10.61313111672824</c:v>
                </c:pt>
                <c:pt idx="10">
                  <c:v>18.487765671897034</c:v>
                </c:pt>
                <c:pt idx="11">
                  <c:v>9.154329366457274</c:v>
                </c:pt>
                <c:pt idx="12">
                  <c:v>3.6288232244686367</c:v>
                </c:pt>
                <c:pt idx="13">
                  <c:v>6.8887634105025413</c:v>
                </c:pt>
                <c:pt idx="14">
                  <c:v>7.7868852459016393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6CB-4B5C-8E18-F5EF23E3190D}"/>
            </c:ext>
          </c:extLst>
        </c:ser>
        <c:ser>
          <c:idx val="2"/>
          <c:order val="2"/>
          <c:tx>
            <c:strRef>
              <c:f>'5. Network reliability'!$G$249</c:f>
              <c:strCache>
                <c:ptCount val="1"/>
                <c:pt idx="0">
                  <c:v>2020-21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reliability'!$D$250:$D$264</c:f>
              <c:strCache>
                <c:ptCount val="15"/>
                <c:pt idx="0">
                  <c:v>GWMWater</c:v>
                </c:pt>
                <c:pt idx="1">
                  <c:v>Yarra Valley </c:v>
                </c:pt>
                <c:pt idx="2">
                  <c:v>Barwon </c:v>
                </c:pt>
                <c:pt idx="3">
                  <c:v>Central Highlands </c:v>
                </c:pt>
                <c:pt idx="4">
                  <c:v>Coliban </c:v>
                </c:pt>
                <c:pt idx="5">
                  <c:v>Greater Western</c:v>
                </c:pt>
                <c:pt idx="6">
                  <c:v>South East </c:v>
                </c:pt>
                <c:pt idx="7">
                  <c:v>Lower Murray </c:v>
                </c:pt>
                <c:pt idx="8">
                  <c:v>Goulburn Valley </c:v>
                </c:pt>
                <c:pt idx="9">
                  <c:v>North East </c:v>
                </c:pt>
                <c:pt idx="10">
                  <c:v>South Gippsland </c:v>
                </c:pt>
                <c:pt idx="11">
                  <c:v>Wannon </c:v>
                </c:pt>
                <c:pt idx="12">
                  <c:v>Westernport </c:v>
                </c:pt>
                <c:pt idx="13">
                  <c:v>Gippsland </c:v>
                </c:pt>
                <c:pt idx="14">
                  <c:v>East Gippsland </c:v>
                </c:pt>
              </c:strCache>
            </c:strRef>
          </c:cat>
          <c:val>
            <c:numRef>
              <c:f>'5. Network reliability'!$G$250:$G$264</c:f>
              <c:numCache>
                <c:formatCode>_-* #,##0.0_-;\-* #,##0.0_-;_-* "-"??_-;_-@_-</c:formatCode>
                <c:ptCount val="15"/>
                <c:pt idx="0">
                  <c:v>50.522398740518106</c:v>
                </c:pt>
                <c:pt idx="1">
                  <c:v>32.295603739805053</c:v>
                </c:pt>
                <c:pt idx="2">
                  <c:v>29.745245783997131</c:v>
                </c:pt>
                <c:pt idx="3">
                  <c:v>19.722038385175381</c:v>
                </c:pt>
                <c:pt idx="4">
                  <c:v>17.779835401080579</c:v>
                </c:pt>
                <c:pt idx="5">
                  <c:v>19.164197823151888</c:v>
                </c:pt>
                <c:pt idx="6">
                  <c:v>16.530092534227578</c:v>
                </c:pt>
                <c:pt idx="7">
                  <c:v>17.327459618208515</c:v>
                </c:pt>
                <c:pt idx="8">
                  <c:v>14.970501474926253</c:v>
                </c:pt>
                <c:pt idx="9">
                  <c:v>10.614948721018397</c:v>
                </c:pt>
                <c:pt idx="10">
                  <c:v>16.975121666773308</c:v>
                </c:pt>
                <c:pt idx="11">
                  <c:v>8.1097098179474116</c:v>
                </c:pt>
                <c:pt idx="12">
                  <c:v>5.3832350679312997</c:v>
                </c:pt>
                <c:pt idx="13">
                  <c:v>1.5008337965536409</c:v>
                </c:pt>
                <c:pt idx="14">
                  <c:v>7.0748299319727899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6CB-4B5C-8E18-F5EF23E3190D}"/>
            </c:ext>
          </c:extLst>
        </c:ser>
        <c:ser>
          <c:idx val="3"/>
          <c:order val="3"/>
          <c:tx>
            <c:strRef>
              <c:f>'5. Network reliability'!$H$249</c:f>
              <c:strCache>
                <c:ptCount val="1"/>
                <c:pt idx="0">
                  <c:v>2021-22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reliability'!$D$250:$D$264</c:f>
              <c:strCache>
                <c:ptCount val="15"/>
                <c:pt idx="0">
                  <c:v>GWMWater</c:v>
                </c:pt>
                <c:pt idx="1">
                  <c:v>Yarra Valley </c:v>
                </c:pt>
                <c:pt idx="2">
                  <c:v>Barwon </c:v>
                </c:pt>
                <c:pt idx="3">
                  <c:v>Central Highlands </c:v>
                </c:pt>
                <c:pt idx="4">
                  <c:v>Coliban </c:v>
                </c:pt>
                <c:pt idx="5">
                  <c:v>Greater Western</c:v>
                </c:pt>
                <c:pt idx="6">
                  <c:v>South East </c:v>
                </c:pt>
                <c:pt idx="7">
                  <c:v>Lower Murray </c:v>
                </c:pt>
                <c:pt idx="8">
                  <c:v>Goulburn Valley </c:v>
                </c:pt>
                <c:pt idx="9">
                  <c:v>North East </c:v>
                </c:pt>
                <c:pt idx="10">
                  <c:v>South Gippsland </c:v>
                </c:pt>
                <c:pt idx="11">
                  <c:v>Wannon </c:v>
                </c:pt>
                <c:pt idx="12">
                  <c:v>Westernport </c:v>
                </c:pt>
                <c:pt idx="13">
                  <c:v>Gippsland </c:v>
                </c:pt>
                <c:pt idx="14">
                  <c:v>East Gippsland </c:v>
                </c:pt>
              </c:strCache>
            </c:strRef>
          </c:cat>
          <c:val>
            <c:numRef>
              <c:f>'5. Network reliability'!$H$250:$H$264</c:f>
              <c:numCache>
                <c:formatCode>_-* #,##0.0_-;\-* #,##0.0_-;_-* "-"??_-;_-@_-</c:formatCode>
                <c:ptCount val="15"/>
                <c:pt idx="0">
                  <c:v>43.819583214387663</c:v>
                </c:pt>
                <c:pt idx="1">
                  <c:v>27.597860869668217</c:v>
                </c:pt>
                <c:pt idx="2">
                  <c:v>26.799007444168733</c:v>
                </c:pt>
                <c:pt idx="3">
                  <c:v>16.688144329896907</c:v>
                </c:pt>
                <c:pt idx="4">
                  <c:v>20.682926829268293</c:v>
                </c:pt>
                <c:pt idx="5">
                  <c:v>16.93169582247468</c:v>
                </c:pt>
                <c:pt idx="6">
                  <c:v>16.118578409294045</c:v>
                </c:pt>
                <c:pt idx="7">
                  <c:v>16.981132075471699</c:v>
                </c:pt>
                <c:pt idx="8">
                  <c:v>10.706482155863073</c:v>
                </c:pt>
                <c:pt idx="9">
                  <c:v>9.7255512191449025</c:v>
                </c:pt>
                <c:pt idx="10">
                  <c:v>8.9523809523809526</c:v>
                </c:pt>
                <c:pt idx="11">
                  <c:v>5.2415210688591989</c:v>
                </c:pt>
                <c:pt idx="12">
                  <c:v>7.6316458916306287</c:v>
                </c:pt>
                <c:pt idx="13">
                  <c:v>3.6703540029045101</c:v>
                </c:pt>
                <c:pt idx="14">
                  <c:v>5.4054054054054053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6CB-4B5C-8E18-F5EF23E3190D}"/>
            </c:ext>
          </c:extLst>
        </c:ser>
        <c:ser>
          <c:idx val="4"/>
          <c:order val="4"/>
          <c:tx>
            <c:strRef>
              <c:f>'5. Network reliability'!$I$249</c:f>
              <c:strCache>
                <c:ptCount val="1"/>
                <c:pt idx="0">
                  <c:v>2022-23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  <a:ln w="38100">
              <a:solidFill>
                <a:srgbClr val="4BACC6">
                  <a:lumMod val="75000"/>
                </a:srgbClr>
              </a:solidFill>
              <a:prstDash val="solid"/>
            </a:ln>
          </c:spPr>
          <c:invertIfNegative val="0"/>
          <c:cat>
            <c:strRef>
              <c:f>'5. Network reliability'!$D$250:$D$264</c:f>
              <c:strCache>
                <c:ptCount val="15"/>
                <c:pt idx="0">
                  <c:v>GWMWater</c:v>
                </c:pt>
                <c:pt idx="1">
                  <c:v>Yarra Valley </c:v>
                </c:pt>
                <c:pt idx="2">
                  <c:v>Barwon </c:v>
                </c:pt>
                <c:pt idx="3">
                  <c:v>Central Highlands </c:v>
                </c:pt>
                <c:pt idx="4">
                  <c:v>Coliban </c:v>
                </c:pt>
                <c:pt idx="5">
                  <c:v>Greater Western</c:v>
                </c:pt>
                <c:pt idx="6">
                  <c:v>South East </c:v>
                </c:pt>
                <c:pt idx="7">
                  <c:v>Lower Murray </c:v>
                </c:pt>
                <c:pt idx="8">
                  <c:v>Goulburn Valley </c:v>
                </c:pt>
                <c:pt idx="9">
                  <c:v>North East </c:v>
                </c:pt>
                <c:pt idx="10">
                  <c:v>South Gippsland </c:v>
                </c:pt>
                <c:pt idx="11">
                  <c:v>Wannon </c:v>
                </c:pt>
                <c:pt idx="12">
                  <c:v>Westernport </c:v>
                </c:pt>
                <c:pt idx="13">
                  <c:v>Gippsland </c:v>
                </c:pt>
                <c:pt idx="14">
                  <c:v>East Gippsland </c:v>
                </c:pt>
              </c:strCache>
            </c:strRef>
          </c:cat>
          <c:val>
            <c:numRef>
              <c:f>'5. Network reliability'!$I$250:$I$264</c:f>
              <c:numCache>
                <c:formatCode>_-* #,##0.0_-;\-* #,##0.0_-;_-* "-"??_-;_-@_-</c:formatCode>
                <c:ptCount val="15"/>
                <c:pt idx="0">
                  <c:v>43.612830613393363</c:v>
                </c:pt>
                <c:pt idx="1">
                  <c:v>28.785626474593641</c:v>
                </c:pt>
                <c:pt idx="2">
                  <c:v>23.53146853146853</c:v>
                </c:pt>
                <c:pt idx="3">
                  <c:v>16.446955430006277</c:v>
                </c:pt>
                <c:pt idx="4">
                  <c:v>16.149559382170885</c:v>
                </c:pt>
                <c:pt idx="5">
                  <c:v>15.613513891167125</c:v>
                </c:pt>
                <c:pt idx="6">
                  <c:v>14.346366508688785</c:v>
                </c:pt>
                <c:pt idx="7">
                  <c:v>11.925287356321839</c:v>
                </c:pt>
                <c:pt idx="8">
                  <c:v>10.215827338129497</c:v>
                </c:pt>
                <c:pt idx="9">
                  <c:v>9.3797811896945422</c:v>
                </c:pt>
                <c:pt idx="10">
                  <c:v>7.8651685393258424</c:v>
                </c:pt>
                <c:pt idx="11">
                  <c:v>7.0159261523658696</c:v>
                </c:pt>
                <c:pt idx="12">
                  <c:v>4.5340050377833752</c:v>
                </c:pt>
                <c:pt idx="13">
                  <c:v>4.1916167664670656</c:v>
                </c:pt>
                <c:pt idx="14">
                  <c:v>3.6232856491049148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6CB-4B5C-8E18-F5EF23E319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138907648"/>
        <c:axId val="138909184"/>
      </c:barChart>
      <c:catAx>
        <c:axId val="1389076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89091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8909184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890764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412696558330803"/>
          <c:y val="0.94230770334036107"/>
          <c:w val="0.57010584359447647"/>
          <c:h val="4.326922249472919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4744525547445258E-2"/>
          <c:y val="7.9320113314447591E-2"/>
          <c:w val="0.92518248175182483"/>
          <c:h val="0.589235127478753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'5. Network reliability'!$E$229</c:f>
              <c:strCache>
                <c:ptCount val="1"/>
                <c:pt idx="0">
                  <c:v>2018-19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reliability'!$D$230:$D$244</c:f>
              <c:strCache>
                <c:ptCount val="15"/>
                <c:pt idx="0">
                  <c:v>South Gippsland </c:v>
                </c:pt>
                <c:pt idx="1">
                  <c:v>Westernport </c:v>
                </c:pt>
                <c:pt idx="2">
                  <c:v>Lower Murray </c:v>
                </c:pt>
                <c:pt idx="3">
                  <c:v>East Gippsland </c:v>
                </c:pt>
                <c:pt idx="4">
                  <c:v>Coliban </c:v>
                </c:pt>
                <c:pt idx="5">
                  <c:v>North East </c:v>
                </c:pt>
                <c:pt idx="6">
                  <c:v>GWMWater</c:v>
                </c:pt>
                <c:pt idx="7">
                  <c:v>Goulburn Valley </c:v>
                </c:pt>
                <c:pt idx="8">
                  <c:v>South East </c:v>
                </c:pt>
                <c:pt idx="9">
                  <c:v>Yarra Valley </c:v>
                </c:pt>
                <c:pt idx="10">
                  <c:v>Gippsland </c:v>
                </c:pt>
                <c:pt idx="11">
                  <c:v>Barwon </c:v>
                </c:pt>
                <c:pt idx="12">
                  <c:v>Central Highlands </c:v>
                </c:pt>
                <c:pt idx="13">
                  <c:v>Greater Western</c:v>
                </c:pt>
                <c:pt idx="14">
                  <c:v>Wannon </c:v>
                </c:pt>
              </c:strCache>
            </c:strRef>
          </c:cat>
          <c:val>
            <c:numRef>
              <c:f>'5. Network reliability'!$E$230:$E$244</c:f>
              <c:numCache>
                <c:formatCode>_(* #,##0.00_);_(* \(#,##0.00\);_(* "-"??_);_(@_)</c:formatCode>
                <c:ptCount val="15"/>
                <c:pt idx="0">
                  <c:v>95.614035087719301</c:v>
                </c:pt>
                <c:pt idx="1">
                  <c:v>100</c:v>
                </c:pt>
                <c:pt idx="2">
                  <c:v>100</c:v>
                </c:pt>
                <c:pt idx="3">
                  <c:v>97.402597402597408</c:v>
                </c:pt>
                <c:pt idx="4">
                  <c:v>97.552447552447546</c:v>
                </c:pt>
                <c:pt idx="5">
                  <c:v>97.948717948717942</c:v>
                </c:pt>
                <c:pt idx="6">
                  <c:v>95.430579964850608</c:v>
                </c:pt>
                <c:pt idx="7">
                  <c:v>99.056603773584911</c:v>
                </c:pt>
                <c:pt idx="8">
                  <c:v>97.546583850931682</c:v>
                </c:pt>
                <c:pt idx="9">
                  <c:v>97.918100481761869</c:v>
                </c:pt>
                <c:pt idx="10">
                  <c:v>98.296836982968372</c:v>
                </c:pt>
                <c:pt idx="11">
                  <c:v>96.886674968866743</c:v>
                </c:pt>
                <c:pt idx="12">
                  <c:v>91.512915129151295</c:v>
                </c:pt>
                <c:pt idx="13">
                  <c:v>97.932330827067673</c:v>
                </c:pt>
                <c:pt idx="14">
                  <c:v>97.47899159663865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4C-4CC8-9347-AAC59B5E5727}"/>
            </c:ext>
          </c:extLst>
        </c:ser>
        <c:ser>
          <c:idx val="1"/>
          <c:order val="1"/>
          <c:tx>
            <c:strRef>
              <c:f>'5. Network reliability'!$F$229</c:f>
              <c:strCache>
                <c:ptCount val="1"/>
                <c:pt idx="0">
                  <c:v>2019-20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reliability'!$D$230:$D$244</c:f>
              <c:strCache>
                <c:ptCount val="15"/>
                <c:pt idx="0">
                  <c:v>South Gippsland </c:v>
                </c:pt>
                <c:pt idx="1">
                  <c:v>Westernport </c:v>
                </c:pt>
                <c:pt idx="2">
                  <c:v>Lower Murray </c:v>
                </c:pt>
                <c:pt idx="3">
                  <c:v>East Gippsland </c:v>
                </c:pt>
                <c:pt idx="4">
                  <c:v>Coliban </c:v>
                </c:pt>
                <c:pt idx="5">
                  <c:v>North East </c:v>
                </c:pt>
                <c:pt idx="6">
                  <c:v>GWMWater</c:v>
                </c:pt>
                <c:pt idx="7">
                  <c:v>Goulburn Valley </c:v>
                </c:pt>
                <c:pt idx="8">
                  <c:v>South East </c:v>
                </c:pt>
                <c:pt idx="9">
                  <c:v>Yarra Valley </c:v>
                </c:pt>
                <c:pt idx="10">
                  <c:v>Gippsland </c:v>
                </c:pt>
                <c:pt idx="11">
                  <c:v>Barwon </c:v>
                </c:pt>
                <c:pt idx="12">
                  <c:v>Central Highlands </c:v>
                </c:pt>
                <c:pt idx="13">
                  <c:v>Greater Western</c:v>
                </c:pt>
                <c:pt idx="14">
                  <c:v>Wannon </c:v>
                </c:pt>
              </c:strCache>
            </c:strRef>
          </c:cat>
          <c:val>
            <c:numRef>
              <c:f>'5. Network reliability'!$F$230:$F$244</c:f>
              <c:numCache>
                <c:formatCode>_(* #,##0.00_);_(* \(#,##0.00\);_(* "-"??_);_(@_)</c:formatCode>
                <c:ptCount val="15"/>
                <c:pt idx="0">
                  <c:v>98.888888888888886</c:v>
                </c:pt>
                <c:pt idx="1">
                  <c:v>96.825396825396822</c:v>
                </c:pt>
                <c:pt idx="2">
                  <c:v>95.918367346938766</c:v>
                </c:pt>
                <c:pt idx="3">
                  <c:v>95.238095238095227</c:v>
                </c:pt>
                <c:pt idx="4">
                  <c:v>99.236641221374043</c:v>
                </c:pt>
                <c:pt idx="5">
                  <c:v>96.916299559471369</c:v>
                </c:pt>
                <c:pt idx="6">
                  <c:v>97.946611909650926</c:v>
                </c:pt>
                <c:pt idx="7">
                  <c:v>94.179894179894177</c:v>
                </c:pt>
                <c:pt idx="8">
                  <c:v>97.038642109064639</c:v>
                </c:pt>
                <c:pt idx="9">
                  <c:v>97.690387016229721</c:v>
                </c:pt>
                <c:pt idx="10">
                  <c:v>97.160883280757091</c:v>
                </c:pt>
                <c:pt idx="11">
                  <c:v>97.321428571428569</c:v>
                </c:pt>
                <c:pt idx="12">
                  <c:v>94.791666666666657</c:v>
                </c:pt>
                <c:pt idx="13">
                  <c:v>97.0718232044199</c:v>
                </c:pt>
                <c:pt idx="14">
                  <c:v>97.647058823529406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14C-4CC8-9347-AAC59B5E5727}"/>
            </c:ext>
          </c:extLst>
        </c:ser>
        <c:ser>
          <c:idx val="2"/>
          <c:order val="2"/>
          <c:tx>
            <c:strRef>
              <c:f>'5. Network reliability'!$G$229</c:f>
              <c:strCache>
                <c:ptCount val="1"/>
                <c:pt idx="0">
                  <c:v>2020-21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reliability'!$D$230:$D$244</c:f>
              <c:strCache>
                <c:ptCount val="15"/>
                <c:pt idx="0">
                  <c:v>South Gippsland </c:v>
                </c:pt>
                <c:pt idx="1">
                  <c:v>Westernport </c:v>
                </c:pt>
                <c:pt idx="2">
                  <c:v>Lower Murray </c:v>
                </c:pt>
                <c:pt idx="3">
                  <c:v>East Gippsland </c:v>
                </c:pt>
                <c:pt idx="4">
                  <c:v>Coliban </c:v>
                </c:pt>
                <c:pt idx="5">
                  <c:v>North East </c:v>
                </c:pt>
                <c:pt idx="6">
                  <c:v>GWMWater</c:v>
                </c:pt>
                <c:pt idx="7">
                  <c:v>Goulburn Valley </c:v>
                </c:pt>
                <c:pt idx="8">
                  <c:v>South East </c:v>
                </c:pt>
                <c:pt idx="9">
                  <c:v>Yarra Valley </c:v>
                </c:pt>
                <c:pt idx="10">
                  <c:v>Gippsland </c:v>
                </c:pt>
                <c:pt idx="11">
                  <c:v>Barwon </c:v>
                </c:pt>
                <c:pt idx="12">
                  <c:v>Central Highlands </c:v>
                </c:pt>
                <c:pt idx="13">
                  <c:v>Greater Western</c:v>
                </c:pt>
                <c:pt idx="14">
                  <c:v>Wannon </c:v>
                </c:pt>
              </c:strCache>
            </c:strRef>
          </c:cat>
          <c:val>
            <c:numRef>
              <c:f>'5. Network reliability'!$G$230:$G$244</c:f>
              <c:numCache>
                <c:formatCode>_(* #,##0.00_);_(* \(#,##0.00\);_(* "-"??_);_(@_)</c:formatCode>
                <c:ptCount val="1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98.666666666666671</c:v>
                </c:pt>
                <c:pt idx="4">
                  <c:v>98.312236286919827</c:v>
                </c:pt>
                <c:pt idx="5">
                  <c:v>98.395721925133699</c:v>
                </c:pt>
                <c:pt idx="6">
                  <c:v>97.84688995215312</c:v>
                </c:pt>
                <c:pt idx="7">
                  <c:v>95.33898305084746</c:v>
                </c:pt>
                <c:pt idx="8">
                  <c:v>98.161607524583147</c:v>
                </c:pt>
                <c:pt idx="9">
                  <c:v>98.953001395998143</c:v>
                </c:pt>
                <c:pt idx="10">
                  <c:v>98.503740648379051</c:v>
                </c:pt>
                <c:pt idx="11">
                  <c:v>93.429158110882966</c:v>
                </c:pt>
                <c:pt idx="12">
                  <c:v>93.822393822393821</c:v>
                </c:pt>
                <c:pt idx="13">
                  <c:v>97.4964234620887</c:v>
                </c:pt>
                <c:pt idx="14">
                  <c:v>90.990990990990994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14C-4CC8-9347-AAC59B5E5727}"/>
            </c:ext>
          </c:extLst>
        </c:ser>
        <c:ser>
          <c:idx val="3"/>
          <c:order val="3"/>
          <c:tx>
            <c:strRef>
              <c:f>'5. Network reliability'!$H$229</c:f>
              <c:strCache>
                <c:ptCount val="1"/>
                <c:pt idx="0">
                  <c:v>2021-22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reliability'!$D$230:$D$244</c:f>
              <c:strCache>
                <c:ptCount val="15"/>
                <c:pt idx="0">
                  <c:v>South Gippsland </c:v>
                </c:pt>
                <c:pt idx="1">
                  <c:v>Westernport </c:v>
                </c:pt>
                <c:pt idx="2">
                  <c:v>Lower Murray </c:v>
                </c:pt>
                <c:pt idx="3">
                  <c:v>East Gippsland </c:v>
                </c:pt>
                <c:pt idx="4">
                  <c:v>Coliban </c:v>
                </c:pt>
                <c:pt idx="5">
                  <c:v>North East </c:v>
                </c:pt>
                <c:pt idx="6">
                  <c:v>GWMWater</c:v>
                </c:pt>
                <c:pt idx="7">
                  <c:v>Goulburn Valley </c:v>
                </c:pt>
                <c:pt idx="8">
                  <c:v>South East </c:v>
                </c:pt>
                <c:pt idx="9">
                  <c:v>Yarra Valley </c:v>
                </c:pt>
                <c:pt idx="10">
                  <c:v>Gippsland </c:v>
                </c:pt>
                <c:pt idx="11">
                  <c:v>Barwon </c:v>
                </c:pt>
                <c:pt idx="12">
                  <c:v>Central Highlands </c:v>
                </c:pt>
                <c:pt idx="13">
                  <c:v>Greater Western</c:v>
                </c:pt>
                <c:pt idx="14">
                  <c:v>Wannon </c:v>
                </c:pt>
              </c:strCache>
            </c:strRef>
          </c:cat>
          <c:val>
            <c:numRef>
              <c:f>'5. Network reliability'!$H$230:$H$244</c:f>
              <c:numCache>
                <c:formatCode>_(* #,##0.00_);_(* \(#,##0.00\);_(* "-"??_);_(@_)</c:formatCode>
                <c:ptCount val="15"/>
                <c:pt idx="0">
                  <c:v>100</c:v>
                </c:pt>
                <c:pt idx="1">
                  <c:v>97.560975609756099</c:v>
                </c:pt>
                <c:pt idx="2">
                  <c:v>97.972972972972968</c:v>
                </c:pt>
                <c:pt idx="3">
                  <c:v>100</c:v>
                </c:pt>
                <c:pt idx="4">
                  <c:v>99.285714285714292</c:v>
                </c:pt>
                <c:pt idx="5">
                  <c:v>98.484848484848484</c:v>
                </c:pt>
                <c:pt idx="6">
                  <c:v>99.019607843137265</c:v>
                </c:pt>
                <c:pt idx="7">
                  <c:v>95.6</c:v>
                </c:pt>
                <c:pt idx="8">
                  <c:v>98.017537171178034</c:v>
                </c:pt>
                <c:pt idx="9">
                  <c:v>96.778378378378378</c:v>
                </c:pt>
                <c:pt idx="10">
                  <c:v>98.879551820728295</c:v>
                </c:pt>
                <c:pt idx="11">
                  <c:v>95.008319467554088</c:v>
                </c:pt>
                <c:pt idx="12">
                  <c:v>95.222929936305732</c:v>
                </c:pt>
                <c:pt idx="13">
                  <c:v>96.739130434782609</c:v>
                </c:pt>
                <c:pt idx="14">
                  <c:v>91.411042944785279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14C-4CC8-9347-AAC59B5E5727}"/>
            </c:ext>
          </c:extLst>
        </c:ser>
        <c:ser>
          <c:idx val="4"/>
          <c:order val="4"/>
          <c:tx>
            <c:strRef>
              <c:f>'5. Network reliability'!$I$229</c:f>
              <c:strCache>
                <c:ptCount val="1"/>
                <c:pt idx="0">
                  <c:v>2022-23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  <a:ln w="38100">
              <a:solidFill>
                <a:srgbClr val="4BACC6">
                  <a:lumMod val="75000"/>
                </a:srgbClr>
              </a:solidFill>
              <a:prstDash val="solid"/>
            </a:ln>
          </c:spPr>
          <c:invertIfNegative val="0"/>
          <c:cat>
            <c:strRef>
              <c:f>'5. Network reliability'!$D$230:$D$244</c:f>
              <c:strCache>
                <c:ptCount val="15"/>
                <c:pt idx="0">
                  <c:v>South Gippsland </c:v>
                </c:pt>
                <c:pt idx="1">
                  <c:v>Westernport </c:v>
                </c:pt>
                <c:pt idx="2">
                  <c:v>Lower Murray </c:v>
                </c:pt>
                <c:pt idx="3">
                  <c:v>East Gippsland </c:v>
                </c:pt>
                <c:pt idx="4">
                  <c:v>Coliban </c:v>
                </c:pt>
                <c:pt idx="5">
                  <c:v>North East </c:v>
                </c:pt>
                <c:pt idx="6">
                  <c:v>GWMWater</c:v>
                </c:pt>
                <c:pt idx="7">
                  <c:v>Goulburn Valley </c:v>
                </c:pt>
                <c:pt idx="8">
                  <c:v>South East </c:v>
                </c:pt>
                <c:pt idx="9">
                  <c:v>Yarra Valley </c:v>
                </c:pt>
                <c:pt idx="10">
                  <c:v>Gippsland </c:v>
                </c:pt>
                <c:pt idx="11">
                  <c:v>Barwon </c:v>
                </c:pt>
                <c:pt idx="12">
                  <c:v>Central Highlands </c:v>
                </c:pt>
                <c:pt idx="13">
                  <c:v>Greater Western</c:v>
                </c:pt>
                <c:pt idx="14">
                  <c:v>Wannon </c:v>
                </c:pt>
              </c:strCache>
            </c:strRef>
          </c:cat>
          <c:val>
            <c:numRef>
              <c:f>'5. Network reliability'!$I$230:$I$244</c:f>
              <c:numCache>
                <c:formatCode>_(* #,##0.00_);_(* \(#,##0.00\);_(* "-"??_);_(@_)</c:formatCode>
                <c:ptCount val="15"/>
                <c:pt idx="0">
                  <c:v>100</c:v>
                </c:pt>
                <c:pt idx="1">
                  <c:v>100</c:v>
                </c:pt>
                <c:pt idx="2">
                  <c:v>99.324324324324323</c:v>
                </c:pt>
                <c:pt idx="3">
                  <c:v>98.611111111111114</c:v>
                </c:pt>
                <c:pt idx="4">
                  <c:v>98.555956678700369</c:v>
                </c:pt>
                <c:pt idx="5">
                  <c:v>98.333333333333329</c:v>
                </c:pt>
                <c:pt idx="6">
                  <c:v>97.885835095137423</c:v>
                </c:pt>
                <c:pt idx="7">
                  <c:v>97.340425531914903</c:v>
                </c:pt>
                <c:pt idx="8">
                  <c:v>97.33777038269551</c:v>
                </c:pt>
                <c:pt idx="9">
                  <c:v>97.083427537870222</c:v>
                </c:pt>
                <c:pt idx="10">
                  <c:v>97.023809523809518</c:v>
                </c:pt>
                <c:pt idx="11">
                  <c:v>96.206896551724142</c:v>
                </c:pt>
                <c:pt idx="12">
                  <c:v>95.497630331753555</c:v>
                </c:pt>
                <c:pt idx="13">
                  <c:v>94.018296973961995</c:v>
                </c:pt>
                <c:pt idx="14">
                  <c:v>88.111888111888121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14C-4CC8-9347-AAC59B5E57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138767744"/>
        <c:axId val="138781824"/>
      </c:barChart>
      <c:catAx>
        <c:axId val="1387677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87818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8781824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876774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412696558330803"/>
          <c:y val="0.94230770334036107"/>
          <c:w val="0.57010584359447647"/>
          <c:h val="4.326922249472919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4744525547445258E-2"/>
          <c:y val="7.9320113314447591E-2"/>
          <c:w val="0.92518248175182483"/>
          <c:h val="0.589235127478753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'5. Network reliability'!$E$169</c:f>
              <c:strCache>
                <c:ptCount val="1"/>
                <c:pt idx="0">
                  <c:v>2018-19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reliability'!$D$170:$D$184</c:f>
              <c:strCache>
                <c:ptCount val="15"/>
                <c:pt idx="0">
                  <c:v>Greater Western</c:v>
                </c:pt>
                <c:pt idx="1">
                  <c:v>Goulburn Valley </c:v>
                </c:pt>
                <c:pt idx="2">
                  <c:v>Coliban </c:v>
                </c:pt>
                <c:pt idx="3">
                  <c:v>South East </c:v>
                </c:pt>
                <c:pt idx="4">
                  <c:v>East Gippsland </c:v>
                </c:pt>
                <c:pt idx="5">
                  <c:v>North East </c:v>
                </c:pt>
                <c:pt idx="6">
                  <c:v>Westernport </c:v>
                </c:pt>
                <c:pt idx="7">
                  <c:v>Yarra Valley </c:v>
                </c:pt>
                <c:pt idx="8">
                  <c:v>Barwon </c:v>
                </c:pt>
                <c:pt idx="9">
                  <c:v>Central Highlands </c:v>
                </c:pt>
                <c:pt idx="10">
                  <c:v>GWMWater</c:v>
                </c:pt>
                <c:pt idx="11">
                  <c:v>Wannon </c:v>
                </c:pt>
                <c:pt idx="12">
                  <c:v>South Gippsland </c:v>
                </c:pt>
                <c:pt idx="13">
                  <c:v>Gippsland </c:v>
                </c:pt>
                <c:pt idx="14">
                  <c:v>Lower Murray </c:v>
                </c:pt>
              </c:strCache>
            </c:strRef>
          </c:cat>
          <c:val>
            <c:numRef>
              <c:f>'5. Network reliability'!$E$170:$E$184</c:f>
              <c:numCache>
                <c:formatCode>_-* #,##0.0_-;\-* #,##0.0_-;_-* "-"??_-;_-@_-</c:formatCode>
                <c:ptCount val="15"/>
                <c:pt idx="0">
                  <c:v>50.474151212553501</c:v>
                </c:pt>
                <c:pt idx="1">
                  <c:v>30.345454545454544</c:v>
                </c:pt>
                <c:pt idx="2">
                  <c:v>51.448979591836732</c:v>
                </c:pt>
                <c:pt idx="3">
                  <c:v>58.111111111111114</c:v>
                </c:pt>
                <c:pt idx="4">
                  <c:v>17.666666666666668</c:v>
                </c:pt>
                <c:pt idx="5">
                  <c:v>25.222222222222221</c:v>
                </c:pt>
                <c:pt idx="6">
                  <c:v>40.431372549019606</c:v>
                </c:pt>
                <c:pt idx="7">
                  <c:v>35.403768506056529</c:v>
                </c:pt>
                <c:pt idx="8">
                  <c:v>45.361386138613859</c:v>
                </c:pt>
                <c:pt idx="9">
                  <c:v>42.37</c:v>
                </c:pt>
                <c:pt idx="10">
                  <c:v>30.716666666666665</c:v>
                </c:pt>
                <c:pt idx="11">
                  <c:v>21.148611111111112</c:v>
                </c:pt>
                <c:pt idx="12">
                  <c:v>19.285714285714285</c:v>
                </c:pt>
                <c:pt idx="13">
                  <c:v>67</c:v>
                </c:pt>
                <c:pt idx="14">
                  <c:v>16.31782945736434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4E-479A-BA4B-B5FE1A10B6E3}"/>
            </c:ext>
          </c:extLst>
        </c:ser>
        <c:ser>
          <c:idx val="1"/>
          <c:order val="1"/>
          <c:tx>
            <c:strRef>
              <c:f>'5. Network reliability'!$F$169</c:f>
              <c:strCache>
                <c:ptCount val="1"/>
                <c:pt idx="0">
                  <c:v>2019-20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reliability'!$D$170:$D$184</c:f>
              <c:strCache>
                <c:ptCount val="15"/>
                <c:pt idx="0">
                  <c:v>Greater Western</c:v>
                </c:pt>
                <c:pt idx="1">
                  <c:v>Goulburn Valley </c:v>
                </c:pt>
                <c:pt idx="2">
                  <c:v>Coliban </c:v>
                </c:pt>
                <c:pt idx="3">
                  <c:v>South East </c:v>
                </c:pt>
                <c:pt idx="4">
                  <c:v>East Gippsland </c:v>
                </c:pt>
                <c:pt idx="5">
                  <c:v>North East </c:v>
                </c:pt>
                <c:pt idx="6">
                  <c:v>Westernport </c:v>
                </c:pt>
                <c:pt idx="7">
                  <c:v>Yarra Valley </c:v>
                </c:pt>
                <c:pt idx="8">
                  <c:v>Barwon </c:v>
                </c:pt>
                <c:pt idx="9">
                  <c:v>Central Highlands </c:v>
                </c:pt>
                <c:pt idx="10">
                  <c:v>GWMWater</c:v>
                </c:pt>
                <c:pt idx="11">
                  <c:v>Wannon </c:v>
                </c:pt>
                <c:pt idx="12">
                  <c:v>South Gippsland </c:v>
                </c:pt>
                <c:pt idx="13">
                  <c:v>Gippsland </c:v>
                </c:pt>
                <c:pt idx="14">
                  <c:v>Lower Murray </c:v>
                </c:pt>
              </c:strCache>
            </c:strRef>
          </c:cat>
          <c:val>
            <c:numRef>
              <c:f>'5. Network reliability'!$F$170:$F$184</c:f>
              <c:numCache>
                <c:formatCode>_-* #,##0.0_-;\-* #,##0.0_-;_-* "-"??_-;_-@_-</c:formatCode>
                <c:ptCount val="15"/>
                <c:pt idx="0">
                  <c:v>51.225000000000001</c:v>
                </c:pt>
                <c:pt idx="1">
                  <c:v>25.554166666666678</c:v>
                </c:pt>
                <c:pt idx="2">
                  <c:v>52.411347517730498</c:v>
                </c:pt>
                <c:pt idx="3">
                  <c:v>51.380658436213992</c:v>
                </c:pt>
                <c:pt idx="4">
                  <c:v>14</c:v>
                </c:pt>
                <c:pt idx="5">
                  <c:v>29.9</c:v>
                </c:pt>
                <c:pt idx="6">
                  <c:v>30.692307692307693</c:v>
                </c:pt>
                <c:pt idx="7">
                  <c:v>34.100540540540543</c:v>
                </c:pt>
                <c:pt idx="8">
                  <c:v>41.185430463576161</c:v>
                </c:pt>
                <c:pt idx="9">
                  <c:v>48.203252032520325</c:v>
                </c:pt>
                <c:pt idx="10">
                  <c:v>31.142857142857142</c:v>
                </c:pt>
                <c:pt idx="11">
                  <c:v>7.35</c:v>
                </c:pt>
                <c:pt idx="12">
                  <c:v>15.352941176470589</c:v>
                </c:pt>
                <c:pt idx="13">
                  <c:v>55.666666666666664</c:v>
                </c:pt>
                <c:pt idx="14">
                  <c:v>17.391304347826086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64E-479A-BA4B-B5FE1A10B6E3}"/>
            </c:ext>
          </c:extLst>
        </c:ser>
        <c:ser>
          <c:idx val="2"/>
          <c:order val="2"/>
          <c:tx>
            <c:strRef>
              <c:f>'5. Network reliability'!$G$169</c:f>
              <c:strCache>
                <c:ptCount val="1"/>
                <c:pt idx="0">
                  <c:v>2020-21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reliability'!$D$170:$D$184</c:f>
              <c:strCache>
                <c:ptCount val="15"/>
                <c:pt idx="0">
                  <c:v>Greater Western</c:v>
                </c:pt>
                <c:pt idx="1">
                  <c:v>Goulburn Valley </c:v>
                </c:pt>
                <c:pt idx="2">
                  <c:v>Coliban </c:v>
                </c:pt>
                <c:pt idx="3">
                  <c:v>South East </c:v>
                </c:pt>
                <c:pt idx="4">
                  <c:v>East Gippsland </c:v>
                </c:pt>
                <c:pt idx="5">
                  <c:v>North East </c:v>
                </c:pt>
                <c:pt idx="6">
                  <c:v>Westernport </c:v>
                </c:pt>
                <c:pt idx="7">
                  <c:v>Yarra Valley </c:v>
                </c:pt>
                <c:pt idx="8">
                  <c:v>Barwon </c:v>
                </c:pt>
                <c:pt idx="9">
                  <c:v>Central Highlands </c:v>
                </c:pt>
                <c:pt idx="10">
                  <c:v>GWMWater</c:v>
                </c:pt>
                <c:pt idx="11">
                  <c:v>Wannon </c:v>
                </c:pt>
                <c:pt idx="12">
                  <c:v>South Gippsland </c:v>
                </c:pt>
                <c:pt idx="13">
                  <c:v>Gippsland </c:v>
                </c:pt>
                <c:pt idx="14">
                  <c:v>Lower Murray </c:v>
                </c:pt>
              </c:strCache>
            </c:strRef>
          </c:cat>
          <c:val>
            <c:numRef>
              <c:f>'5. Network reliability'!$G$170:$G$184</c:f>
              <c:numCache>
                <c:formatCode>_-* #,##0.0_-;\-* #,##0.0_-;_-* "-"??_-;_-@_-</c:formatCode>
                <c:ptCount val="15"/>
                <c:pt idx="0">
                  <c:v>107.69847328244275</c:v>
                </c:pt>
                <c:pt idx="1">
                  <c:v>34.5</c:v>
                </c:pt>
                <c:pt idx="2">
                  <c:v>59.75</c:v>
                </c:pt>
                <c:pt idx="3">
                  <c:v>54.659638554216869</c:v>
                </c:pt>
                <c:pt idx="4">
                  <c:v>21.25</c:v>
                </c:pt>
                <c:pt idx="5">
                  <c:v>20</c:v>
                </c:pt>
                <c:pt idx="6">
                  <c:v>34.75</c:v>
                </c:pt>
                <c:pt idx="7">
                  <c:v>31.751315789473683</c:v>
                </c:pt>
                <c:pt idx="8">
                  <c:v>36.349693251533743</c:v>
                </c:pt>
                <c:pt idx="9">
                  <c:v>58.673469387755105</c:v>
                </c:pt>
                <c:pt idx="10">
                  <c:v>20.604651162790699</c:v>
                </c:pt>
                <c:pt idx="11">
                  <c:v>35.586206896551722</c:v>
                </c:pt>
                <c:pt idx="12">
                  <c:v>23.45</c:v>
                </c:pt>
                <c:pt idx="13">
                  <c:v>42.5</c:v>
                </c:pt>
                <c:pt idx="14">
                  <c:v>15.938461538461539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64E-479A-BA4B-B5FE1A10B6E3}"/>
            </c:ext>
          </c:extLst>
        </c:ser>
        <c:ser>
          <c:idx val="3"/>
          <c:order val="3"/>
          <c:tx>
            <c:strRef>
              <c:f>'5. Network reliability'!$H$169</c:f>
              <c:strCache>
                <c:ptCount val="1"/>
                <c:pt idx="0">
                  <c:v>2021-22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reliability'!$D$170:$D$184</c:f>
              <c:strCache>
                <c:ptCount val="15"/>
                <c:pt idx="0">
                  <c:v>Greater Western</c:v>
                </c:pt>
                <c:pt idx="1">
                  <c:v>Goulburn Valley </c:v>
                </c:pt>
                <c:pt idx="2">
                  <c:v>Coliban </c:v>
                </c:pt>
                <c:pt idx="3">
                  <c:v>South East </c:v>
                </c:pt>
                <c:pt idx="4">
                  <c:v>East Gippsland </c:v>
                </c:pt>
                <c:pt idx="5">
                  <c:v>North East </c:v>
                </c:pt>
                <c:pt idx="6">
                  <c:v>Westernport </c:v>
                </c:pt>
                <c:pt idx="7">
                  <c:v>Yarra Valley </c:v>
                </c:pt>
                <c:pt idx="8">
                  <c:v>Barwon </c:v>
                </c:pt>
                <c:pt idx="9">
                  <c:v>Central Highlands </c:v>
                </c:pt>
                <c:pt idx="10">
                  <c:v>GWMWater</c:v>
                </c:pt>
                <c:pt idx="11">
                  <c:v>Wannon </c:v>
                </c:pt>
                <c:pt idx="12">
                  <c:v>South Gippsland </c:v>
                </c:pt>
                <c:pt idx="13">
                  <c:v>Gippsland </c:v>
                </c:pt>
                <c:pt idx="14">
                  <c:v>Lower Murray </c:v>
                </c:pt>
              </c:strCache>
            </c:strRef>
          </c:cat>
          <c:val>
            <c:numRef>
              <c:f>'5. Network reliability'!$H$170:$H$184</c:f>
              <c:numCache>
                <c:formatCode>_-* #,##0.0_-;\-* #,##0.0_-;_-* "-"??_-;_-@_-</c:formatCode>
                <c:ptCount val="15"/>
                <c:pt idx="0">
                  <c:v>40.290836653386457</c:v>
                </c:pt>
                <c:pt idx="1">
                  <c:v>30.246875000000006</c:v>
                </c:pt>
                <c:pt idx="2">
                  <c:v>57.270270270270274</c:v>
                </c:pt>
                <c:pt idx="3">
                  <c:v>58.800486618004868</c:v>
                </c:pt>
                <c:pt idx="4">
                  <c:v>35</c:v>
                </c:pt>
                <c:pt idx="5">
                  <c:v>14.153846153846153</c:v>
                </c:pt>
                <c:pt idx="6">
                  <c:v>64.057142857142864</c:v>
                </c:pt>
                <c:pt idx="7">
                  <c:v>32.462668298653611</c:v>
                </c:pt>
                <c:pt idx="8">
                  <c:v>35.758426966292134</c:v>
                </c:pt>
                <c:pt idx="9">
                  <c:v>36.396551724137929</c:v>
                </c:pt>
                <c:pt idx="10">
                  <c:v>29.6</c:v>
                </c:pt>
                <c:pt idx="11">
                  <c:v>30.583333333333332</c:v>
                </c:pt>
                <c:pt idx="12">
                  <c:v>24.266666666666666</c:v>
                </c:pt>
                <c:pt idx="13">
                  <c:v>43.875</c:v>
                </c:pt>
                <c:pt idx="14">
                  <c:v>14.847457627118644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64E-479A-BA4B-B5FE1A10B6E3}"/>
            </c:ext>
          </c:extLst>
        </c:ser>
        <c:ser>
          <c:idx val="4"/>
          <c:order val="4"/>
          <c:tx>
            <c:strRef>
              <c:f>'5. Network reliability'!$I$169</c:f>
              <c:strCache>
                <c:ptCount val="1"/>
                <c:pt idx="0">
                  <c:v>2022-23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  <a:ln w="38100">
              <a:solidFill>
                <a:srgbClr val="4BACC6">
                  <a:lumMod val="75000"/>
                </a:srgbClr>
              </a:solidFill>
              <a:prstDash val="solid"/>
            </a:ln>
          </c:spPr>
          <c:invertIfNegative val="0"/>
          <c:cat>
            <c:strRef>
              <c:f>'5. Network reliability'!$D$170:$D$184</c:f>
              <c:strCache>
                <c:ptCount val="15"/>
                <c:pt idx="0">
                  <c:v>Greater Western</c:v>
                </c:pt>
                <c:pt idx="1">
                  <c:v>Goulburn Valley </c:v>
                </c:pt>
                <c:pt idx="2">
                  <c:v>Coliban </c:v>
                </c:pt>
                <c:pt idx="3">
                  <c:v>South East </c:v>
                </c:pt>
                <c:pt idx="4">
                  <c:v>East Gippsland </c:v>
                </c:pt>
                <c:pt idx="5">
                  <c:v>North East </c:v>
                </c:pt>
                <c:pt idx="6">
                  <c:v>Westernport </c:v>
                </c:pt>
                <c:pt idx="7">
                  <c:v>Yarra Valley </c:v>
                </c:pt>
                <c:pt idx="8">
                  <c:v>Barwon </c:v>
                </c:pt>
                <c:pt idx="9">
                  <c:v>Central Highlands </c:v>
                </c:pt>
                <c:pt idx="10">
                  <c:v>GWMWater</c:v>
                </c:pt>
                <c:pt idx="11">
                  <c:v>Wannon </c:v>
                </c:pt>
                <c:pt idx="12">
                  <c:v>South Gippsland </c:v>
                </c:pt>
                <c:pt idx="13">
                  <c:v>Gippsland </c:v>
                </c:pt>
                <c:pt idx="14">
                  <c:v>Lower Murray </c:v>
                </c:pt>
              </c:strCache>
            </c:strRef>
          </c:cat>
          <c:val>
            <c:numRef>
              <c:f>'5. Network reliability'!$I$170:$I$184</c:f>
              <c:numCache>
                <c:formatCode>_-* #,##0.0_-;\-* #,##0.0_-;_-* "-"??_-;_-@_-</c:formatCode>
                <c:ptCount val="15"/>
                <c:pt idx="0">
                  <c:v>107.88888888888889</c:v>
                </c:pt>
                <c:pt idx="1">
                  <c:v>73.57692307692308</c:v>
                </c:pt>
                <c:pt idx="2">
                  <c:v>68.396551724137936</c:v>
                </c:pt>
                <c:pt idx="3">
                  <c:v>61.381818181818183</c:v>
                </c:pt>
                <c:pt idx="4">
                  <c:v>49</c:v>
                </c:pt>
                <c:pt idx="5">
                  <c:v>41.888888888888886</c:v>
                </c:pt>
                <c:pt idx="6">
                  <c:v>39.18181818181818</c:v>
                </c:pt>
                <c:pt idx="7">
                  <c:v>36.428571428571431</c:v>
                </c:pt>
                <c:pt idx="8">
                  <c:v>34.88356164383562</c:v>
                </c:pt>
                <c:pt idx="9">
                  <c:v>34.491525423728817</c:v>
                </c:pt>
                <c:pt idx="10">
                  <c:v>30.888888888888889</c:v>
                </c:pt>
                <c:pt idx="11">
                  <c:v>29.741935483870968</c:v>
                </c:pt>
                <c:pt idx="12">
                  <c:v>25.383333333333333</c:v>
                </c:pt>
                <c:pt idx="13">
                  <c:v>23</c:v>
                </c:pt>
                <c:pt idx="14">
                  <c:v>15.85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64E-479A-BA4B-B5FE1A10B6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118107520"/>
        <c:axId val="118125696"/>
      </c:barChart>
      <c:catAx>
        <c:axId val="1181075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81256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8125696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810752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412696558330803"/>
          <c:y val="0.94230770334036107"/>
          <c:w val="0.57010584359447647"/>
          <c:h val="4.326922249472919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4744525547445258E-2"/>
          <c:y val="7.9320113314447591E-2"/>
          <c:w val="0.92518248175182483"/>
          <c:h val="0.589235127478753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'5. Network reliability'!$E$129</c:f>
              <c:strCache>
                <c:ptCount val="1"/>
                <c:pt idx="0">
                  <c:v>2018-19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reliability'!$D$130:$D$144</c:f>
              <c:strCache>
                <c:ptCount val="15"/>
                <c:pt idx="0">
                  <c:v>GWMWater</c:v>
                </c:pt>
                <c:pt idx="1">
                  <c:v>Yarra Valley </c:v>
                </c:pt>
                <c:pt idx="2">
                  <c:v>South Gippsland </c:v>
                </c:pt>
                <c:pt idx="3">
                  <c:v>South East </c:v>
                </c:pt>
                <c:pt idx="4">
                  <c:v>Barwon </c:v>
                </c:pt>
                <c:pt idx="5">
                  <c:v>Coliban </c:v>
                </c:pt>
                <c:pt idx="6">
                  <c:v>Lower Murray </c:v>
                </c:pt>
                <c:pt idx="7">
                  <c:v>Greater Western</c:v>
                </c:pt>
                <c:pt idx="8">
                  <c:v>Gippsland </c:v>
                </c:pt>
                <c:pt idx="9">
                  <c:v>Central Highlands </c:v>
                </c:pt>
                <c:pt idx="10">
                  <c:v>Westernport </c:v>
                </c:pt>
                <c:pt idx="11">
                  <c:v>East Gippsland </c:v>
                </c:pt>
                <c:pt idx="12">
                  <c:v>North East </c:v>
                </c:pt>
                <c:pt idx="13">
                  <c:v>Goulburn Valley </c:v>
                </c:pt>
                <c:pt idx="14">
                  <c:v>Wannon </c:v>
                </c:pt>
              </c:strCache>
            </c:strRef>
          </c:cat>
          <c:val>
            <c:numRef>
              <c:f>'5. Network reliability'!$E$130:$E$144</c:f>
              <c:numCache>
                <c:formatCode>_-* #,##0.0_-;\-* #,##0.0_-;_-* "-"??_-;_-@_-</c:formatCode>
                <c:ptCount val="15"/>
                <c:pt idx="0">
                  <c:v>57.38060781476122</c:v>
                </c:pt>
                <c:pt idx="1">
                  <c:v>43.885163849277554</c:v>
                </c:pt>
                <c:pt idx="2">
                  <c:v>32.705248990578731</c:v>
                </c:pt>
                <c:pt idx="3">
                  <c:v>34.280725579590651</c:v>
                </c:pt>
                <c:pt idx="4">
                  <c:v>32.33256351039261</c:v>
                </c:pt>
                <c:pt idx="5">
                  <c:v>25.813496396593145</c:v>
                </c:pt>
                <c:pt idx="6">
                  <c:v>33.364707142312831</c:v>
                </c:pt>
                <c:pt idx="7">
                  <c:v>39.884980411053611</c:v>
                </c:pt>
                <c:pt idx="8">
                  <c:v>26.865533373477234</c:v>
                </c:pt>
                <c:pt idx="9">
                  <c:v>20.917573872472783</c:v>
                </c:pt>
                <c:pt idx="10">
                  <c:v>21.153846153846153</c:v>
                </c:pt>
                <c:pt idx="11">
                  <c:v>15.871369294605808</c:v>
                </c:pt>
                <c:pt idx="12">
                  <c:v>11.897571065107169</c:v>
                </c:pt>
                <c:pt idx="13">
                  <c:v>17.094017094017094</c:v>
                </c:pt>
                <c:pt idx="14">
                  <c:v>5.2114956486541182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64-4D17-82F5-C21988973B28}"/>
            </c:ext>
          </c:extLst>
        </c:ser>
        <c:ser>
          <c:idx val="1"/>
          <c:order val="1"/>
          <c:tx>
            <c:strRef>
              <c:f>'5. Network reliability'!$F$129</c:f>
              <c:strCache>
                <c:ptCount val="1"/>
                <c:pt idx="0">
                  <c:v>2019-20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reliability'!$D$130:$D$144</c:f>
              <c:strCache>
                <c:ptCount val="15"/>
                <c:pt idx="0">
                  <c:v>GWMWater</c:v>
                </c:pt>
                <c:pt idx="1">
                  <c:v>Yarra Valley </c:v>
                </c:pt>
                <c:pt idx="2">
                  <c:v>South Gippsland </c:v>
                </c:pt>
                <c:pt idx="3">
                  <c:v>South East </c:v>
                </c:pt>
                <c:pt idx="4">
                  <c:v>Barwon </c:v>
                </c:pt>
                <c:pt idx="5">
                  <c:v>Coliban </c:v>
                </c:pt>
                <c:pt idx="6">
                  <c:v>Lower Murray </c:v>
                </c:pt>
                <c:pt idx="7">
                  <c:v>Greater Western</c:v>
                </c:pt>
                <c:pt idx="8">
                  <c:v>Gippsland </c:v>
                </c:pt>
                <c:pt idx="9">
                  <c:v>Central Highlands </c:v>
                </c:pt>
                <c:pt idx="10">
                  <c:v>Westernport </c:v>
                </c:pt>
                <c:pt idx="11">
                  <c:v>East Gippsland </c:v>
                </c:pt>
                <c:pt idx="12">
                  <c:v>North East </c:v>
                </c:pt>
                <c:pt idx="13">
                  <c:v>Goulburn Valley </c:v>
                </c:pt>
                <c:pt idx="14">
                  <c:v>Wannon </c:v>
                </c:pt>
              </c:strCache>
            </c:strRef>
          </c:cat>
          <c:val>
            <c:numRef>
              <c:f>'5. Network reliability'!$F$130:$F$144</c:f>
              <c:numCache>
                <c:formatCode>_-* #,##0.0_-;\-* #,##0.0_-;_-* "-"??_-;_-@_-</c:formatCode>
                <c:ptCount val="15"/>
                <c:pt idx="0">
                  <c:v>45.238438265379628</c:v>
                </c:pt>
                <c:pt idx="1">
                  <c:v>43.832435444919184</c:v>
                </c:pt>
                <c:pt idx="2">
                  <c:v>24.059139784946236</c:v>
                </c:pt>
                <c:pt idx="3">
                  <c:v>29.462055715658021</c:v>
                </c:pt>
                <c:pt idx="4">
                  <c:v>25.124265702666065</c:v>
                </c:pt>
                <c:pt idx="5">
                  <c:v>26.375054135989608</c:v>
                </c:pt>
                <c:pt idx="6">
                  <c:v>26.326530612244898</c:v>
                </c:pt>
                <c:pt idx="7">
                  <c:v>31.053626836392834</c:v>
                </c:pt>
                <c:pt idx="8">
                  <c:v>20.489155514536225</c:v>
                </c:pt>
                <c:pt idx="9">
                  <c:v>19.72265023112481</c:v>
                </c:pt>
                <c:pt idx="10">
                  <c:v>8.3160083160083165</c:v>
                </c:pt>
                <c:pt idx="11">
                  <c:v>15.444246270961829</c:v>
                </c:pt>
                <c:pt idx="12">
                  <c:v>13.694663304335233</c:v>
                </c:pt>
                <c:pt idx="13">
                  <c:v>13.158662697844212</c:v>
                </c:pt>
                <c:pt idx="14">
                  <c:v>6.1111111111111107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464-4D17-82F5-C21988973B28}"/>
            </c:ext>
          </c:extLst>
        </c:ser>
        <c:ser>
          <c:idx val="2"/>
          <c:order val="2"/>
          <c:tx>
            <c:strRef>
              <c:f>'5. Network reliability'!$G$129</c:f>
              <c:strCache>
                <c:ptCount val="1"/>
                <c:pt idx="0">
                  <c:v>2020-21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reliability'!$D$130:$D$144</c:f>
              <c:strCache>
                <c:ptCount val="15"/>
                <c:pt idx="0">
                  <c:v>GWMWater</c:v>
                </c:pt>
                <c:pt idx="1">
                  <c:v>Yarra Valley </c:v>
                </c:pt>
                <c:pt idx="2">
                  <c:v>South Gippsland </c:v>
                </c:pt>
                <c:pt idx="3">
                  <c:v>South East </c:v>
                </c:pt>
                <c:pt idx="4">
                  <c:v>Barwon </c:v>
                </c:pt>
                <c:pt idx="5">
                  <c:v>Coliban </c:v>
                </c:pt>
                <c:pt idx="6">
                  <c:v>Lower Murray </c:v>
                </c:pt>
                <c:pt idx="7">
                  <c:v>Greater Western</c:v>
                </c:pt>
                <c:pt idx="8">
                  <c:v>Gippsland </c:v>
                </c:pt>
                <c:pt idx="9">
                  <c:v>Central Highlands </c:v>
                </c:pt>
                <c:pt idx="10">
                  <c:v>Westernport </c:v>
                </c:pt>
                <c:pt idx="11">
                  <c:v>East Gippsland </c:v>
                </c:pt>
                <c:pt idx="12">
                  <c:v>North East </c:v>
                </c:pt>
                <c:pt idx="13">
                  <c:v>Goulburn Valley </c:v>
                </c:pt>
                <c:pt idx="14">
                  <c:v>Wannon </c:v>
                </c:pt>
              </c:strCache>
            </c:strRef>
          </c:cat>
          <c:val>
            <c:numRef>
              <c:f>'5. Network reliability'!$G$130:$G$144</c:f>
              <c:numCache>
                <c:formatCode>_-* #,##0.0_-;\-* #,##0.0_-;_-* "-"??_-;_-@_-</c:formatCode>
                <c:ptCount val="15"/>
                <c:pt idx="0">
                  <c:v>41.72061573874263</c:v>
                </c:pt>
                <c:pt idx="1">
                  <c:v>28.61467889908257</c:v>
                </c:pt>
                <c:pt idx="2">
                  <c:v>22.172989873542097</c:v>
                </c:pt>
                <c:pt idx="3">
                  <c:v>22.145790593347922</c:v>
                </c:pt>
                <c:pt idx="4">
                  <c:v>21.616206589492432</c:v>
                </c:pt>
                <c:pt idx="5">
                  <c:v>21.476590946261179</c:v>
                </c:pt>
                <c:pt idx="6">
                  <c:v>19.571865443425075</c:v>
                </c:pt>
                <c:pt idx="7">
                  <c:v>18.582319308019351</c:v>
                </c:pt>
                <c:pt idx="8">
                  <c:v>19.708029197080293</c:v>
                </c:pt>
                <c:pt idx="9">
                  <c:v>16.761904761904763</c:v>
                </c:pt>
                <c:pt idx="10">
                  <c:v>10.51980198019802</c:v>
                </c:pt>
                <c:pt idx="11">
                  <c:v>13.360739979445016</c:v>
                </c:pt>
                <c:pt idx="12">
                  <c:v>11.168246346430639</c:v>
                </c:pt>
                <c:pt idx="13">
                  <c:v>13.863995782814973</c:v>
                </c:pt>
                <c:pt idx="14">
                  <c:v>7.34463841395781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464-4D17-82F5-C21988973B28}"/>
            </c:ext>
          </c:extLst>
        </c:ser>
        <c:ser>
          <c:idx val="3"/>
          <c:order val="3"/>
          <c:tx>
            <c:strRef>
              <c:f>'5. Network reliability'!$H$129</c:f>
              <c:strCache>
                <c:ptCount val="1"/>
                <c:pt idx="0">
                  <c:v>2021-22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reliability'!$D$130:$D$144</c:f>
              <c:strCache>
                <c:ptCount val="15"/>
                <c:pt idx="0">
                  <c:v>GWMWater</c:v>
                </c:pt>
                <c:pt idx="1">
                  <c:v>Yarra Valley </c:v>
                </c:pt>
                <c:pt idx="2">
                  <c:v>South Gippsland </c:v>
                </c:pt>
                <c:pt idx="3">
                  <c:v>South East </c:v>
                </c:pt>
                <c:pt idx="4">
                  <c:v>Barwon </c:v>
                </c:pt>
                <c:pt idx="5">
                  <c:v>Coliban </c:v>
                </c:pt>
                <c:pt idx="6">
                  <c:v>Lower Murray </c:v>
                </c:pt>
                <c:pt idx="7">
                  <c:v>Greater Western</c:v>
                </c:pt>
                <c:pt idx="8">
                  <c:v>Gippsland </c:v>
                </c:pt>
                <c:pt idx="9">
                  <c:v>Central Highlands </c:v>
                </c:pt>
                <c:pt idx="10">
                  <c:v>Westernport </c:v>
                </c:pt>
                <c:pt idx="11">
                  <c:v>East Gippsland </c:v>
                </c:pt>
                <c:pt idx="12">
                  <c:v>North East </c:v>
                </c:pt>
                <c:pt idx="13">
                  <c:v>Goulburn Valley </c:v>
                </c:pt>
                <c:pt idx="14">
                  <c:v>Wannon </c:v>
                </c:pt>
              </c:strCache>
            </c:strRef>
          </c:cat>
          <c:val>
            <c:numRef>
              <c:f>'5. Network reliability'!$H$130:$H$144</c:f>
              <c:numCache>
                <c:formatCode>_-* #,##0.0_-;\-* #,##0.0_-;_-* "-"??_-;_-@_-</c:formatCode>
                <c:ptCount val="15"/>
                <c:pt idx="0">
                  <c:v>39.916720511163753</c:v>
                </c:pt>
                <c:pt idx="1">
                  <c:v>31.271219918750475</c:v>
                </c:pt>
                <c:pt idx="2">
                  <c:v>36.575342465753423</c:v>
                </c:pt>
                <c:pt idx="3">
                  <c:v>25.255927984578818</c:v>
                </c:pt>
                <c:pt idx="4">
                  <c:v>25.054800526085053</c:v>
                </c:pt>
                <c:pt idx="5">
                  <c:v>23.70599441307375</c:v>
                </c:pt>
                <c:pt idx="6">
                  <c:v>20.402010050251256</c:v>
                </c:pt>
                <c:pt idx="7">
                  <c:v>18.493181758487882</c:v>
                </c:pt>
                <c:pt idx="8">
                  <c:v>18.523391329513014</c:v>
                </c:pt>
                <c:pt idx="9">
                  <c:v>17.691437193511884</c:v>
                </c:pt>
                <c:pt idx="10">
                  <c:v>19.808045742291199</c:v>
                </c:pt>
                <c:pt idx="11">
                  <c:v>10.616784630940344</c:v>
                </c:pt>
                <c:pt idx="12">
                  <c:v>11.957969513097529</c:v>
                </c:pt>
                <c:pt idx="13">
                  <c:v>13.733681462140993</c:v>
                </c:pt>
                <c:pt idx="14">
                  <c:v>8.0219232685600392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464-4D17-82F5-C21988973B28}"/>
            </c:ext>
          </c:extLst>
        </c:ser>
        <c:ser>
          <c:idx val="4"/>
          <c:order val="4"/>
          <c:tx>
            <c:strRef>
              <c:f>'5. Network reliability'!$I$129</c:f>
              <c:strCache>
                <c:ptCount val="1"/>
                <c:pt idx="0">
                  <c:v>2022-23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  <a:ln w="38100">
              <a:solidFill>
                <a:srgbClr val="4BACC6">
                  <a:lumMod val="75000"/>
                </a:srgbClr>
              </a:solidFill>
              <a:prstDash val="solid"/>
            </a:ln>
          </c:spPr>
          <c:invertIfNegative val="0"/>
          <c:cat>
            <c:strRef>
              <c:f>'5. Network reliability'!$D$130:$D$144</c:f>
              <c:strCache>
                <c:ptCount val="15"/>
                <c:pt idx="0">
                  <c:v>GWMWater</c:v>
                </c:pt>
                <c:pt idx="1">
                  <c:v>Yarra Valley </c:v>
                </c:pt>
                <c:pt idx="2">
                  <c:v>South Gippsland </c:v>
                </c:pt>
                <c:pt idx="3">
                  <c:v>South East </c:v>
                </c:pt>
                <c:pt idx="4">
                  <c:v>Barwon </c:v>
                </c:pt>
                <c:pt idx="5">
                  <c:v>Coliban </c:v>
                </c:pt>
                <c:pt idx="6">
                  <c:v>Lower Murray </c:v>
                </c:pt>
                <c:pt idx="7">
                  <c:v>Greater Western</c:v>
                </c:pt>
                <c:pt idx="8">
                  <c:v>Gippsland </c:v>
                </c:pt>
                <c:pt idx="9">
                  <c:v>Central Highlands </c:v>
                </c:pt>
                <c:pt idx="10">
                  <c:v>Westernport </c:v>
                </c:pt>
                <c:pt idx="11">
                  <c:v>East Gippsland </c:v>
                </c:pt>
                <c:pt idx="12">
                  <c:v>North East </c:v>
                </c:pt>
                <c:pt idx="13">
                  <c:v>Goulburn Valley </c:v>
                </c:pt>
                <c:pt idx="14">
                  <c:v>Wannon </c:v>
                </c:pt>
              </c:strCache>
            </c:strRef>
          </c:cat>
          <c:val>
            <c:numRef>
              <c:f>'5. Network reliability'!$I$130:$I$144</c:f>
              <c:numCache>
                <c:formatCode>_-* #,##0.0_-;\-* #,##0.0_-;_-* "-"??_-;_-@_-</c:formatCode>
                <c:ptCount val="15"/>
                <c:pt idx="0">
                  <c:v>46.274509803921568</c:v>
                </c:pt>
                <c:pt idx="1">
                  <c:v>32.995986132163438</c:v>
                </c:pt>
                <c:pt idx="2">
                  <c:v>28.954423592493299</c:v>
                </c:pt>
                <c:pt idx="3">
                  <c:v>25.846011987090829</c:v>
                </c:pt>
                <c:pt idx="4">
                  <c:v>23.570041010144614</c:v>
                </c:pt>
                <c:pt idx="5">
                  <c:v>23.050066099454256</c:v>
                </c:pt>
                <c:pt idx="6">
                  <c:v>20.958083832335326</c:v>
                </c:pt>
                <c:pt idx="7">
                  <c:v>16.822081747168184</c:v>
                </c:pt>
                <c:pt idx="8">
                  <c:v>16.435288849081953</c:v>
                </c:pt>
                <c:pt idx="9">
                  <c:v>16.274729376633072</c:v>
                </c:pt>
                <c:pt idx="10">
                  <c:v>13.469387755102041</c:v>
                </c:pt>
                <c:pt idx="11">
                  <c:v>11.721434056828747</c:v>
                </c:pt>
                <c:pt idx="12">
                  <c:v>11.357018054746652</c:v>
                </c:pt>
                <c:pt idx="13">
                  <c:v>10.196687370600415</c:v>
                </c:pt>
                <c:pt idx="14">
                  <c:v>6.9436867008560572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464-4D17-82F5-C21988973B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136288128"/>
        <c:axId val="136289664"/>
      </c:barChart>
      <c:catAx>
        <c:axId val="1362881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62896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6289664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628812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412696558330803"/>
          <c:y val="0.94230770334036107"/>
          <c:w val="0.57010584359447647"/>
          <c:h val="4.326922249472919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4744525547445258E-2"/>
          <c:y val="7.9320113314447591E-2"/>
          <c:w val="0.92518248175182483"/>
          <c:h val="0.589235127478753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'5. Network reliability'!$E$109</c:f>
              <c:strCache>
                <c:ptCount val="1"/>
                <c:pt idx="0">
                  <c:v>2018-19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reliability'!$D$110:$D$124</c:f>
              <c:strCache>
                <c:ptCount val="15"/>
                <c:pt idx="0">
                  <c:v>Westernport </c:v>
                </c:pt>
                <c:pt idx="1">
                  <c:v>GWMWater</c:v>
                </c:pt>
                <c:pt idx="2">
                  <c:v>Yarra Valley </c:v>
                </c:pt>
                <c:pt idx="3">
                  <c:v>Coliban </c:v>
                </c:pt>
                <c:pt idx="4">
                  <c:v>East Gippsland </c:v>
                </c:pt>
                <c:pt idx="5">
                  <c:v>Wannon </c:v>
                </c:pt>
                <c:pt idx="6">
                  <c:v>South East </c:v>
                </c:pt>
                <c:pt idx="7">
                  <c:v>Greater Western</c:v>
                </c:pt>
                <c:pt idx="8">
                  <c:v>Barwon </c:v>
                </c:pt>
                <c:pt idx="9">
                  <c:v>Gippsland </c:v>
                </c:pt>
                <c:pt idx="10">
                  <c:v>North East </c:v>
                </c:pt>
                <c:pt idx="11">
                  <c:v>Central Highlands </c:v>
                </c:pt>
                <c:pt idx="12">
                  <c:v>South Gippsland </c:v>
                </c:pt>
                <c:pt idx="13">
                  <c:v>Goulburn Valley </c:v>
                </c:pt>
                <c:pt idx="14">
                  <c:v>Lower Murray </c:v>
                </c:pt>
              </c:strCache>
            </c:strRef>
          </c:cat>
          <c:val>
            <c:numRef>
              <c:f>'5. Network reliability'!$E$110:$E$124</c:f>
              <c:numCache>
                <c:formatCode>_-* #,##0.0_-;\-* #,##0.0_-;_-* "-"??_-;_-@_-</c:formatCode>
                <c:ptCount val="15"/>
                <c:pt idx="0">
                  <c:v>30.518523129572809</c:v>
                </c:pt>
                <c:pt idx="1">
                  <c:v>91.747738441794212</c:v>
                </c:pt>
                <c:pt idx="2">
                  <c:v>31.364436666853265</c:v>
                </c:pt>
                <c:pt idx="3">
                  <c:v>13.886987107403435</c:v>
                </c:pt>
                <c:pt idx="4">
                  <c:v>12.795797413793103</c:v>
                </c:pt>
                <c:pt idx="5">
                  <c:v>8.1126968731236424</c:v>
                </c:pt>
                <c:pt idx="6">
                  <c:v>25.830123467580439</c:v>
                </c:pt>
                <c:pt idx="7">
                  <c:v>30.16265275546769</c:v>
                </c:pt>
                <c:pt idx="8">
                  <c:v>34.372447927270883</c:v>
                </c:pt>
                <c:pt idx="9">
                  <c:v>27.375976645135815</c:v>
                </c:pt>
                <c:pt idx="10">
                  <c:v>15.019702251410742</c:v>
                </c:pt>
                <c:pt idx="11">
                  <c:v>13.453851999887409</c:v>
                </c:pt>
                <c:pt idx="12">
                  <c:v>33.180311231393773</c:v>
                </c:pt>
                <c:pt idx="13">
                  <c:v>10.769760836316577</c:v>
                </c:pt>
                <c:pt idx="14">
                  <c:v>11.892332549941246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BA-41C9-91D6-4C36B293068C}"/>
            </c:ext>
          </c:extLst>
        </c:ser>
        <c:ser>
          <c:idx val="1"/>
          <c:order val="1"/>
          <c:tx>
            <c:strRef>
              <c:f>'5. Network reliability'!$F$109</c:f>
              <c:strCache>
                <c:ptCount val="1"/>
                <c:pt idx="0">
                  <c:v>2019-20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reliability'!$D$110:$D$124</c:f>
              <c:strCache>
                <c:ptCount val="15"/>
                <c:pt idx="0">
                  <c:v>Westernport </c:v>
                </c:pt>
                <c:pt idx="1">
                  <c:v>GWMWater</c:v>
                </c:pt>
                <c:pt idx="2">
                  <c:v>Yarra Valley </c:v>
                </c:pt>
                <c:pt idx="3">
                  <c:v>Coliban </c:v>
                </c:pt>
                <c:pt idx="4">
                  <c:v>East Gippsland </c:v>
                </c:pt>
                <c:pt idx="5">
                  <c:v>Wannon </c:v>
                </c:pt>
                <c:pt idx="6">
                  <c:v>South East </c:v>
                </c:pt>
                <c:pt idx="7">
                  <c:v>Greater Western</c:v>
                </c:pt>
                <c:pt idx="8">
                  <c:v>Barwon </c:v>
                </c:pt>
                <c:pt idx="9">
                  <c:v>Gippsland </c:v>
                </c:pt>
                <c:pt idx="10">
                  <c:v>North East </c:v>
                </c:pt>
                <c:pt idx="11">
                  <c:v>Central Highlands </c:v>
                </c:pt>
                <c:pt idx="12">
                  <c:v>South Gippsland </c:v>
                </c:pt>
                <c:pt idx="13">
                  <c:v>Goulburn Valley </c:v>
                </c:pt>
                <c:pt idx="14">
                  <c:v>Lower Murray </c:v>
                </c:pt>
              </c:strCache>
            </c:strRef>
          </c:cat>
          <c:val>
            <c:numRef>
              <c:f>'5. Network reliability'!$F$110:$F$124</c:f>
              <c:numCache>
                <c:formatCode>_-* #,##0.0_-;\-* #,##0.0_-;_-* "-"??_-;_-@_-</c:formatCode>
                <c:ptCount val="15"/>
                <c:pt idx="0">
                  <c:v>11.297741075567918</c:v>
                </c:pt>
                <c:pt idx="1">
                  <c:v>53.54286783976039</c:v>
                </c:pt>
                <c:pt idx="2">
                  <c:v>36.288730649564755</c:v>
                </c:pt>
                <c:pt idx="3">
                  <c:v>25.209602491345919</c:v>
                </c:pt>
                <c:pt idx="4">
                  <c:v>30.706765379581153</c:v>
                </c:pt>
                <c:pt idx="5">
                  <c:v>7.090269018186822</c:v>
                </c:pt>
                <c:pt idx="6">
                  <c:v>23.321943458171514</c:v>
                </c:pt>
                <c:pt idx="7">
                  <c:v>19.0911384410065</c:v>
                </c:pt>
                <c:pt idx="8">
                  <c:v>0.82358688572048921</c:v>
                </c:pt>
                <c:pt idx="9">
                  <c:v>24.1632366632853</c:v>
                </c:pt>
                <c:pt idx="10">
                  <c:v>22.024797465232322</c:v>
                </c:pt>
                <c:pt idx="11">
                  <c:v>11.652049134871339</c:v>
                </c:pt>
                <c:pt idx="12">
                  <c:v>30.324250811223514</c:v>
                </c:pt>
                <c:pt idx="13">
                  <c:v>11.258982675005669</c:v>
                </c:pt>
                <c:pt idx="14">
                  <c:v>11.754859957448048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EBA-41C9-91D6-4C36B293068C}"/>
            </c:ext>
          </c:extLst>
        </c:ser>
        <c:ser>
          <c:idx val="2"/>
          <c:order val="2"/>
          <c:tx>
            <c:strRef>
              <c:f>'5. Network reliability'!$G$109</c:f>
              <c:strCache>
                <c:ptCount val="1"/>
                <c:pt idx="0">
                  <c:v>2020-21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reliability'!$D$110:$D$124</c:f>
              <c:strCache>
                <c:ptCount val="15"/>
                <c:pt idx="0">
                  <c:v>Westernport </c:v>
                </c:pt>
                <c:pt idx="1">
                  <c:v>GWMWater</c:v>
                </c:pt>
                <c:pt idx="2">
                  <c:v>Yarra Valley </c:v>
                </c:pt>
                <c:pt idx="3">
                  <c:v>Coliban </c:v>
                </c:pt>
                <c:pt idx="4">
                  <c:v>East Gippsland </c:v>
                </c:pt>
                <c:pt idx="5">
                  <c:v>Wannon </c:v>
                </c:pt>
                <c:pt idx="6">
                  <c:v>South East </c:v>
                </c:pt>
                <c:pt idx="7">
                  <c:v>Greater Western</c:v>
                </c:pt>
                <c:pt idx="8">
                  <c:v>Barwon </c:v>
                </c:pt>
                <c:pt idx="9">
                  <c:v>Gippsland </c:v>
                </c:pt>
                <c:pt idx="10">
                  <c:v>North East </c:v>
                </c:pt>
                <c:pt idx="11">
                  <c:v>Central Highlands </c:v>
                </c:pt>
                <c:pt idx="12">
                  <c:v>South Gippsland </c:v>
                </c:pt>
                <c:pt idx="13">
                  <c:v>Goulburn Valley </c:v>
                </c:pt>
                <c:pt idx="14">
                  <c:v>Lower Murray </c:v>
                </c:pt>
              </c:strCache>
            </c:strRef>
          </c:cat>
          <c:val>
            <c:numRef>
              <c:f>'5. Network reliability'!$G$110:$G$124</c:f>
              <c:numCache>
                <c:formatCode>_-* #,##0.0_-;\-* #,##0.0_-;_-* "-"??_-;_-@_-</c:formatCode>
                <c:ptCount val="15"/>
                <c:pt idx="0">
                  <c:v>30.574878200770449</c:v>
                </c:pt>
                <c:pt idx="1">
                  <c:v>32.934258741693064</c:v>
                </c:pt>
                <c:pt idx="2">
                  <c:v>27.964078627063447</c:v>
                </c:pt>
                <c:pt idx="3">
                  <c:v>11.276494316098276</c:v>
                </c:pt>
                <c:pt idx="4">
                  <c:v>19.308781527816887</c:v>
                </c:pt>
                <c:pt idx="5">
                  <c:v>13.972575372321103</c:v>
                </c:pt>
                <c:pt idx="6">
                  <c:v>20.281520745704803</c:v>
                </c:pt>
                <c:pt idx="7">
                  <c:v>15.551898808102635</c:v>
                </c:pt>
                <c:pt idx="8">
                  <c:v>0.80493561100732602</c:v>
                </c:pt>
                <c:pt idx="9">
                  <c:v>23.118656726551784</c:v>
                </c:pt>
                <c:pt idx="10">
                  <c:v>13.510364187317581</c:v>
                </c:pt>
                <c:pt idx="11">
                  <c:v>12.750631822336935</c:v>
                </c:pt>
                <c:pt idx="12">
                  <c:v>14.888179813241988</c:v>
                </c:pt>
                <c:pt idx="13">
                  <c:v>10.734130544724865</c:v>
                </c:pt>
                <c:pt idx="14">
                  <c:v>9.6888224471021154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EBA-41C9-91D6-4C36B293068C}"/>
            </c:ext>
          </c:extLst>
        </c:ser>
        <c:ser>
          <c:idx val="3"/>
          <c:order val="3"/>
          <c:tx>
            <c:strRef>
              <c:f>'5. Network reliability'!$H$109</c:f>
              <c:strCache>
                <c:ptCount val="1"/>
                <c:pt idx="0">
                  <c:v>2021-22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reliability'!$D$110:$D$124</c:f>
              <c:strCache>
                <c:ptCount val="15"/>
                <c:pt idx="0">
                  <c:v>Westernport </c:v>
                </c:pt>
                <c:pt idx="1">
                  <c:v>GWMWater</c:v>
                </c:pt>
                <c:pt idx="2">
                  <c:v>Yarra Valley </c:v>
                </c:pt>
                <c:pt idx="3">
                  <c:v>Coliban </c:v>
                </c:pt>
                <c:pt idx="4">
                  <c:v>East Gippsland </c:v>
                </c:pt>
                <c:pt idx="5">
                  <c:v>Wannon </c:v>
                </c:pt>
                <c:pt idx="6">
                  <c:v>South East </c:v>
                </c:pt>
                <c:pt idx="7">
                  <c:v>Greater Western</c:v>
                </c:pt>
                <c:pt idx="8">
                  <c:v>Barwon </c:v>
                </c:pt>
                <c:pt idx="9">
                  <c:v>Gippsland </c:v>
                </c:pt>
                <c:pt idx="10">
                  <c:v>North East </c:v>
                </c:pt>
                <c:pt idx="11">
                  <c:v>Central Highlands </c:v>
                </c:pt>
                <c:pt idx="12">
                  <c:v>South Gippsland </c:v>
                </c:pt>
                <c:pt idx="13">
                  <c:v>Goulburn Valley </c:v>
                </c:pt>
                <c:pt idx="14">
                  <c:v>Lower Murray </c:v>
                </c:pt>
              </c:strCache>
            </c:strRef>
          </c:cat>
          <c:val>
            <c:numRef>
              <c:f>'5. Network reliability'!$H$110:$H$124</c:f>
              <c:numCache>
                <c:formatCode>_-* #,##0.0_-;\-* #,##0.0_-;_-* "-"??_-;_-@_-</c:formatCode>
                <c:ptCount val="15"/>
                <c:pt idx="0">
                  <c:v>79.025652102044177</c:v>
                </c:pt>
                <c:pt idx="1">
                  <c:v>31.701039218112086</c:v>
                </c:pt>
                <c:pt idx="2">
                  <c:v>30.230609657715799</c:v>
                </c:pt>
                <c:pt idx="3">
                  <c:v>9.345597142607371</c:v>
                </c:pt>
                <c:pt idx="4">
                  <c:v>18.607114593225702</c:v>
                </c:pt>
                <c:pt idx="5">
                  <c:v>14.449891998919989</c:v>
                </c:pt>
                <c:pt idx="6">
                  <c:v>19.237810145606076</c:v>
                </c:pt>
                <c:pt idx="7">
                  <c:v>19.408214528969076</c:v>
                </c:pt>
                <c:pt idx="8">
                  <c:v>14.215424815627667</c:v>
                </c:pt>
                <c:pt idx="9">
                  <c:v>17.649437120624647</c:v>
                </c:pt>
                <c:pt idx="10">
                  <c:v>13.01792311350086</c:v>
                </c:pt>
                <c:pt idx="11">
                  <c:v>16.000471500419113</c:v>
                </c:pt>
                <c:pt idx="12">
                  <c:v>20.92937024475204</c:v>
                </c:pt>
                <c:pt idx="13">
                  <c:v>15.025954836015547</c:v>
                </c:pt>
                <c:pt idx="14">
                  <c:v>8.2906656051860903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EBA-41C9-91D6-4C36B293068C}"/>
            </c:ext>
          </c:extLst>
        </c:ser>
        <c:ser>
          <c:idx val="4"/>
          <c:order val="4"/>
          <c:tx>
            <c:strRef>
              <c:f>'5. Network reliability'!$I$109</c:f>
              <c:strCache>
                <c:ptCount val="1"/>
                <c:pt idx="0">
                  <c:v>2022-23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  <a:ln w="38100">
              <a:solidFill>
                <a:srgbClr val="4BACC6">
                  <a:lumMod val="75000"/>
                </a:srgbClr>
              </a:solidFill>
              <a:prstDash val="solid"/>
            </a:ln>
          </c:spPr>
          <c:invertIfNegative val="0"/>
          <c:cat>
            <c:strRef>
              <c:f>'5. Network reliability'!$D$110:$D$124</c:f>
              <c:strCache>
                <c:ptCount val="15"/>
                <c:pt idx="0">
                  <c:v>Westernport </c:v>
                </c:pt>
                <c:pt idx="1">
                  <c:v>GWMWater</c:v>
                </c:pt>
                <c:pt idx="2">
                  <c:v>Yarra Valley </c:v>
                </c:pt>
                <c:pt idx="3">
                  <c:v>Coliban </c:v>
                </c:pt>
                <c:pt idx="4">
                  <c:v>East Gippsland </c:v>
                </c:pt>
                <c:pt idx="5">
                  <c:v>Wannon </c:v>
                </c:pt>
                <c:pt idx="6">
                  <c:v>South East </c:v>
                </c:pt>
                <c:pt idx="7">
                  <c:v>Greater Western</c:v>
                </c:pt>
                <c:pt idx="8">
                  <c:v>Barwon </c:v>
                </c:pt>
                <c:pt idx="9">
                  <c:v>Gippsland </c:v>
                </c:pt>
                <c:pt idx="10">
                  <c:v>North East </c:v>
                </c:pt>
                <c:pt idx="11">
                  <c:v>Central Highlands </c:v>
                </c:pt>
                <c:pt idx="12">
                  <c:v>South Gippsland </c:v>
                </c:pt>
                <c:pt idx="13">
                  <c:v>Goulburn Valley </c:v>
                </c:pt>
                <c:pt idx="14">
                  <c:v>Lower Murray </c:v>
                </c:pt>
              </c:strCache>
            </c:strRef>
          </c:cat>
          <c:val>
            <c:numRef>
              <c:f>'5. Network reliability'!$I$110:$I$124</c:f>
              <c:numCache>
                <c:formatCode>_-* #,##0.0_-;\-* #,##0.0_-;_-* "-"??_-;_-@_-</c:formatCode>
                <c:ptCount val="15"/>
                <c:pt idx="0">
                  <c:v>48.328691170856736</c:v>
                </c:pt>
                <c:pt idx="1">
                  <c:v>37.790759279223778</c:v>
                </c:pt>
                <c:pt idx="2">
                  <c:v>26.105174014132253</c:v>
                </c:pt>
                <c:pt idx="3">
                  <c:v>24.373659803375997</c:v>
                </c:pt>
                <c:pt idx="4">
                  <c:v>23.268633358112602</c:v>
                </c:pt>
                <c:pt idx="5">
                  <c:v>23.160333600927657</c:v>
                </c:pt>
                <c:pt idx="6">
                  <c:v>21.255564575529334</c:v>
                </c:pt>
                <c:pt idx="7">
                  <c:v>17.737529218558883</c:v>
                </c:pt>
                <c:pt idx="8">
                  <c:v>17.193232682557912</c:v>
                </c:pt>
                <c:pt idx="9">
                  <c:v>16.328156802622189</c:v>
                </c:pt>
                <c:pt idx="10">
                  <c:v>15.858556618964052</c:v>
                </c:pt>
                <c:pt idx="11">
                  <c:v>15.5974057539048</c:v>
                </c:pt>
                <c:pt idx="12">
                  <c:v>15.068358668114367</c:v>
                </c:pt>
                <c:pt idx="13">
                  <c:v>8.5001426081445093</c:v>
                </c:pt>
                <c:pt idx="14">
                  <c:v>7.1497633823571078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EBA-41C9-91D6-4C36B29306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136226304"/>
        <c:axId val="136227840"/>
      </c:barChart>
      <c:catAx>
        <c:axId val="1362263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62278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6227840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622630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412696558330803"/>
          <c:y val="0.94230770334036107"/>
          <c:w val="0.57010584359447647"/>
          <c:h val="4.326922249472919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701259464869049"/>
          <c:y val="1.388885212877802E-2"/>
          <c:w val="0.74574519911629755"/>
          <c:h val="0.80555774077078113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'3. Water use and bill payment'!$E$29</c:f>
              <c:strCache>
                <c:ptCount val="1"/>
                <c:pt idx="0">
                  <c:v>Water Fixed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 w="12700">
              <a:solidFill>
                <a:schemeClr val="accent5">
                  <a:lumMod val="75000"/>
                </a:schemeClr>
              </a:solidFill>
              <a:prstDash val="solid"/>
            </a:ln>
          </c:spPr>
          <c:invertIfNegative val="0"/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C39D-4458-B498-2C82BA02B943}"/>
              </c:ext>
            </c:extLst>
          </c:dPt>
          <c:cat>
            <c:strRef>
              <c:f>'3. Water use and bill payment'!$D$30:$D$44</c:f>
              <c:strCache>
                <c:ptCount val="15"/>
                <c:pt idx="0">
                  <c:v>Greater Western</c:v>
                </c:pt>
                <c:pt idx="1">
                  <c:v>South East Water</c:v>
                </c:pt>
                <c:pt idx="2">
                  <c:v>Yarra Valley Water</c:v>
                </c:pt>
                <c:pt idx="3">
                  <c:v>Barwon Water</c:v>
                </c:pt>
                <c:pt idx="4">
                  <c:v>Central Highlands Water</c:v>
                </c:pt>
                <c:pt idx="5">
                  <c:v>Coliban Water</c:v>
                </c:pt>
                <c:pt idx="6">
                  <c:v>East Gippsland Water</c:v>
                </c:pt>
                <c:pt idx="7">
                  <c:v>Gippsland Water</c:v>
                </c:pt>
                <c:pt idx="8">
                  <c:v>Goulburn Valley Water</c:v>
                </c:pt>
                <c:pt idx="9">
                  <c:v>GWMWater</c:v>
                </c:pt>
                <c:pt idx="10">
                  <c:v>Lower Murray Water</c:v>
                </c:pt>
                <c:pt idx="11">
                  <c:v>North East Water</c:v>
                </c:pt>
                <c:pt idx="12">
                  <c:v>South Gippsland Water</c:v>
                </c:pt>
                <c:pt idx="13">
                  <c:v>Wannon Water</c:v>
                </c:pt>
                <c:pt idx="14">
                  <c:v>Westernport Water</c:v>
                </c:pt>
              </c:strCache>
            </c:strRef>
          </c:cat>
          <c:val>
            <c:numRef>
              <c:f>'3. Water use and bill payment'!$E$30:$E$44</c:f>
              <c:numCache>
                <c:formatCode>_-* #,##0_-;\-* #,##0_-;_-* "-"??_-;_-@_-</c:formatCode>
                <c:ptCount val="15"/>
                <c:pt idx="0">
                  <c:v>206.31</c:v>
                </c:pt>
                <c:pt idx="1">
                  <c:v>83.73</c:v>
                </c:pt>
                <c:pt idx="2">
                  <c:v>78.97</c:v>
                </c:pt>
                <c:pt idx="3">
                  <c:v>135.11000000000001</c:v>
                </c:pt>
                <c:pt idx="4">
                  <c:v>218.76</c:v>
                </c:pt>
                <c:pt idx="5">
                  <c:v>231.75</c:v>
                </c:pt>
                <c:pt idx="6">
                  <c:v>225.53</c:v>
                </c:pt>
                <c:pt idx="7">
                  <c:v>178.14</c:v>
                </c:pt>
                <c:pt idx="8">
                  <c:v>165.16</c:v>
                </c:pt>
                <c:pt idx="9">
                  <c:v>449.4</c:v>
                </c:pt>
                <c:pt idx="10">
                  <c:v>215.46</c:v>
                </c:pt>
                <c:pt idx="11">
                  <c:v>211.71</c:v>
                </c:pt>
                <c:pt idx="12">
                  <c:v>348.52</c:v>
                </c:pt>
                <c:pt idx="13">
                  <c:v>175.21</c:v>
                </c:pt>
                <c:pt idx="14">
                  <c:v>408.16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39D-4458-B498-2C82BA02B943}"/>
            </c:ext>
          </c:extLst>
        </c:ser>
        <c:ser>
          <c:idx val="1"/>
          <c:order val="1"/>
          <c:tx>
            <c:strRef>
              <c:f>'3. Water use and bill payment'!$F$29</c:f>
              <c:strCache>
                <c:ptCount val="1"/>
                <c:pt idx="0">
                  <c:v>Water Variable  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  <a:ln w="12700">
              <a:solidFill>
                <a:schemeClr val="accent5">
                  <a:lumMod val="40000"/>
                  <a:lumOff val="60000"/>
                </a:schemeClr>
              </a:solidFill>
              <a:prstDash val="solid"/>
            </a:ln>
          </c:spPr>
          <c:invertIfNegative val="0"/>
          <c:cat>
            <c:strRef>
              <c:f>'3. Water use and bill payment'!$D$30:$D$44</c:f>
              <c:strCache>
                <c:ptCount val="15"/>
                <c:pt idx="0">
                  <c:v>Greater Western</c:v>
                </c:pt>
                <c:pt idx="1">
                  <c:v>South East Water</c:v>
                </c:pt>
                <c:pt idx="2">
                  <c:v>Yarra Valley Water</c:v>
                </c:pt>
                <c:pt idx="3">
                  <c:v>Barwon Water</c:v>
                </c:pt>
                <c:pt idx="4">
                  <c:v>Central Highlands Water</c:v>
                </c:pt>
                <c:pt idx="5">
                  <c:v>Coliban Water</c:v>
                </c:pt>
                <c:pt idx="6">
                  <c:v>East Gippsland Water</c:v>
                </c:pt>
                <c:pt idx="7">
                  <c:v>Gippsland Water</c:v>
                </c:pt>
                <c:pt idx="8">
                  <c:v>Goulburn Valley Water</c:v>
                </c:pt>
                <c:pt idx="9">
                  <c:v>GWMWater</c:v>
                </c:pt>
                <c:pt idx="10">
                  <c:v>Lower Murray Water</c:v>
                </c:pt>
                <c:pt idx="11">
                  <c:v>North East Water</c:v>
                </c:pt>
                <c:pt idx="12">
                  <c:v>South Gippsland Water</c:v>
                </c:pt>
                <c:pt idx="13">
                  <c:v>Wannon Water</c:v>
                </c:pt>
                <c:pt idx="14">
                  <c:v>Westernport Water</c:v>
                </c:pt>
              </c:strCache>
            </c:strRef>
          </c:cat>
          <c:val>
            <c:numRef>
              <c:f>'3. Water use and bill payment'!$F$30:$F$44</c:f>
              <c:numCache>
                <c:formatCode>_-* #,##0_-;\-* #,##0_-;_-* "-"??_-;_-@_-</c:formatCode>
                <c:ptCount val="15"/>
                <c:pt idx="0">
                  <c:v>374.54043877261921</c:v>
                </c:pt>
                <c:pt idx="1">
                  <c:v>371.4719657585423</c:v>
                </c:pt>
                <c:pt idx="2">
                  <c:v>350.26014388958555</c:v>
                </c:pt>
                <c:pt idx="3">
                  <c:v>323.83739594605214</c:v>
                </c:pt>
                <c:pt idx="4">
                  <c:v>295.20320637867496</c:v>
                </c:pt>
                <c:pt idx="5">
                  <c:v>397.79778440273731</c:v>
                </c:pt>
                <c:pt idx="6">
                  <c:v>315.90895892351284</c:v>
                </c:pt>
                <c:pt idx="7">
                  <c:v>350.09659742336231</c:v>
                </c:pt>
                <c:pt idx="8">
                  <c:v>246.59571143205645</c:v>
                </c:pt>
                <c:pt idx="9">
                  <c:v>349.45339094116804</c:v>
                </c:pt>
                <c:pt idx="10">
                  <c:v>215.07746763186429</c:v>
                </c:pt>
                <c:pt idx="11">
                  <c:v>456.88673807314899</c:v>
                </c:pt>
                <c:pt idx="12">
                  <c:v>252.22241979738288</c:v>
                </c:pt>
                <c:pt idx="13">
                  <c:v>191.06028397572979</c:v>
                </c:pt>
                <c:pt idx="14">
                  <c:v>182.36857674202355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39D-4458-B498-2C82BA02B943}"/>
            </c:ext>
          </c:extLst>
        </c:ser>
        <c:ser>
          <c:idx val="2"/>
          <c:order val="2"/>
          <c:tx>
            <c:strRef>
              <c:f>'3. Water use and bill payment'!$G$29</c:f>
              <c:strCache>
                <c:ptCount val="1"/>
                <c:pt idx="0">
                  <c:v>Sewer Fixed </c:v>
                </c:pt>
              </c:strCache>
            </c:strRef>
          </c:tx>
          <c:spPr>
            <a:solidFill>
              <a:srgbClr val="969696"/>
            </a:solidFill>
            <a:ln w="12700">
              <a:solidFill>
                <a:srgbClr val="808080"/>
              </a:solidFill>
              <a:prstDash val="solid"/>
            </a:ln>
          </c:spPr>
          <c:invertIfNegative val="0"/>
          <c:cat>
            <c:strRef>
              <c:f>'3. Water use and bill payment'!$D$30:$D$44</c:f>
              <c:strCache>
                <c:ptCount val="15"/>
                <c:pt idx="0">
                  <c:v>Greater Western</c:v>
                </c:pt>
                <c:pt idx="1">
                  <c:v>South East Water</c:v>
                </c:pt>
                <c:pt idx="2">
                  <c:v>Yarra Valley Water</c:v>
                </c:pt>
                <c:pt idx="3">
                  <c:v>Barwon Water</c:v>
                </c:pt>
                <c:pt idx="4">
                  <c:v>Central Highlands Water</c:v>
                </c:pt>
                <c:pt idx="5">
                  <c:v>Coliban Water</c:v>
                </c:pt>
                <c:pt idx="6">
                  <c:v>East Gippsland Water</c:v>
                </c:pt>
                <c:pt idx="7">
                  <c:v>Gippsland Water</c:v>
                </c:pt>
                <c:pt idx="8">
                  <c:v>Goulburn Valley Water</c:v>
                </c:pt>
                <c:pt idx="9">
                  <c:v>GWMWater</c:v>
                </c:pt>
                <c:pt idx="10">
                  <c:v>Lower Murray Water</c:v>
                </c:pt>
                <c:pt idx="11">
                  <c:v>North East Water</c:v>
                </c:pt>
                <c:pt idx="12">
                  <c:v>South Gippsland Water</c:v>
                </c:pt>
                <c:pt idx="13">
                  <c:v>Wannon Water</c:v>
                </c:pt>
                <c:pt idx="14">
                  <c:v>Westernport Water</c:v>
                </c:pt>
              </c:strCache>
            </c:strRef>
          </c:cat>
          <c:val>
            <c:numRef>
              <c:f>'3. Water use and bill payment'!$G$30:$G$44</c:f>
              <c:numCache>
                <c:formatCode>_-* #,##0_-;\-* #,##0_-;_-* "-"??_-;_-@_-</c:formatCode>
                <c:ptCount val="15"/>
                <c:pt idx="0">
                  <c:v>238.72</c:v>
                </c:pt>
                <c:pt idx="1">
                  <c:v>367.76</c:v>
                </c:pt>
                <c:pt idx="2">
                  <c:v>451.05</c:v>
                </c:pt>
                <c:pt idx="3">
                  <c:v>584.37</c:v>
                </c:pt>
                <c:pt idx="4">
                  <c:v>699.64</c:v>
                </c:pt>
                <c:pt idx="5">
                  <c:v>696.46</c:v>
                </c:pt>
                <c:pt idx="6">
                  <c:v>678.43</c:v>
                </c:pt>
                <c:pt idx="7">
                  <c:v>818.45</c:v>
                </c:pt>
                <c:pt idx="8">
                  <c:v>428.98</c:v>
                </c:pt>
                <c:pt idx="9">
                  <c:v>539.57000000000005</c:v>
                </c:pt>
                <c:pt idx="10">
                  <c:v>508.66</c:v>
                </c:pt>
                <c:pt idx="11">
                  <c:v>244.48</c:v>
                </c:pt>
                <c:pt idx="12">
                  <c:v>540.89</c:v>
                </c:pt>
                <c:pt idx="13">
                  <c:v>722.87</c:v>
                </c:pt>
                <c:pt idx="14">
                  <c:v>633.17999999999995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39D-4458-B498-2C82BA02B943}"/>
            </c:ext>
          </c:extLst>
        </c:ser>
        <c:ser>
          <c:idx val="3"/>
          <c:order val="3"/>
          <c:tx>
            <c:strRef>
              <c:f>'3. Water use and bill payment'!$H$29</c:f>
              <c:strCache>
                <c:ptCount val="1"/>
                <c:pt idx="0">
                  <c:v>Sewer Variable  </c:v>
                </c:pt>
              </c:strCache>
            </c:strRef>
          </c:tx>
          <c:spPr>
            <a:solidFill>
              <a:srgbClr val="C0C0C0"/>
            </a:solidFill>
            <a:ln w="12700">
              <a:solidFill>
                <a:srgbClr val="969696"/>
              </a:solidFill>
              <a:prstDash val="solid"/>
            </a:ln>
          </c:spPr>
          <c:invertIfNegative val="0"/>
          <c:cat>
            <c:strRef>
              <c:f>'3. Water use and bill payment'!$D$30:$D$44</c:f>
              <c:strCache>
                <c:ptCount val="15"/>
                <c:pt idx="0">
                  <c:v>Greater Western</c:v>
                </c:pt>
                <c:pt idx="1">
                  <c:v>South East Water</c:v>
                </c:pt>
                <c:pt idx="2">
                  <c:v>Yarra Valley Water</c:v>
                </c:pt>
                <c:pt idx="3">
                  <c:v>Barwon Water</c:v>
                </c:pt>
                <c:pt idx="4">
                  <c:v>Central Highlands Water</c:v>
                </c:pt>
                <c:pt idx="5">
                  <c:v>Coliban Water</c:v>
                </c:pt>
                <c:pt idx="6">
                  <c:v>East Gippsland Water</c:v>
                </c:pt>
                <c:pt idx="7">
                  <c:v>Gippsland Water</c:v>
                </c:pt>
                <c:pt idx="8">
                  <c:v>Goulburn Valley Water</c:v>
                </c:pt>
                <c:pt idx="9">
                  <c:v>GWMWater</c:v>
                </c:pt>
                <c:pt idx="10">
                  <c:v>Lower Murray Water</c:v>
                </c:pt>
                <c:pt idx="11">
                  <c:v>North East Water</c:v>
                </c:pt>
                <c:pt idx="12">
                  <c:v>South Gippsland Water</c:v>
                </c:pt>
                <c:pt idx="13">
                  <c:v>Wannon Water</c:v>
                </c:pt>
                <c:pt idx="14">
                  <c:v>Westernport Water</c:v>
                </c:pt>
              </c:strCache>
            </c:strRef>
          </c:cat>
          <c:val>
            <c:numRef>
              <c:f>'3. Water use and bill payment'!$H$30:$H$44</c:f>
              <c:numCache>
                <c:formatCode>_-* #,##0_-;\-* #,##0_-;_-* "-"??_-;_-@_-</c:formatCode>
                <c:ptCount val="15"/>
                <c:pt idx="0">
                  <c:v>78.836497291153776</c:v>
                </c:pt>
                <c:pt idx="1">
                  <c:v>96.857571635109707</c:v>
                </c:pt>
                <c:pt idx="2">
                  <c:v>118.4185471898258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39D-4458-B498-2C82BA02B9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118294400"/>
        <c:axId val="118295936"/>
      </c:barChart>
      <c:catAx>
        <c:axId val="11829440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829593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18295936"/>
        <c:scaling>
          <c:orientation val="minMax"/>
        </c:scaling>
        <c:delete val="0"/>
        <c:axPos val="t"/>
        <c:majorGridlines>
          <c:spPr>
            <a:ln w="3175">
              <a:solidFill>
                <a:schemeClr val="bg1">
                  <a:lumMod val="85000"/>
                </a:schemeClr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8294400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966262481652604"/>
          <c:y val="0.88098165695389774"/>
          <c:w val="0.61664938576892769"/>
          <c:h val="8.568738229755179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4744525547445258E-2"/>
          <c:y val="7.9320113314447591E-2"/>
          <c:w val="0.92518248175182483"/>
          <c:h val="0.589235127478753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'5. Network reliability'!$E$89</c:f>
              <c:strCache>
                <c:ptCount val="1"/>
                <c:pt idx="0">
                  <c:v>2018-19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reliability'!$D$90:$D$104</c:f>
              <c:strCache>
                <c:ptCount val="15"/>
                <c:pt idx="0">
                  <c:v>Coliban </c:v>
                </c:pt>
                <c:pt idx="1">
                  <c:v>Wannon </c:v>
                </c:pt>
                <c:pt idx="2">
                  <c:v>Greater Western</c:v>
                </c:pt>
                <c:pt idx="3">
                  <c:v>Central Highlands </c:v>
                </c:pt>
                <c:pt idx="4">
                  <c:v>North East </c:v>
                </c:pt>
                <c:pt idx="5">
                  <c:v>Yarra Valley </c:v>
                </c:pt>
                <c:pt idx="6">
                  <c:v>East Gippsland </c:v>
                </c:pt>
                <c:pt idx="7">
                  <c:v>Barwon </c:v>
                </c:pt>
                <c:pt idx="8">
                  <c:v>GWMWater</c:v>
                </c:pt>
                <c:pt idx="9">
                  <c:v>Westernport </c:v>
                </c:pt>
                <c:pt idx="10">
                  <c:v>South Gippsland </c:v>
                </c:pt>
                <c:pt idx="11">
                  <c:v>South East </c:v>
                </c:pt>
                <c:pt idx="12">
                  <c:v>Gippsland </c:v>
                </c:pt>
                <c:pt idx="13">
                  <c:v>Goulburn Valley </c:v>
                </c:pt>
                <c:pt idx="14">
                  <c:v>Lower Murray </c:v>
                </c:pt>
              </c:strCache>
            </c:strRef>
          </c:cat>
          <c:val>
            <c:numRef>
              <c:f>'5. Network reliability'!$E$90:$E$104</c:f>
              <c:numCache>
                <c:formatCode>_-* #,##0.0_-;\-* #,##0.0_-;_-* "-"??_-;_-@_-</c:formatCode>
                <c:ptCount val="15"/>
                <c:pt idx="0">
                  <c:v>142.05244755244755</c:v>
                </c:pt>
                <c:pt idx="1">
                  <c:v>106.21550000000001</c:v>
                </c:pt>
                <c:pt idx="2">
                  <c:v>110.5482963371729</c:v>
                </c:pt>
                <c:pt idx="3">
                  <c:v>125.24116607773851</c:v>
                </c:pt>
                <c:pt idx="4">
                  <c:v>97.508092485549128</c:v>
                </c:pt>
                <c:pt idx="5">
                  <c:v>94.999274829161394</c:v>
                </c:pt>
                <c:pt idx="6">
                  <c:v>79.472222222222229</c:v>
                </c:pt>
                <c:pt idx="7">
                  <c:v>94.37028647470548</c:v>
                </c:pt>
                <c:pt idx="8">
                  <c:v>115.49057168512421</c:v>
                </c:pt>
                <c:pt idx="9">
                  <c:v>85.933575535807634</c:v>
                </c:pt>
                <c:pt idx="10">
                  <c:v>129.92006950477847</c:v>
                </c:pt>
                <c:pt idx="11">
                  <c:v>83.915543257745824</c:v>
                </c:pt>
                <c:pt idx="12">
                  <c:v>93.370497427101199</c:v>
                </c:pt>
                <c:pt idx="13">
                  <c:v>98.601526364477337</c:v>
                </c:pt>
                <c:pt idx="14">
                  <c:v>62.038254046101031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CE-4D67-A738-C8FA2532043B}"/>
            </c:ext>
          </c:extLst>
        </c:ser>
        <c:ser>
          <c:idx val="1"/>
          <c:order val="1"/>
          <c:tx>
            <c:strRef>
              <c:f>'5. Network reliability'!$F$89</c:f>
              <c:strCache>
                <c:ptCount val="1"/>
                <c:pt idx="0">
                  <c:v>2019-20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reliability'!$D$90:$D$104</c:f>
              <c:strCache>
                <c:ptCount val="15"/>
                <c:pt idx="0">
                  <c:v>Coliban </c:v>
                </c:pt>
                <c:pt idx="1">
                  <c:v>Wannon </c:v>
                </c:pt>
                <c:pt idx="2">
                  <c:v>Greater Western</c:v>
                </c:pt>
                <c:pt idx="3">
                  <c:v>Central Highlands </c:v>
                </c:pt>
                <c:pt idx="4">
                  <c:v>North East </c:v>
                </c:pt>
                <c:pt idx="5">
                  <c:v>Yarra Valley </c:v>
                </c:pt>
                <c:pt idx="6">
                  <c:v>East Gippsland </c:v>
                </c:pt>
                <c:pt idx="7">
                  <c:v>Barwon </c:v>
                </c:pt>
                <c:pt idx="8">
                  <c:v>GWMWater</c:v>
                </c:pt>
                <c:pt idx="9">
                  <c:v>Westernport </c:v>
                </c:pt>
                <c:pt idx="10">
                  <c:v>South Gippsland </c:v>
                </c:pt>
                <c:pt idx="11">
                  <c:v>South East </c:v>
                </c:pt>
                <c:pt idx="12">
                  <c:v>Gippsland </c:v>
                </c:pt>
                <c:pt idx="13">
                  <c:v>Goulburn Valley </c:v>
                </c:pt>
                <c:pt idx="14">
                  <c:v>Lower Murray </c:v>
                </c:pt>
              </c:strCache>
            </c:strRef>
          </c:cat>
          <c:val>
            <c:numRef>
              <c:f>'5. Network reliability'!$F$90:$F$104</c:f>
              <c:numCache>
                <c:formatCode>_-* #,##0.0_-;\-* #,##0.0_-;_-* "-"??_-;_-@_-</c:formatCode>
                <c:ptCount val="15"/>
                <c:pt idx="0">
                  <c:v>112.45422431557256</c:v>
                </c:pt>
                <c:pt idx="1">
                  <c:v>110.84541984732824</c:v>
                </c:pt>
                <c:pt idx="2">
                  <c:v>112.67032034632035</c:v>
                </c:pt>
                <c:pt idx="3">
                  <c:v>115.95382137103991</c:v>
                </c:pt>
                <c:pt idx="4">
                  <c:v>163.59899799599199</c:v>
                </c:pt>
                <c:pt idx="5">
                  <c:v>105.88470981280355</c:v>
                </c:pt>
                <c:pt idx="6">
                  <c:v>168.62939882697947</c:v>
                </c:pt>
                <c:pt idx="7">
                  <c:v>3.337339112161807</c:v>
                </c:pt>
                <c:pt idx="8">
                  <c:v>102.92281096727507</c:v>
                </c:pt>
                <c:pt idx="9">
                  <c:v>72.526275972296219</c:v>
                </c:pt>
                <c:pt idx="10">
                  <c:v>108.06256983240223</c:v>
                </c:pt>
                <c:pt idx="11">
                  <c:v>88.20923319238301</c:v>
                </c:pt>
                <c:pt idx="12">
                  <c:v>90.766854766854763</c:v>
                </c:pt>
                <c:pt idx="13">
                  <c:v>106.26413548210871</c:v>
                </c:pt>
                <c:pt idx="14">
                  <c:v>66.64690343410625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6CE-4D67-A738-C8FA2532043B}"/>
            </c:ext>
          </c:extLst>
        </c:ser>
        <c:ser>
          <c:idx val="2"/>
          <c:order val="2"/>
          <c:tx>
            <c:strRef>
              <c:f>'5. Network reliability'!$G$89</c:f>
              <c:strCache>
                <c:ptCount val="1"/>
                <c:pt idx="0">
                  <c:v>2020-21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reliability'!$D$90:$D$104</c:f>
              <c:strCache>
                <c:ptCount val="15"/>
                <c:pt idx="0">
                  <c:v>Coliban </c:v>
                </c:pt>
                <c:pt idx="1">
                  <c:v>Wannon </c:v>
                </c:pt>
                <c:pt idx="2">
                  <c:v>Greater Western</c:v>
                </c:pt>
                <c:pt idx="3">
                  <c:v>Central Highlands </c:v>
                </c:pt>
                <c:pt idx="4">
                  <c:v>North East </c:v>
                </c:pt>
                <c:pt idx="5">
                  <c:v>Yarra Valley </c:v>
                </c:pt>
                <c:pt idx="6">
                  <c:v>East Gippsland </c:v>
                </c:pt>
                <c:pt idx="7">
                  <c:v>Barwon </c:v>
                </c:pt>
                <c:pt idx="8">
                  <c:v>GWMWater</c:v>
                </c:pt>
                <c:pt idx="9">
                  <c:v>Westernport </c:v>
                </c:pt>
                <c:pt idx="10">
                  <c:v>South Gippsland </c:v>
                </c:pt>
                <c:pt idx="11">
                  <c:v>South East </c:v>
                </c:pt>
                <c:pt idx="12">
                  <c:v>Gippsland </c:v>
                </c:pt>
                <c:pt idx="13">
                  <c:v>Goulburn Valley </c:v>
                </c:pt>
                <c:pt idx="14">
                  <c:v>Lower Murray </c:v>
                </c:pt>
              </c:strCache>
            </c:strRef>
          </c:cat>
          <c:val>
            <c:numRef>
              <c:f>'5. Network reliability'!$G$90:$G$104</c:f>
              <c:numCache>
                <c:formatCode>_-* #,##0.0_-;\-* #,##0.0_-;_-* "-"??_-;_-@_-</c:formatCode>
                <c:ptCount val="15"/>
                <c:pt idx="0">
                  <c:v>141.52975718139979</c:v>
                </c:pt>
                <c:pt idx="1">
                  <c:v>138.54113345521023</c:v>
                </c:pt>
                <c:pt idx="2">
                  <c:v>112.90471398091864</c:v>
                </c:pt>
                <c:pt idx="3">
                  <c:v>117.9378273356986</c:v>
                </c:pt>
                <c:pt idx="4">
                  <c:v>121.56454293628809</c:v>
                </c:pt>
                <c:pt idx="5">
                  <c:v>97.539985627021196</c:v>
                </c:pt>
                <c:pt idx="6">
                  <c:v>74.429667519181592</c:v>
                </c:pt>
                <c:pt idx="7">
                  <c:v>4.5144215011471651</c:v>
                </c:pt>
                <c:pt idx="8">
                  <c:v>106.63127457783946</c:v>
                </c:pt>
                <c:pt idx="9">
                  <c:v>71.799274486094319</c:v>
                </c:pt>
                <c:pt idx="10">
                  <c:v>80.233881163084703</c:v>
                </c:pt>
                <c:pt idx="11">
                  <c:v>89.465459504246354</c:v>
                </c:pt>
                <c:pt idx="12">
                  <c:v>69.324331145885921</c:v>
                </c:pt>
                <c:pt idx="13">
                  <c:v>93.726583877078511</c:v>
                </c:pt>
                <c:pt idx="14">
                  <c:v>58.983064736410817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6CE-4D67-A738-C8FA2532043B}"/>
            </c:ext>
          </c:extLst>
        </c:ser>
        <c:ser>
          <c:idx val="3"/>
          <c:order val="3"/>
          <c:tx>
            <c:strRef>
              <c:f>'5. Network reliability'!$H$89</c:f>
              <c:strCache>
                <c:ptCount val="1"/>
                <c:pt idx="0">
                  <c:v>2021-22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reliability'!$D$90:$D$104</c:f>
              <c:strCache>
                <c:ptCount val="15"/>
                <c:pt idx="0">
                  <c:v>Coliban </c:v>
                </c:pt>
                <c:pt idx="1">
                  <c:v>Wannon </c:v>
                </c:pt>
                <c:pt idx="2">
                  <c:v>Greater Western</c:v>
                </c:pt>
                <c:pt idx="3">
                  <c:v>Central Highlands </c:v>
                </c:pt>
                <c:pt idx="4">
                  <c:v>North East </c:v>
                </c:pt>
                <c:pt idx="5">
                  <c:v>Yarra Valley </c:v>
                </c:pt>
                <c:pt idx="6">
                  <c:v>East Gippsland </c:v>
                </c:pt>
                <c:pt idx="7">
                  <c:v>Barwon </c:v>
                </c:pt>
                <c:pt idx="8">
                  <c:v>GWMWater</c:v>
                </c:pt>
                <c:pt idx="9">
                  <c:v>Westernport </c:v>
                </c:pt>
                <c:pt idx="10">
                  <c:v>South Gippsland </c:v>
                </c:pt>
                <c:pt idx="11">
                  <c:v>South East </c:v>
                </c:pt>
                <c:pt idx="12">
                  <c:v>Gippsland </c:v>
                </c:pt>
                <c:pt idx="13">
                  <c:v>Goulburn Valley </c:v>
                </c:pt>
                <c:pt idx="14">
                  <c:v>Lower Murray </c:v>
                </c:pt>
              </c:strCache>
            </c:strRef>
          </c:cat>
          <c:val>
            <c:numRef>
              <c:f>'5. Network reliability'!$H$90:$H$104</c:f>
              <c:numCache>
                <c:formatCode>_-* #,##0.0_-;\-* #,##0.0_-;_-* "-"??_-;_-@_-</c:formatCode>
                <c:ptCount val="15"/>
                <c:pt idx="0">
                  <c:v>104.98504242772904</c:v>
                </c:pt>
                <c:pt idx="1">
                  <c:v>150.207381370826</c:v>
                </c:pt>
                <c:pt idx="2">
                  <c:v>117.86209235492565</c:v>
                </c:pt>
                <c:pt idx="3">
                  <c:v>136.82284837494768</c:v>
                </c:pt>
                <c:pt idx="4">
                  <c:v>84.058273381294967</c:v>
                </c:pt>
                <c:pt idx="5">
                  <c:v>105.38748662060912</c:v>
                </c:pt>
                <c:pt idx="6">
                  <c:v>88.762917933130694</c:v>
                </c:pt>
                <c:pt idx="7">
                  <c:v>98.787984856061144</c:v>
                </c:pt>
                <c:pt idx="8">
                  <c:v>80.540866204387854</c:v>
                </c:pt>
                <c:pt idx="9">
                  <c:v>83.939735868991008</c:v>
                </c:pt>
                <c:pt idx="10">
                  <c:v>78.783190394511152</c:v>
                </c:pt>
                <c:pt idx="11">
                  <c:v>87.653223368549973</c:v>
                </c:pt>
                <c:pt idx="12">
                  <c:v>65.136517328825022</c:v>
                </c:pt>
                <c:pt idx="13">
                  <c:v>117.52398459383754</c:v>
                </c:pt>
                <c:pt idx="14">
                  <c:v>52.429799426934096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6CE-4D67-A738-C8FA2532043B}"/>
            </c:ext>
          </c:extLst>
        </c:ser>
        <c:ser>
          <c:idx val="4"/>
          <c:order val="4"/>
          <c:tx>
            <c:strRef>
              <c:f>'5. Network reliability'!$I$89</c:f>
              <c:strCache>
                <c:ptCount val="1"/>
                <c:pt idx="0">
                  <c:v>2022-23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  <a:ln w="38100">
              <a:solidFill>
                <a:srgbClr val="4BACC6">
                  <a:lumMod val="75000"/>
                </a:srgbClr>
              </a:solidFill>
              <a:prstDash val="solid"/>
            </a:ln>
          </c:spPr>
          <c:invertIfNegative val="0"/>
          <c:cat>
            <c:strRef>
              <c:f>'5. Network reliability'!$D$90:$D$104</c:f>
              <c:strCache>
                <c:ptCount val="15"/>
                <c:pt idx="0">
                  <c:v>Coliban </c:v>
                </c:pt>
                <c:pt idx="1">
                  <c:v>Wannon </c:v>
                </c:pt>
                <c:pt idx="2">
                  <c:v>Greater Western</c:v>
                </c:pt>
                <c:pt idx="3">
                  <c:v>Central Highlands </c:v>
                </c:pt>
                <c:pt idx="4">
                  <c:v>North East </c:v>
                </c:pt>
                <c:pt idx="5">
                  <c:v>Yarra Valley </c:v>
                </c:pt>
                <c:pt idx="6">
                  <c:v>East Gippsland </c:v>
                </c:pt>
                <c:pt idx="7">
                  <c:v>Barwon </c:v>
                </c:pt>
                <c:pt idx="8">
                  <c:v>GWMWater</c:v>
                </c:pt>
                <c:pt idx="9">
                  <c:v>Westernport </c:v>
                </c:pt>
                <c:pt idx="10">
                  <c:v>South Gippsland </c:v>
                </c:pt>
                <c:pt idx="11">
                  <c:v>South East </c:v>
                </c:pt>
                <c:pt idx="12">
                  <c:v>Gippsland </c:v>
                </c:pt>
                <c:pt idx="13">
                  <c:v>Goulburn Valley </c:v>
                </c:pt>
                <c:pt idx="14">
                  <c:v>Lower Murray </c:v>
                </c:pt>
              </c:strCache>
            </c:strRef>
          </c:cat>
          <c:val>
            <c:numRef>
              <c:f>'5. Network reliability'!$I$90:$I$104</c:f>
              <c:numCache>
                <c:formatCode>_-* #,##0.0_-;\-* #,##0.0_-;_-* "-"??_-;_-@_-</c:formatCode>
                <c:ptCount val="15"/>
                <c:pt idx="0">
                  <c:v>194.96376522259933</c:v>
                </c:pt>
                <c:pt idx="1">
                  <c:v>188.52288689755389</c:v>
                </c:pt>
                <c:pt idx="2">
                  <c:v>138.86455253444643</c:v>
                </c:pt>
                <c:pt idx="3">
                  <c:v>116.94904675442578</c:v>
                </c:pt>
                <c:pt idx="4">
                  <c:v>111.0048504446241</c:v>
                </c:pt>
                <c:pt idx="5">
                  <c:v>105.68541280148423</c:v>
                </c:pt>
                <c:pt idx="6">
                  <c:v>103.84530938123753</c:v>
                </c:pt>
                <c:pt idx="7">
                  <c:v>98.033992369060002</c:v>
                </c:pt>
                <c:pt idx="8">
                  <c:v>95.394288196329683</c:v>
                </c:pt>
                <c:pt idx="9">
                  <c:v>93.80770670147956</c:v>
                </c:pt>
                <c:pt idx="10">
                  <c:v>92.040064970221977</c:v>
                </c:pt>
                <c:pt idx="11">
                  <c:v>90.123808303779711</c:v>
                </c:pt>
                <c:pt idx="12">
                  <c:v>84.852767631357125</c:v>
                </c:pt>
                <c:pt idx="13">
                  <c:v>84.191948238677213</c:v>
                </c:pt>
                <c:pt idx="14">
                  <c:v>58.825068870523417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6CE-4D67-A738-C8FA253204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135066752"/>
        <c:axId val="135068288"/>
      </c:barChart>
      <c:catAx>
        <c:axId val="135066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50682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5068288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506675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412696558330803"/>
          <c:y val="0.94230770334036107"/>
          <c:w val="0.57010584359447647"/>
          <c:h val="4.326922249472919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4744525547445258E-2"/>
          <c:y val="7.9320113314447591E-2"/>
          <c:w val="0.92518248175182483"/>
          <c:h val="0.589235127478753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'5. Network reliability'!$E$149</c:f>
              <c:strCache>
                <c:ptCount val="1"/>
                <c:pt idx="0">
                  <c:v>2018-19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reliability'!$D$150:$D$164</c:f>
              <c:strCache>
                <c:ptCount val="15"/>
                <c:pt idx="0">
                  <c:v>North East </c:v>
                </c:pt>
                <c:pt idx="1">
                  <c:v>South East </c:v>
                </c:pt>
                <c:pt idx="2">
                  <c:v>Gippsland </c:v>
                </c:pt>
                <c:pt idx="3">
                  <c:v>Central Highlands </c:v>
                </c:pt>
                <c:pt idx="4">
                  <c:v>Greater Western</c:v>
                </c:pt>
                <c:pt idx="5">
                  <c:v>Barwon </c:v>
                </c:pt>
                <c:pt idx="6">
                  <c:v>Wannon </c:v>
                </c:pt>
                <c:pt idx="7">
                  <c:v>Coliban </c:v>
                </c:pt>
                <c:pt idx="8">
                  <c:v>Lower Murray </c:v>
                </c:pt>
                <c:pt idx="9">
                  <c:v>Yarra Valley </c:v>
                </c:pt>
                <c:pt idx="10">
                  <c:v>GWMWater</c:v>
                </c:pt>
                <c:pt idx="11">
                  <c:v>South Gippsland </c:v>
                </c:pt>
                <c:pt idx="12">
                  <c:v>East Gippsland </c:v>
                </c:pt>
                <c:pt idx="13">
                  <c:v>Goulburn Valley </c:v>
                </c:pt>
                <c:pt idx="14">
                  <c:v>Westernport </c:v>
                </c:pt>
              </c:strCache>
            </c:strRef>
          </c:cat>
          <c:val>
            <c:numRef>
              <c:f>'5. Network reliability'!$E$150:$E$164</c:f>
              <c:numCache>
                <c:formatCode>_-* #,##0.0_-;\-* #,##0.0_-;_-* "-"??_-;_-@_-</c:formatCode>
                <c:ptCount val="15"/>
                <c:pt idx="0">
                  <c:v>2</c:v>
                </c:pt>
                <c:pt idx="1">
                  <c:v>33.011709601873534</c:v>
                </c:pt>
                <c:pt idx="2">
                  <c:v>28.584158415841586</c:v>
                </c:pt>
                <c:pt idx="3">
                  <c:v>32.015384615384619</c:v>
                </c:pt>
                <c:pt idx="4">
                  <c:v>23.934726775956285</c:v>
                </c:pt>
                <c:pt idx="5">
                  <c:v>30.363636363636363</c:v>
                </c:pt>
                <c:pt idx="6">
                  <c:v>0</c:v>
                </c:pt>
                <c:pt idx="7">
                  <c:v>24.941176470588236</c:v>
                </c:pt>
                <c:pt idx="8">
                  <c:v>14.7</c:v>
                </c:pt>
                <c:pt idx="9">
                  <c:v>22.481481481481481</c:v>
                </c:pt>
                <c:pt idx="10">
                  <c:v>23.205882352941178</c:v>
                </c:pt>
                <c:pt idx="11">
                  <c:v>17.453333333333333</c:v>
                </c:pt>
                <c:pt idx="12">
                  <c:v>0</c:v>
                </c:pt>
                <c:pt idx="13">
                  <c:v>0</c:v>
                </c:pt>
                <c:pt idx="1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7E-4C23-80F2-D15C1BE16492}"/>
            </c:ext>
          </c:extLst>
        </c:ser>
        <c:ser>
          <c:idx val="1"/>
          <c:order val="1"/>
          <c:tx>
            <c:strRef>
              <c:f>'5. Network reliability'!$F$149</c:f>
              <c:strCache>
                <c:ptCount val="1"/>
                <c:pt idx="0">
                  <c:v>2019-20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reliability'!$D$150:$D$164</c:f>
              <c:strCache>
                <c:ptCount val="15"/>
                <c:pt idx="0">
                  <c:v>North East </c:v>
                </c:pt>
                <c:pt idx="1">
                  <c:v>South East </c:v>
                </c:pt>
                <c:pt idx="2">
                  <c:v>Gippsland </c:v>
                </c:pt>
                <c:pt idx="3">
                  <c:v>Central Highlands </c:v>
                </c:pt>
                <c:pt idx="4">
                  <c:v>Greater Western</c:v>
                </c:pt>
                <c:pt idx="5">
                  <c:v>Barwon </c:v>
                </c:pt>
                <c:pt idx="6">
                  <c:v>Wannon </c:v>
                </c:pt>
                <c:pt idx="7">
                  <c:v>Coliban </c:v>
                </c:pt>
                <c:pt idx="8">
                  <c:v>Lower Murray </c:v>
                </c:pt>
                <c:pt idx="9">
                  <c:v>Yarra Valley </c:v>
                </c:pt>
                <c:pt idx="10">
                  <c:v>GWMWater</c:v>
                </c:pt>
                <c:pt idx="11">
                  <c:v>South Gippsland </c:v>
                </c:pt>
                <c:pt idx="12">
                  <c:v>East Gippsland </c:v>
                </c:pt>
                <c:pt idx="13">
                  <c:v>Goulburn Valley </c:v>
                </c:pt>
                <c:pt idx="14">
                  <c:v>Westernport </c:v>
                </c:pt>
              </c:strCache>
            </c:strRef>
          </c:cat>
          <c:val>
            <c:numRef>
              <c:f>'5. Network reliability'!$F$150:$F$164</c:f>
              <c:numCache>
                <c:formatCode>_-* #,##0.0_-;\-* #,##0.0_-;_-* "-"??_-;_-@_-</c:formatCode>
                <c:ptCount val="15"/>
                <c:pt idx="0">
                  <c:v>6</c:v>
                </c:pt>
                <c:pt idx="1">
                  <c:v>33.238970588235297</c:v>
                </c:pt>
                <c:pt idx="2">
                  <c:v>26.328767123287673</c:v>
                </c:pt>
                <c:pt idx="3">
                  <c:v>28.542372881355931</c:v>
                </c:pt>
                <c:pt idx="4">
                  <c:v>24.698947368421052</c:v>
                </c:pt>
                <c:pt idx="5">
                  <c:v>30.75</c:v>
                </c:pt>
                <c:pt idx="6">
                  <c:v>0</c:v>
                </c:pt>
                <c:pt idx="7">
                  <c:v>21.611111111111111</c:v>
                </c:pt>
                <c:pt idx="8">
                  <c:v>13</c:v>
                </c:pt>
                <c:pt idx="9">
                  <c:v>23.103448275862068</c:v>
                </c:pt>
                <c:pt idx="10">
                  <c:v>24.419354838709676</c:v>
                </c:pt>
                <c:pt idx="11">
                  <c:v>20.921052631578949</c:v>
                </c:pt>
                <c:pt idx="12">
                  <c:v>12.333333333333334</c:v>
                </c:pt>
                <c:pt idx="13">
                  <c:v>15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37E-4C23-80F2-D15C1BE16492}"/>
            </c:ext>
          </c:extLst>
        </c:ser>
        <c:ser>
          <c:idx val="2"/>
          <c:order val="2"/>
          <c:tx>
            <c:strRef>
              <c:f>'5. Network reliability'!$G$149</c:f>
              <c:strCache>
                <c:ptCount val="1"/>
                <c:pt idx="0">
                  <c:v>2020-21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reliability'!$D$150:$D$164</c:f>
              <c:strCache>
                <c:ptCount val="15"/>
                <c:pt idx="0">
                  <c:v>North East </c:v>
                </c:pt>
                <c:pt idx="1">
                  <c:v>South East </c:v>
                </c:pt>
                <c:pt idx="2">
                  <c:v>Gippsland </c:v>
                </c:pt>
                <c:pt idx="3">
                  <c:v>Central Highlands </c:v>
                </c:pt>
                <c:pt idx="4">
                  <c:v>Greater Western</c:v>
                </c:pt>
                <c:pt idx="5">
                  <c:v>Barwon </c:v>
                </c:pt>
                <c:pt idx="6">
                  <c:v>Wannon </c:v>
                </c:pt>
                <c:pt idx="7">
                  <c:v>Coliban </c:v>
                </c:pt>
                <c:pt idx="8">
                  <c:v>Lower Murray </c:v>
                </c:pt>
                <c:pt idx="9">
                  <c:v>Yarra Valley </c:v>
                </c:pt>
                <c:pt idx="10">
                  <c:v>GWMWater</c:v>
                </c:pt>
                <c:pt idx="11">
                  <c:v>South Gippsland </c:v>
                </c:pt>
                <c:pt idx="12">
                  <c:v>East Gippsland </c:v>
                </c:pt>
                <c:pt idx="13">
                  <c:v>Goulburn Valley </c:v>
                </c:pt>
                <c:pt idx="14">
                  <c:v>Westernport </c:v>
                </c:pt>
              </c:strCache>
            </c:strRef>
          </c:cat>
          <c:val>
            <c:numRef>
              <c:f>'5. Network reliability'!$G$150:$G$164</c:f>
              <c:numCache>
                <c:formatCode>_-* #,##0.0_-;\-* #,##0.0_-;_-* "-"??_-;_-@_-</c:formatCode>
                <c:ptCount val="15"/>
                <c:pt idx="0">
                  <c:v>24.25</c:v>
                </c:pt>
                <c:pt idx="1">
                  <c:v>32.817391304347829</c:v>
                </c:pt>
                <c:pt idx="2">
                  <c:v>27.559322033898304</c:v>
                </c:pt>
                <c:pt idx="3">
                  <c:v>28.358974358974358</c:v>
                </c:pt>
                <c:pt idx="4">
                  <c:v>25.752475247524753</c:v>
                </c:pt>
                <c:pt idx="5">
                  <c:v>26.913043478260871</c:v>
                </c:pt>
                <c:pt idx="6">
                  <c:v>33.75</c:v>
                </c:pt>
                <c:pt idx="7">
                  <c:v>42.142857142857146</c:v>
                </c:pt>
                <c:pt idx="8">
                  <c:v>18</c:v>
                </c:pt>
                <c:pt idx="9">
                  <c:v>24.80952380952381</c:v>
                </c:pt>
                <c:pt idx="10">
                  <c:v>26.266666666666666</c:v>
                </c:pt>
                <c:pt idx="11">
                  <c:v>17.098039215686274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37E-4C23-80F2-D15C1BE16492}"/>
            </c:ext>
          </c:extLst>
        </c:ser>
        <c:ser>
          <c:idx val="3"/>
          <c:order val="3"/>
          <c:tx>
            <c:strRef>
              <c:f>'5. Network reliability'!$H$149</c:f>
              <c:strCache>
                <c:ptCount val="1"/>
                <c:pt idx="0">
                  <c:v>2021-22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reliability'!$D$150:$D$164</c:f>
              <c:strCache>
                <c:ptCount val="15"/>
                <c:pt idx="0">
                  <c:v>North East </c:v>
                </c:pt>
                <c:pt idx="1">
                  <c:v>South East </c:v>
                </c:pt>
                <c:pt idx="2">
                  <c:v>Gippsland </c:v>
                </c:pt>
                <c:pt idx="3">
                  <c:v>Central Highlands </c:v>
                </c:pt>
                <c:pt idx="4">
                  <c:v>Greater Western</c:v>
                </c:pt>
                <c:pt idx="5">
                  <c:v>Barwon </c:v>
                </c:pt>
                <c:pt idx="6">
                  <c:v>Wannon </c:v>
                </c:pt>
                <c:pt idx="7">
                  <c:v>Coliban </c:v>
                </c:pt>
                <c:pt idx="8">
                  <c:v>Lower Murray </c:v>
                </c:pt>
                <c:pt idx="9">
                  <c:v>Yarra Valley </c:v>
                </c:pt>
                <c:pt idx="10">
                  <c:v>GWMWater</c:v>
                </c:pt>
                <c:pt idx="11">
                  <c:v>South Gippsland </c:v>
                </c:pt>
                <c:pt idx="12">
                  <c:v>East Gippsland </c:v>
                </c:pt>
                <c:pt idx="13">
                  <c:v>Goulburn Valley </c:v>
                </c:pt>
                <c:pt idx="14">
                  <c:v>Westernport </c:v>
                </c:pt>
              </c:strCache>
            </c:strRef>
          </c:cat>
          <c:val>
            <c:numRef>
              <c:f>'5. Network reliability'!$H$150:$H$164</c:f>
              <c:numCache>
                <c:formatCode>_-* #,##0.0_-;\-* #,##0.0_-;_-* "-"??_-;_-@_-</c:formatCode>
                <c:ptCount val="15"/>
                <c:pt idx="0">
                  <c:v>105.57142857142857</c:v>
                </c:pt>
                <c:pt idx="1">
                  <c:v>35.01</c:v>
                </c:pt>
                <c:pt idx="2">
                  <c:v>24.291666666666668</c:v>
                </c:pt>
                <c:pt idx="3">
                  <c:v>35.795454545454547</c:v>
                </c:pt>
                <c:pt idx="4">
                  <c:v>26.08080808080808</c:v>
                </c:pt>
                <c:pt idx="5">
                  <c:v>21.266666666666666</c:v>
                </c:pt>
                <c:pt idx="6">
                  <c:v>52.5</c:v>
                </c:pt>
                <c:pt idx="7">
                  <c:v>24.047619047619047</c:v>
                </c:pt>
                <c:pt idx="8">
                  <c:v>18</c:v>
                </c:pt>
                <c:pt idx="9">
                  <c:v>25.2</c:v>
                </c:pt>
                <c:pt idx="10">
                  <c:v>16.979591836734695</c:v>
                </c:pt>
                <c:pt idx="11">
                  <c:v>16.540983606557376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37E-4C23-80F2-D15C1BE16492}"/>
            </c:ext>
          </c:extLst>
        </c:ser>
        <c:ser>
          <c:idx val="4"/>
          <c:order val="4"/>
          <c:tx>
            <c:strRef>
              <c:f>'5. Network reliability'!$I$149</c:f>
              <c:strCache>
                <c:ptCount val="1"/>
                <c:pt idx="0">
                  <c:v>2022-23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  <a:ln w="38100">
              <a:solidFill>
                <a:srgbClr val="4BACC6">
                  <a:lumMod val="75000"/>
                </a:srgbClr>
              </a:solidFill>
              <a:prstDash val="solid"/>
            </a:ln>
          </c:spPr>
          <c:invertIfNegative val="0"/>
          <c:cat>
            <c:strRef>
              <c:f>'5. Network reliability'!$D$150:$D$164</c:f>
              <c:strCache>
                <c:ptCount val="15"/>
                <c:pt idx="0">
                  <c:v>North East </c:v>
                </c:pt>
                <c:pt idx="1">
                  <c:v>South East </c:v>
                </c:pt>
                <c:pt idx="2">
                  <c:v>Gippsland </c:v>
                </c:pt>
                <c:pt idx="3">
                  <c:v>Central Highlands </c:v>
                </c:pt>
                <c:pt idx="4">
                  <c:v>Greater Western</c:v>
                </c:pt>
                <c:pt idx="5">
                  <c:v>Barwon </c:v>
                </c:pt>
                <c:pt idx="6">
                  <c:v>Wannon </c:v>
                </c:pt>
                <c:pt idx="7">
                  <c:v>Coliban </c:v>
                </c:pt>
                <c:pt idx="8">
                  <c:v>Lower Murray </c:v>
                </c:pt>
                <c:pt idx="9">
                  <c:v>Yarra Valley </c:v>
                </c:pt>
                <c:pt idx="10">
                  <c:v>GWMWater</c:v>
                </c:pt>
                <c:pt idx="11">
                  <c:v>South Gippsland </c:v>
                </c:pt>
                <c:pt idx="12">
                  <c:v>East Gippsland </c:v>
                </c:pt>
                <c:pt idx="13">
                  <c:v>Goulburn Valley </c:v>
                </c:pt>
                <c:pt idx="14">
                  <c:v>Westernport </c:v>
                </c:pt>
              </c:strCache>
            </c:strRef>
          </c:cat>
          <c:val>
            <c:numRef>
              <c:f>'5. Network reliability'!$I$150:$I$164</c:f>
              <c:numCache>
                <c:formatCode>_-* #,##0.0_-;\-* #,##0.0_-;_-* "-"??_-;_-@_-</c:formatCode>
                <c:ptCount val="15"/>
                <c:pt idx="0">
                  <c:v>102.33333333333333</c:v>
                </c:pt>
                <c:pt idx="1">
                  <c:v>38.432801822323462</c:v>
                </c:pt>
                <c:pt idx="2">
                  <c:v>37.602739726027394</c:v>
                </c:pt>
                <c:pt idx="3">
                  <c:v>29.592592592592592</c:v>
                </c:pt>
                <c:pt idx="4">
                  <c:v>28.420382165605094</c:v>
                </c:pt>
                <c:pt idx="5">
                  <c:v>28.388888888888889</c:v>
                </c:pt>
                <c:pt idx="6">
                  <c:v>26</c:v>
                </c:pt>
                <c:pt idx="7">
                  <c:v>24.681818181818183</c:v>
                </c:pt>
                <c:pt idx="8">
                  <c:v>24</c:v>
                </c:pt>
                <c:pt idx="9">
                  <c:v>21.826086956521738</c:v>
                </c:pt>
                <c:pt idx="10">
                  <c:v>21.313432835820894</c:v>
                </c:pt>
                <c:pt idx="11">
                  <c:v>19.760000000000002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37E-4C23-80F2-D15C1BE164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137464832"/>
        <c:axId val="137466624"/>
      </c:barChart>
      <c:catAx>
        <c:axId val="1374648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74666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7466624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746483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412696558330803"/>
          <c:y val="0.94230770334036107"/>
          <c:w val="0.57010584359447647"/>
          <c:h val="4.326922249472919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4744525547445258E-2"/>
          <c:y val="7.9320113314447591E-2"/>
          <c:w val="0.92518248175182483"/>
          <c:h val="0.589235127478753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'5. Network reliability'!$E$9</c:f>
              <c:strCache>
                <c:ptCount val="1"/>
                <c:pt idx="0">
                  <c:v>2018-19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reliability'!$D$10:$D$24</c:f>
              <c:strCache>
                <c:ptCount val="15"/>
                <c:pt idx="0">
                  <c:v>Yarra Valley </c:v>
                </c:pt>
                <c:pt idx="1">
                  <c:v>GWMWater</c:v>
                </c:pt>
                <c:pt idx="2">
                  <c:v>South East </c:v>
                </c:pt>
                <c:pt idx="3">
                  <c:v>Westernport </c:v>
                </c:pt>
                <c:pt idx="4">
                  <c:v>Greater Western</c:v>
                </c:pt>
                <c:pt idx="5">
                  <c:v>Barwon </c:v>
                </c:pt>
                <c:pt idx="6">
                  <c:v>Gippsland </c:v>
                </c:pt>
                <c:pt idx="7">
                  <c:v>South Gippsland </c:v>
                </c:pt>
                <c:pt idx="8">
                  <c:v>Lower Murray </c:v>
                </c:pt>
                <c:pt idx="9">
                  <c:v>North East </c:v>
                </c:pt>
                <c:pt idx="10">
                  <c:v>Central Highlands </c:v>
                </c:pt>
                <c:pt idx="11">
                  <c:v>Goulburn Valley </c:v>
                </c:pt>
                <c:pt idx="12">
                  <c:v>East Gippsland </c:v>
                </c:pt>
                <c:pt idx="13">
                  <c:v>Coliban </c:v>
                </c:pt>
                <c:pt idx="14">
                  <c:v>Wannon </c:v>
                </c:pt>
              </c:strCache>
            </c:strRef>
          </c:cat>
          <c:val>
            <c:numRef>
              <c:f>'5. Network reliability'!$E$10:$E$24</c:f>
              <c:numCache>
                <c:formatCode>_-* #,##0.0_-;\-* #,##0.0_-;_-* "-"??_-;_-@_-</c:formatCode>
                <c:ptCount val="15"/>
                <c:pt idx="0">
                  <c:v>67.173481915195012</c:v>
                </c:pt>
                <c:pt idx="1">
                  <c:v>46.743849493487701</c:v>
                </c:pt>
                <c:pt idx="2">
                  <c:v>37.928024056649534</c:v>
                </c:pt>
                <c:pt idx="3">
                  <c:v>27.350427350427353</c:v>
                </c:pt>
                <c:pt idx="4">
                  <c:v>38.706501016111119</c:v>
                </c:pt>
                <c:pt idx="5">
                  <c:v>32.240184757505773</c:v>
                </c:pt>
                <c:pt idx="6">
                  <c:v>26.124415211450273</c:v>
                </c:pt>
                <c:pt idx="7">
                  <c:v>23.553162853297444</c:v>
                </c:pt>
                <c:pt idx="8">
                  <c:v>28.730720039213828</c:v>
                </c:pt>
                <c:pt idx="9">
                  <c:v>25.076419014148957</c:v>
                </c:pt>
                <c:pt idx="10">
                  <c:v>13.374805598755831</c:v>
                </c:pt>
                <c:pt idx="11">
                  <c:v>17.735042735042736</c:v>
                </c:pt>
                <c:pt idx="12">
                  <c:v>13.485477178423235</c:v>
                </c:pt>
                <c:pt idx="13">
                  <c:v>12.666521074470408</c:v>
                </c:pt>
                <c:pt idx="14">
                  <c:v>9.7652297105849009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98-43DF-B5A5-CD4DC27DF076}"/>
            </c:ext>
          </c:extLst>
        </c:ser>
        <c:ser>
          <c:idx val="1"/>
          <c:order val="1"/>
          <c:tx>
            <c:strRef>
              <c:f>'5. Network reliability'!$F$9</c:f>
              <c:strCache>
                <c:ptCount val="1"/>
                <c:pt idx="0">
                  <c:v>2019-20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reliability'!$D$10:$D$24</c:f>
              <c:strCache>
                <c:ptCount val="15"/>
                <c:pt idx="0">
                  <c:v>Yarra Valley </c:v>
                </c:pt>
                <c:pt idx="1">
                  <c:v>GWMWater</c:v>
                </c:pt>
                <c:pt idx="2">
                  <c:v>South East </c:v>
                </c:pt>
                <c:pt idx="3">
                  <c:v>Westernport </c:v>
                </c:pt>
                <c:pt idx="4">
                  <c:v>Greater Western</c:v>
                </c:pt>
                <c:pt idx="5">
                  <c:v>Barwon </c:v>
                </c:pt>
                <c:pt idx="6">
                  <c:v>Gippsland </c:v>
                </c:pt>
                <c:pt idx="7">
                  <c:v>South Gippsland </c:v>
                </c:pt>
                <c:pt idx="8">
                  <c:v>Lower Murray </c:v>
                </c:pt>
                <c:pt idx="9">
                  <c:v>North East </c:v>
                </c:pt>
                <c:pt idx="10">
                  <c:v>Central Highlands </c:v>
                </c:pt>
                <c:pt idx="11">
                  <c:v>Goulburn Valley </c:v>
                </c:pt>
                <c:pt idx="12">
                  <c:v>East Gippsland </c:v>
                </c:pt>
                <c:pt idx="13">
                  <c:v>Coliban </c:v>
                </c:pt>
                <c:pt idx="14">
                  <c:v>Wannon </c:v>
                </c:pt>
              </c:strCache>
            </c:strRef>
          </c:cat>
          <c:val>
            <c:numRef>
              <c:f>'5. Network reliability'!$F$10:$F$24</c:f>
              <c:numCache>
                <c:formatCode>_-* #,##0.0_-;\-* #,##0.0_-;_-* "-"??_-;_-@_-</c:formatCode>
                <c:ptCount val="15"/>
                <c:pt idx="0">
                  <c:v>60.347389931265099</c:v>
                </c:pt>
                <c:pt idx="1">
                  <c:v>38.827258320126781</c:v>
                </c:pt>
                <c:pt idx="2">
                  <c:v>33.919308357348704</c:v>
                </c:pt>
                <c:pt idx="3">
                  <c:v>16.424116424116427</c:v>
                </c:pt>
                <c:pt idx="4">
                  <c:v>36.443829543360209</c:v>
                </c:pt>
                <c:pt idx="5">
                  <c:v>25.056484410302758</c:v>
                </c:pt>
                <c:pt idx="6">
                  <c:v>22.796492847254271</c:v>
                </c:pt>
                <c:pt idx="7">
                  <c:v>22.446236559139784</c:v>
                </c:pt>
                <c:pt idx="8">
                  <c:v>23.26530612244898</c:v>
                </c:pt>
                <c:pt idx="9">
                  <c:v>26.605050736616025</c:v>
                </c:pt>
                <c:pt idx="10">
                  <c:v>13.828967642526965</c:v>
                </c:pt>
                <c:pt idx="11">
                  <c:v>18.09316120953579</c:v>
                </c:pt>
                <c:pt idx="12">
                  <c:v>12.255756718247127</c:v>
                </c:pt>
                <c:pt idx="13">
                  <c:v>14.768297964486791</c:v>
                </c:pt>
                <c:pt idx="14">
                  <c:v>6.7676767676767673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098-43DF-B5A5-CD4DC27DF076}"/>
            </c:ext>
          </c:extLst>
        </c:ser>
        <c:ser>
          <c:idx val="2"/>
          <c:order val="2"/>
          <c:tx>
            <c:strRef>
              <c:f>'5. Network reliability'!$G$9</c:f>
              <c:strCache>
                <c:ptCount val="1"/>
                <c:pt idx="0">
                  <c:v>2020-21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reliability'!$D$10:$D$24</c:f>
              <c:strCache>
                <c:ptCount val="15"/>
                <c:pt idx="0">
                  <c:v>Yarra Valley </c:v>
                </c:pt>
                <c:pt idx="1">
                  <c:v>GWMWater</c:v>
                </c:pt>
                <c:pt idx="2">
                  <c:v>South East </c:v>
                </c:pt>
                <c:pt idx="3">
                  <c:v>Westernport </c:v>
                </c:pt>
                <c:pt idx="4">
                  <c:v>Greater Western</c:v>
                </c:pt>
                <c:pt idx="5">
                  <c:v>Barwon </c:v>
                </c:pt>
                <c:pt idx="6">
                  <c:v>Gippsland </c:v>
                </c:pt>
                <c:pt idx="7">
                  <c:v>South Gippsland </c:v>
                </c:pt>
                <c:pt idx="8">
                  <c:v>Lower Murray </c:v>
                </c:pt>
                <c:pt idx="9">
                  <c:v>North East </c:v>
                </c:pt>
                <c:pt idx="10">
                  <c:v>Central Highlands </c:v>
                </c:pt>
                <c:pt idx="11">
                  <c:v>Goulburn Valley </c:v>
                </c:pt>
                <c:pt idx="12">
                  <c:v>East Gippsland </c:v>
                </c:pt>
                <c:pt idx="13">
                  <c:v>Coliban </c:v>
                </c:pt>
                <c:pt idx="14">
                  <c:v>Wannon </c:v>
                </c:pt>
              </c:strCache>
            </c:strRef>
          </c:cat>
          <c:val>
            <c:numRef>
              <c:f>'5. Network reliability'!$G$10:$G$24</c:f>
              <c:numCache>
                <c:formatCode>_-* #,##0.0_-;\-* #,##0.0_-;_-* "-"??_-;_-@_-</c:formatCode>
                <c:ptCount val="15"/>
                <c:pt idx="0">
                  <c:v>54.871559633027523</c:v>
                </c:pt>
                <c:pt idx="1">
                  <c:v>33.23262839879154</c:v>
                </c:pt>
                <c:pt idx="2">
                  <c:v>28.649220536428693</c:v>
                </c:pt>
                <c:pt idx="3">
                  <c:v>17.326732673267326</c:v>
                </c:pt>
                <c:pt idx="4">
                  <c:v>25.766016713091922</c:v>
                </c:pt>
                <c:pt idx="5">
                  <c:v>22.528940338379339</c:v>
                </c:pt>
                <c:pt idx="6">
                  <c:v>24.726277372262771</c:v>
                </c:pt>
                <c:pt idx="7">
                  <c:v>18.566539713387659</c:v>
                </c:pt>
                <c:pt idx="8">
                  <c:v>22.01834862385321</c:v>
                </c:pt>
                <c:pt idx="9">
                  <c:v>22.276769450366999</c:v>
                </c:pt>
                <c:pt idx="10">
                  <c:v>12.038095238095238</c:v>
                </c:pt>
                <c:pt idx="11">
                  <c:v>22.509225092250922</c:v>
                </c:pt>
                <c:pt idx="12">
                  <c:v>13.052415210688594</c:v>
                </c:pt>
                <c:pt idx="13">
                  <c:v>10.200304717963727</c:v>
                </c:pt>
                <c:pt idx="14">
                  <c:v>8.6936536328480205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098-43DF-B5A5-CD4DC27DF076}"/>
            </c:ext>
          </c:extLst>
        </c:ser>
        <c:ser>
          <c:idx val="3"/>
          <c:order val="3"/>
          <c:tx>
            <c:strRef>
              <c:f>'5. Network reliability'!$H$9</c:f>
              <c:strCache>
                <c:ptCount val="1"/>
                <c:pt idx="0">
                  <c:v>2021-22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reliability'!$D$10:$D$24</c:f>
              <c:strCache>
                <c:ptCount val="15"/>
                <c:pt idx="0">
                  <c:v>Yarra Valley </c:v>
                </c:pt>
                <c:pt idx="1">
                  <c:v>GWMWater</c:v>
                </c:pt>
                <c:pt idx="2">
                  <c:v>South East </c:v>
                </c:pt>
                <c:pt idx="3">
                  <c:v>Westernport </c:v>
                </c:pt>
                <c:pt idx="4">
                  <c:v>Greater Western</c:v>
                </c:pt>
                <c:pt idx="5">
                  <c:v>Barwon </c:v>
                </c:pt>
                <c:pt idx="6">
                  <c:v>Gippsland </c:v>
                </c:pt>
                <c:pt idx="7">
                  <c:v>South Gippsland </c:v>
                </c:pt>
                <c:pt idx="8">
                  <c:v>Lower Murray </c:v>
                </c:pt>
                <c:pt idx="9">
                  <c:v>North East </c:v>
                </c:pt>
                <c:pt idx="10">
                  <c:v>Central Highlands </c:v>
                </c:pt>
                <c:pt idx="11">
                  <c:v>Goulburn Valley </c:v>
                </c:pt>
                <c:pt idx="12">
                  <c:v>East Gippsland </c:v>
                </c:pt>
                <c:pt idx="13">
                  <c:v>Coliban </c:v>
                </c:pt>
                <c:pt idx="14">
                  <c:v>Wannon </c:v>
                </c:pt>
              </c:strCache>
            </c:strRef>
          </c:cat>
          <c:val>
            <c:numRef>
              <c:f>'5. Network reliability'!$H$10:$H$24</c:f>
              <c:numCache>
                <c:formatCode>_-* #,##0.0_-;\-* #,##0.0_-;_-* "-"??_-;_-@_-</c:formatCode>
                <c:ptCount val="15"/>
                <c:pt idx="0">
                  <c:v>54.049471124470138</c:v>
                </c:pt>
                <c:pt idx="1">
                  <c:v>33.957929499605136</c:v>
                </c:pt>
                <c:pt idx="2">
                  <c:v>29.813036887316827</c:v>
                </c:pt>
                <c:pt idx="3">
                  <c:v>29.201551970594245</c:v>
                </c:pt>
                <c:pt idx="4">
                  <c:v>26.563802074006155</c:v>
                </c:pt>
                <c:pt idx="5">
                  <c:v>24.441034633932485</c:v>
                </c:pt>
                <c:pt idx="6">
                  <c:v>23.007048399492938</c:v>
                </c:pt>
                <c:pt idx="7">
                  <c:v>24.520547945205479</c:v>
                </c:pt>
                <c:pt idx="8">
                  <c:v>22.110552763819094</c:v>
                </c:pt>
                <c:pt idx="9">
                  <c:v>23.560751812934733</c:v>
                </c:pt>
                <c:pt idx="10">
                  <c:v>13.617502829121086</c:v>
                </c:pt>
                <c:pt idx="11">
                  <c:v>21.253263707571804</c:v>
                </c:pt>
                <c:pt idx="12">
                  <c:v>12.133468149646106</c:v>
                </c:pt>
                <c:pt idx="13">
                  <c:v>12.087921475495264</c:v>
                </c:pt>
                <c:pt idx="14">
                  <c:v>10.313901345291479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098-43DF-B5A5-CD4DC27DF076}"/>
            </c:ext>
          </c:extLst>
        </c:ser>
        <c:ser>
          <c:idx val="4"/>
          <c:order val="4"/>
          <c:tx>
            <c:strRef>
              <c:f>'5. Network reliability'!$I$9</c:f>
              <c:strCache>
                <c:ptCount val="1"/>
                <c:pt idx="0">
                  <c:v>2022-23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  <a:ln w="38100">
              <a:solidFill>
                <a:srgbClr val="4BACC6">
                  <a:lumMod val="75000"/>
                </a:srgbClr>
              </a:solidFill>
              <a:prstDash val="solid"/>
            </a:ln>
          </c:spPr>
          <c:invertIfNegative val="0"/>
          <c:cat>
            <c:strRef>
              <c:f>'5. Network reliability'!$D$10:$D$24</c:f>
              <c:strCache>
                <c:ptCount val="15"/>
                <c:pt idx="0">
                  <c:v>Yarra Valley </c:v>
                </c:pt>
                <c:pt idx="1">
                  <c:v>GWMWater</c:v>
                </c:pt>
                <c:pt idx="2">
                  <c:v>South East </c:v>
                </c:pt>
                <c:pt idx="3">
                  <c:v>Westernport </c:v>
                </c:pt>
                <c:pt idx="4">
                  <c:v>Greater Western</c:v>
                </c:pt>
                <c:pt idx="5">
                  <c:v>Barwon </c:v>
                </c:pt>
                <c:pt idx="6">
                  <c:v>Gippsland </c:v>
                </c:pt>
                <c:pt idx="7">
                  <c:v>South Gippsland </c:v>
                </c:pt>
                <c:pt idx="8">
                  <c:v>Lower Murray </c:v>
                </c:pt>
                <c:pt idx="9">
                  <c:v>North East </c:v>
                </c:pt>
                <c:pt idx="10">
                  <c:v>Central Highlands </c:v>
                </c:pt>
                <c:pt idx="11">
                  <c:v>Goulburn Valley </c:v>
                </c:pt>
                <c:pt idx="12">
                  <c:v>East Gippsland </c:v>
                </c:pt>
                <c:pt idx="13">
                  <c:v>Coliban </c:v>
                </c:pt>
                <c:pt idx="14">
                  <c:v>Wannon </c:v>
                </c:pt>
              </c:strCache>
            </c:strRef>
          </c:cat>
          <c:val>
            <c:numRef>
              <c:f>'5. Network reliability'!$I$10:$I$24</c:f>
              <c:numCache>
                <c:formatCode>_-* #,##0.0_-;\-* #,##0.0_-;_-* "-"??_-;_-@_-</c:formatCode>
                <c:ptCount val="15"/>
                <c:pt idx="0">
                  <c:v>50.603427683767116</c:v>
                </c:pt>
                <c:pt idx="1">
                  <c:v>38.645276292335119</c:v>
                </c:pt>
                <c:pt idx="2">
                  <c:v>32.568003688335637</c:v>
                </c:pt>
                <c:pt idx="3">
                  <c:v>26.122448979591837</c:v>
                </c:pt>
                <c:pt idx="4">
                  <c:v>25.925796575047443</c:v>
                </c:pt>
                <c:pt idx="5">
                  <c:v>25.469458234405352</c:v>
                </c:pt>
                <c:pt idx="6">
                  <c:v>21.943573667711597</c:v>
                </c:pt>
                <c:pt idx="7">
                  <c:v>21.31367292225201</c:v>
                </c:pt>
                <c:pt idx="8">
                  <c:v>21.157684630738522</c:v>
                </c:pt>
                <c:pt idx="9">
                  <c:v>20.792079207920793</c:v>
                </c:pt>
                <c:pt idx="10">
                  <c:v>17.207913400522582</c:v>
                </c:pt>
                <c:pt idx="11">
                  <c:v>16.252587991718425</c:v>
                </c:pt>
                <c:pt idx="12">
                  <c:v>13.944464653813508</c:v>
                </c:pt>
                <c:pt idx="13">
                  <c:v>11.86400461001322</c:v>
                </c:pt>
                <c:pt idx="14">
                  <c:v>10.316334526986143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098-43DF-B5A5-CD4DC27DF0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128068992"/>
        <c:axId val="128083072"/>
      </c:barChart>
      <c:catAx>
        <c:axId val="1280689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80830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8083072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806899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412703412073491"/>
          <c:y val="0.94230779746281712"/>
          <c:w val="0.57010588676415452"/>
          <c:h val="4.3269356955380589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4744525547445258E-2"/>
          <c:y val="7.9320113314447591E-2"/>
          <c:w val="0.92518248175182483"/>
          <c:h val="0.589235127478753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'5. Network reliability'!$E$69</c:f>
              <c:strCache>
                <c:ptCount val="1"/>
                <c:pt idx="0">
                  <c:v>2018-19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reliability'!$D$70:$D$84</c:f>
              <c:strCache>
                <c:ptCount val="15"/>
                <c:pt idx="0">
                  <c:v>Coliban </c:v>
                </c:pt>
                <c:pt idx="1">
                  <c:v>Central Highlands </c:v>
                </c:pt>
                <c:pt idx="2">
                  <c:v>GWMWater</c:v>
                </c:pt>
                <c:pt idx="3">
                  <c:v>East Gippsland </c:v>
                </c:pt>
                <c:pt idx="4">
                  <c:v>Gippsland </c:v>
                </c:pt>
                <c:pt idx="5">
                  <c:v>Greater Western</c:v>
                </c:pt>
                <c:pt idx="6">
                  <c:v>South East </c:v>
                </c:pt>
                <c:pt idx="7">
                  <c:v>South Gippsland </c:v>
                </c:pt>
                <c:pt idx="8">
                  <c:v>Barwon </c:v>
                </c:pt>
                <c:pt idx="9">
                  <c:v>Yarra Valley </c:v>
                </c:pt>
                <c:pt idx="10">
                  <c:v>Wannon </c:v>
                </c:pt>
                <c:pt idx="11">
                  <c:v>North East </c:v>
                </c:pt>
                <c:pt idx="12">
                  <c:v>Goulburn Valley </c:v>
                </c:pt>
                <c:pt idx="13">
                  <c:v>Lower Murray </c:v>
                </c:pt>
                <c:pt idx="14">
                  <c:v>Westernport </c:v>
                </c:pt>
              </c:strCache>
            </c:strRef>
          </c:cat>
          <c:val>
            <c:numRef>
              <c:f>'5. Network reliability'!$E$70:$E$84</c:f>
              <c:numCache>
                <c:formatCode>_-* #,##0.0_-;\-* #,##0.0_-;_-* "-"??_-;_-@_-</c:formatCode>
                <c:ptCount val="15"/>
                <c:pt idx="0">
                  <c:v>124.93478260869566</c:v>
                </c:pt>
                <c:pt idx="1">
                  <c:v>158.69299935773924</c:v>
                </c:pt>
                <c:pt idx="2">
                  <c:v>245.29709279171644</c:v>
                </c:pt>
                <c:pt idx="3">
                  <c:v>126.37418419144308</c:v>
                </c:pt>
                <c:pt idx="4">
                  <c:v>172.80129295678802</c:v>
                </c:pt>
                <c:pt idx="5">
                  <c:v>141.89943116294248</c:v>
                </c:pt>
                <c:pt idx="6">
                  <c:v>161.13690978077571</c:v>
                </c:pt>
                <c:pt idx="7">
                  <c:v>234.2750906892382</c:v>
                </c:pt>
                <c:pt idx="8">
                  <c:v>157.7233502538071</c:v>
                </c:pt>
                <c:pt idx="9">
                  <c:v>112.98605336105337</c:v>
                </c:pt>
                <c:pt idx="10">
                  <c:v>122.34801762114537</c:v>
                </c:pt>
                <c:pt idx="11">
                  <c:v>91.669774186865553</c:v>
                </c:pt>
                <c:pt idx="12">
                  <c:v>95.987914055505826</c:v>
                </c:pt>
                <c:pt idx="13">
                  <c:v>79.198226395409492</c:v>
                </c:pt>
                <c:pt idx="14">
                  <c:v>131.80313784086664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4A-4348-89DE-93376787D07A}"/>
            </c:ext>
          </c:extLst>
        </c:ser>
        <c:ser>
          <c:idx val="1"/>
          <c:order val="1"/>
          <c:tx>
            <c:strRef>
              <c:f>'5. Network reliability'!$F$69</c:f>
              <c:strCache>
                <c:ptCount val="1"/>
                <c:pt idx="0">
                  <c:v>2019-20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reliability'!$D$70:$D$84</c:f>
              <c:strCache>
                <c:ptCount val="15"/>
                <c:pt idx="0">
                  <c:v>Coliban </c:v>
                </c:pt>
                <c:pt idx="1">
                  <c:v>Central Highlands </c:v>
                </c:pt>
                <c:pt idx="2">
                  <c:v>GWMWater</c:v>
                </c:pt>
                <c:pt idx="3">
                  <c:v>East Gippsland </c:v>
                </c:pt>
                <c:pt idx="4">
                  <c:v>Gippsland </c:v>
                </c:pt>
                <c:pt idx="5">
                  <c:v>Greater Western</c:v>
                </c:pt>
                <c:pt idx="6">
                  <c:v>South East </c:v>
                </c:pt>
                <c:pt idx="7">
                  <c:v>South Gippsland </c:v>
                </c:pt>
                <c:pt idx="8">
                  <c:v>Barwon </c:v>
                </c:pt>
                <c:pt idx="9">
                  <c:v>Yarra Valley </c:v>
                </c:pt>
                <c:pt idx="10">
                  <c:v>Wannon </c:v>
                </c:pt>
                <c:pt idx="11">
                  <c:v>North East </c:v>
                </c:pt>
                <c:pt idx="12">
                  <c:v>Goulburn Valley </c:v>
                </c:pt>
                <c:pt idx="13">
                  <c:v>Lower Murray </c:v>
                </c:pt>
                <c:pt idx="14">
                  <c:v>Westernport </c:v>
                </c:pt>
              </c:strCache>
            </c:strRef>
          </c:cat>
          <c:val>
            <c:numRef>
              <c:f>'5. Network reliability'!$F$70:$F$84</c:f>
              <c:numCache>
                <c:formatCode>_-* #,##0.0_-;\-* #,##0.0_-;_-* "-"??_-;_-@_-</c:formatCode>
                <c:ptCount val="15"/>
                <c:pt idx="0">
                  <c:v>158.74056854410202</c:v>
                </c:pt>
                <c:pt idx="1">
                  <c:v>136.5024805102764</c:v>
                </c:pt>
                <c:pt idx="2">
                  <c:v>245.8314543404735</c:v>
                </c:pt>
                <c:pt idx="3">
                  <c:v>158.24605334784977</c:v>
                </c:pt>
                <c:pt idx="4">
                  <c:v>189.16876363026338</c:v>
                </c:pt>
                <c:pt idx="5">
                  <c:v>148.40858578708946</c:v>
                </c:pt>
                <c:pt idx="6">
                  <c:v>129.93467617247896</c:v>
                </c:pt>
                <c:pt idx="7">
                  <c:v>129.38441363806669</c:v>
                </c:pt>
                <c:pt idx="8">
                  <c:v>4.3979173078896068</c:v>
                </c:pt>
                <c:pt idx="9">
                  <c:v>117.70043626689488</c:v>
                </c:pt>
                <c:pt idx="10">
                  <c:v>141.11715481171549</c:v>
                </c:pt>
                <c:pt idx="11">
                  <c:v>79.708931050439617</c:v>
                </c:pt>
                <c:pt idx="12">
                  <c:v>96.581265977548071</c:v>
                </c:pt>
                <c:pt idx="13">
                  <c:v>84.737980769230774</c:v>
                </c:pt>
                <c:pt idx="14">
                  <c:v>131.88789237668161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C4A-4348-89DE-93376787D07A}"/>
            </c:ext>
          </c:extLst>
        </c:ser>
        <c:ser>
          <c:idx val="2"/>
          <c:order val="2"/>
          <c:tx>
            <c:strRef>
              <c:f>'5. Network reliability'!$G$69</c:f>
              <c:strCache>
                <c:ptCount val="1"/>
                <c:pt idx="0">
                  <c:v>2020-21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reliability'!$D$70:$D$84</c:f>
              <c:strCache>
                <c:ptCount val="15"/>
                <c:pt idx="0">
                  <c:v>Coliban </c:v>
                </c:pt>
                <c:pt idx="1">
                  <c:v>Central Highlands </c:v>
                </c:pt>
                <c:pt idx="2">
                  <c:v>GWMWater</c:v>
                </c:pt>
                <c:pt idx="3">
                  <c:v>East Gippsland </c:v>
                </c:pt>
                <c:pt idx="4">
                  <c:v>Gippsland </c:v>
                </c:pt>
                <c:pt idx="5">
                  <c:v>Greater Western</c:v>
                </c:pt>
                <c:pt idx="6">
                  <c:v>South East </c:v>
                </c:pt>
                <c:pt idx="7">
                  <c:v>South Gippsland </c:v>
                </c:pt>
                <c:pt idx="8">
                  <c:v>Barwon </c:v>
                </c:pt>
                <c:pt idx="9">
                  <c:v>Yarra Valley </c:v>
                </c:pt>
                <c:pt idx="10">
                  <c:v>Wannon </c:v>
                </c:pt>
                <c:pt idx="11">
                  <c:v>North East </c:v>
                </c:pt>
                <c:pt idx="12">
                  <c:v>Goulburn Valley </c:v>
                </c:pt>
                <c:pt idx="13">
                  <c:v>Lower Murray </c:v>
                </c:pt>
                <c:pt idx="14">
                  <c:v>Westernport </c:v>
                </c:pt>
              </c:strCache>
            </c:strRef>
          </c:cat>
          <c:val>
            <c:numRef>
              <c:f>'5. Network reliability'!$G$70:$G$84</c:f>
              <c:numCache>
                <c:formatCode>_-* #,##0.0_-;\-* #,##0.0_-;_-* "-"??_-;_-@_-</c:formatCode>
                <c:ptCount val="15"/>
                <c:pt idx="0">
                  <c:v>0</c:v>
                </c:pt>
                <c:pt idx="1">
                  <c:v>209.03171953255426</c:v>
                </c:pt>
                <c:pt idx="2">
                  <c:v>153.1657458563536</c:v>
                </c:pt>
                <c:pt idx="3">
                  <c:v>176.2312961011591</c:v>
                </c:pt>
                <c:pt idx="4">
                  <c:v>166.4484699769053</c:v>
                </c:pt>
                <c:pt idx="5">
                  <c:v>148.58040027605244</c:v>
                </c:pt>
                <c:pt idx="6">
                  <c:v>148.85974613547819</c:v>
                </c:pt>
                <c:pt idx="7">
                  <c:v>119.47928436911488</c:v>
                </c:pt>
                <c:pt idx="8">
                  <c:v>5.0419982857842536</c:v>
                </c:pt>
                <c:pt idx="9">
                  <c:v>112.87642223311013</c:v>
                </c:pt>
                <c:pt idx="10">
                  <c:v>178.44505747126436</c:v>
                </c:pt>
                <c:pt idx="11">
                  <c:v>89.880736809241341</c:v>
                </c:pt>
                <c:pt idx="12">
                  <c:v>77.732090643274859</c:v>
                </c:pt>
                <c:pt idx="13">
                  <c:v>79.44816272965879</c:v>
                </c:pt>
                <c:pt idx="14">
                  <c:v>168.04461077844311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C4A-4348-89DE-93376787D07A}"/>
            </c:ext>
          </c:extLst>
        </c:ser>
        <c:ser>
          <c:idx val="3"/>
          <c:order val="3"/>
          <c:tx>
            <c:strRef>
              <c:f>'5. Network reliability'!$H$69</c:f>
              <c:strCache>
                <c:ptCount val="1"/>
                <c:pt idx="0">
                  <c:v>2021-22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'5. Network reliability'!$D$70:$D$84</c:f>
              <c:strCache>
                <c:ptCount val="15"/>
                <c:pt idx="0">
                  <c:v>Coliban </c:v>
                </c:pt>
                <c:pt idx="1">
                  <c:v>Central Highlands </c:v>
                </c:pt>
                <c:pt idx="2">
                  <c:v>GWMWater</c:v>
                </c:pt>
                <c:pt idx="3">
                  <c:v>East Gippsland </c:v>
                </c:pt>
                <c:pt idx="4">
                  <c:v>Gippsland </c:v>
                </c:pt>
                <c:pt idx="5">
                  <c:v>Greater Western</c:v>
                </c:pt>
                <c:pt idx="6">
                  <c:v>South East </c:v>
                </c:pt>
                <c:pt idx="7">
                  <c:v>South Gippsland </c:v>
                </c:pt>
                <c:pt idx="8">
                  <c:v>Barwon </c:v>
                </c:pt>
                <c:pt idx="9">
                  <c:v>Yarra Valley </c:v>
                </c:pt>
                <c:pt idx="10">
                  <c:v>Wannon </c:v>
                </c:pt>
                <c:pt idx="11">
                  <c:v>North East </c:v>
                </c:pt>
                <c:pt idx="12">
                  <c:v>Goulburn Valley </c:v>
                </c:pt>
                <c:pt idx="13">
                  <c:v>Lower Murray </c:v>
                </c:pt>
                <c:pt idx="14">
                  <c:v>Westernport </c:v>
                </c:pt>
              </c:strCache>
            </c:strRef>
          </c:cat>
          <c:val>
            <c:numRef>
              <c:f>'5. Network reliability'!$H$70:$H$84</c:f>
              <c:numCache>
                <c:formatCode>_-* #,##0.0_-;\-* #,##0.0_-;_-* "-"??_-;_-@_-</c:formatCode>
                <c:ptCount val="15"/>
                <c:pt idx="0">
                  <c:v>226.77777777777777</c:v>
                </c:pt>
                <c:pt idx="1">
                  <c:v>181.04135338345864</c:v>
                </c:pt>
                <c:pt idx="2">
                  <c:v>193.65973072215422</c:v>
                </c:pt>
                <c:pt idx="3">
                  <c:v>170.10703043022036</c:v>
                </c:pt>
                <c:pt idx="4">
                  <c:v>170.65917230401911</c:v>
                </c:pt>
                <c:pt idx="5">
                  <c:v>126.91306888928418</c:v>
                </c:pt>
                <c:pt idx="6">
                  <c:v>133.98292442362225</c:v>
                </c:pt>
                <c:pt idx="7">
                  <c:v>145.22328854766474</c:v>
                </c:pt>
                <c:pt idx="8">
                  <c:v>109.15929203539822</c:v>
                </c:pt>
                <c:pt idx="9">
                  <c:v>109.57456708294011</c:v>
                </c:pt>
                <c:pt idx="10">
                  <c:v>154.36135057471265</c:v>
                </c:pt>
                <c:pt idx="11">
                  <c:v>90.748806832454164</c:v>
                </c:pt>
                <c:pt idx="12">
                  <c:v>79.641048824593128</c:v>
                </c:pt>
                <c:pt idx="13">
                  <c:v>65.92675324675325</c:v>
                </c:pt>
                <c:pt idx="14">
                  <c:v>147.81420892360651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C4A-4348-89DE-93376787D07A}"/>
            </c:ext>
          </c:extLst>
        </c:ser>
        <c:ser>
          <c:idx val="4"/>
          <c:order val="4"/>
          <c:tx>
            <c:strRef>
              <c:f>'5. Network reliability'!$I$69</c:f>
              <c:strCache>
                <c:ptCount val="1"/>
                <c:pt idx="0">
                  <c:v>2022-23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  <a:ln w="38100">
              <a:solidFill>
                <a:srgbClr val="4BACC6">
                  <a:lumMod val="75000"/>
                </a:srgbClr>
              </a:solidFill>
              <a:prstDash val="solid"/>
            </a:ln>
          </c:spPr>
          <c:invertIfNegative val="0"/>
          <c:cat>
            <c:strRef>
              <c:f>'5. Network reliability'!$D$70:$D$84</c:f>
              <c:strCache>
                <c:ptCount val="15"/>
                <c:pt idx="0">
                  <c:v>Coliban </c:v>
                </c:pt>
                <c:pt idx="1">
                  <c:v>Central Highlands </c:v>
                </c:pt>
                <c:pt idx="2">
                  <c:v>GWMWater</c:v>
                </c:pt>
                <c:pt idx="3">
                  <c:v>East Gippsland </c:v>
                </c:pt>
                <c:pt idx="4">
                  <c:v>Gippsland </c:v>
                </c:pt>
                <c:pt idx="5">
                  <c:v>Greater Western</c:v>
                </c:pt>
                <c:pt idx="6">
                  <c:v>South East </c:v>
                </c:pt>
                <c:pt idx="7">
                  <c:v>South Gippsland </c:v>
                </c:pt>
                <c:pt idx="8">
                  <c:v>Barwon </c:v>
                </c:pt>
                <c:pt idx="9">
                  <c:v>Yarra Valley </c:v>
                </c:pt>
                <c:pt idx="10">
                  <c:v>Wannon </c:v>
                </c:pt>
                <c:pt idx="11">
                  <c:v>North East </c:v>
                </c:pt>
                <c:pt idx="12">
                  <c:v>Goulburn Valley </c:v>
                </c:pt>
                <c:pt idx="13">
                  <c:v>Lower Murray </c:v>
                </c:pt>
                <c:pt idx="14">
                  <c:v>Westernport </c:v>
                </c:pt>
              </c:strCache>
            </c:strRef>
          </c:cat>
          <c:val>
            <c:numRef>
              <c:f>'5. Network reliability'!$I$70:$I$84</c:f>
              <c:numCache>
                <c:formatCode>_-* #,##0.0_-;\-* #,##0.0_-;_-* "-"??_-;_-@_-</c:formatCode>
                <c:ptCount val="15"/>
                <c:pt idx="0">
                  <c:v>283</c:v>
                </c:pt>
                <c:pt idx="1">
                  <c:v>206.95285087719299</c:v>
                </c:pt>
                <c:pt idx="2">
                  <c:v>204.21512309495895</c:v>
                </c:pt>
                <c:pt idx="3">
                  <c:v>180.15703634669151</c:v>
                </c:pt>
                <c:pt idx="4">
                  <c:v>153.52273279844397</c:v>
                </c:pt>
                <c:pt idx="5">
                  <c:v>146.25469074385992</c:v>
                </c:pt>
                <c:pt idx="6">
                  <c:v>139.72873594181425</c:v>
                </c:pt>
                <c:pt idx="7">
                  <c:v>138.31467345207804</c:v>
                </c:pt>
                <c:pt idx="8">
                  <c:v>126.57020561033403</c:v>
                </c:pt>
                <c:pt idx="9">
                  <c:v>122.26606362613435</c:v>
                </c:pt>
                <c:pt idx="10">
                  <c:v>115.84639358860196</c:v>
                </c:pt>
                <c:pt idx="11">
                  <c:v>98.22869147659064</c:v>
                </c:pt>
                <c:pt idx="12">
                  <c:v>88.022349025202089</c:v>
                </c:pt>
                <c:pt idx="13">
                  <c:v>54.647887323943664</c:v>
                </c:pt>
                <c:pt idx="14">
                  <c:v>122.17764620149389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C4A-4348-89DE-93376787D0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135013120"/>
        <c:axId val="135014656"/>
      </c:barChart>
      <c:catAx>
        <c:axId val="1350131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50146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5014656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501312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412696558330803"/>
          <c:y val="0.94230770334036107"/>
          <c:w val="0.57010584359447647"/>
          <c:h val="4.326922249472919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4744525547445258E-2"/>
          <c:y val="7.9320113314447591E-2"/>
          <c:w val="0.92518248175182483"/>
          <c:h val="0.589235127478753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'6. Drinking water quality'!$E$9</c:f>
              <c:strCache>
                <c:ptCount val="1"/>
                <c:pt idx="0">
                  <c:v>2018-19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'6. Drinking water quality'!$D$10:$D$24</c:f>
              <c:strCache>
                <c:ptCount val="15"/>
                <c:pt idx="0">
                  <c:v>Goulburn Valley </c:v>
                </c:pt>
                <c:pt idx="1">
                  <c:v>North East </c:v>
                </c:pt>
                <c:pt idx="2">
                  <c:v>Yarra Valley </c:v>
                </c:pt>
                <c:pt idx="3">
                  <c:v>Coliban </c:v>
                </c:pt>
                <c:pt idx="4">
                  <c:v>Wannon </c:v>
                </c:pt>
                <c:pt idx="5">
                  <c:v>Gippsland </c:v>
                </c:pt>
                <c:pt idx="6">
                  <c:v>South East </c:v>
                </c:pt>
                <c:pt idx="7">
                  <c:v>Lower Murray </c:v>
                </c:pt>
                <c:pt idx="8">
                  <c:v>Greater Western</c:v>
                </c:pt>
                <c:pt idx="9">
                  <c:v>East Gippsland </c:v>
                </c:pt>
                <c:pt idx="10">
                  <c:v>GWMWater</c:v>
                </c:pt>
                <c:pt idx="11">
                  <c:v>South Gippsland </c:v>
                </c:pt>
                <c:pt idx="12">
                  <c:v>Barwon </c:v>
                </c:pt>
                <c:pt idx="13">
                  <c:v>Westernport </c:v>
                </c:pt>
                <c:pt idx="14">
                  <c:v>Central Highlands </c:v>
                </c:pt>
              </c:strCache>
            </c:strRef>
          </c:cat>
          <c:val>
            <c:numRef>
              <c:f>'6. Drinking water quality'!$E$10:$E$24</c:f>
              <c:numCache>
                <c:formatCode>_(* #,##0.00_);_(* \(#,##0.00\);_(* "-"??_);_(@_)</c:formatCode>
                <c:ptCount val="15"/>
                <c:pt idx="0">
                  <c:v>0.28908048874771008</c:v>
                </c:pt>
                <c:pt idx="1">
                  <c:v>0.21955588082352712</c:v>
                </c:pt>
                <c:pt idx="2">
                  <c:v>0.49541579148483578</c:v>
                </c:pt>
                <c:pt idx="3">
                  <c:v>0.35173513951724678</c:v>
                </c:pt>
                <c:pt idx="4">
                  <c:v>0.35102304743429869</c:v>
                </c:pt>
                <c:pt idx="5">
                  <c:v>0.26937071615942232</c:v>
                </c:pt>
                <c:pt idx="6">
                  <c:v>0.24433881992447476</c:v>
                </c:pt>
                <c:pt idx="7">
                  <c:v>0.1645123384253819</c:v>
                </c:pt>
                <c:pt idx="8">
                  <c:v>0.12657853597602214</c:v>
                </c:pt>
                <c:pt idx="9">
                  <c:v>0.23624005305039786</c:v>
                </c:pt>
                <c:pt idx="10">
                  <c:v>0.22850345885372647</c:v>
                </c:pt>
                <c:pt idx="11">
                  <c:v>0.41078677749855019</c:v>
                </c:pt>
                <c:pt idx="12">
                  <c:v>0.10761000649370729</c:v>
                </c:pt>
                <c:pt idx="13">
                  <c:v>0.21831484540948781</c:v>
                </c:pt>
                <c:pt idx="14">
                  <c:v>0.16747825597432939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4E-4BD9-837E-D2775C46C551}"/>
            </c:ext>
          </c:extLst>
        </c:ser>
        <c:ser>
          <c:idx val="1"/>
          <c:order val="1"/>
          <c:tx>
            <c:strRef>
              <c:f>'6. Drinking water quality'!$F$9</c:f>
              <c:strCache>
                <c:ptCount val="1"/>
                <c:pt idx="0">
                  <c:v>2019-20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'6. Drinking water quality'!$D$10:$D$24</c:f>
              <c:strCache>
                <c:ptCount val="15"/>
                <c:pt idx="0">
                  <c:v>Goulburn Valley </c:v>
                </c:pt>
                <c:pt idx="1">
                  <c:v>North East </c:v>
                </c:pt>
                <c:pt idx="2">
                  <c:v>Yarra Valley </c:v>
                </c:pt>
                <c:pt idx="3">
                  <c:v>Coliban </c:v>
                </c:pt>
                <c:pt idx="4">
                  <c:v>Wannon </c:v>
                </c:pt>
                <c:pt idx="5">
                  <c:v>Gippsland </c:v>
                </c:pt>
                <c:pt idx="6">
                  <c:v>South East </c:v>
                </c:pt>
                <c:pt idx="7">
                  <c:v>Lower Murray </c:v>
                </c:pt>
                <c:pt idx="8">
                  <c:v>Greater Western</c:v>
                </c:pt>
                <c:pt idx="9">
                  <c:v>East Gippsland </c:v>
                </c:pt>
                <c:pt idx="10">
                  <c:v>GWMWater</c:v>
                </c:pt>
                <c:pt idx="11">
                  <c:v>South Gippsland </c:v>
                </c:pt>
                <c:pt idx="12">
                  <c:v>Barwon </c:v>
                </c:pt>
                <c:pt idx="13">
                  <c:v>Westernport </c:v>
                </c:pt>
                <c:pt idx="14">
                  <c:v>Central Highlands </c:v>
                </c:pt>
              </c:strCache>
            </c:strRef>
          </c:cat>
          <c:val>
            <c:numRef>
              <c:f>'6. Drinking water quality'!$F$10:$F$24</c:f>
              <c:numCache>
                <c:formatCode>_(* #,##0.00_);_(* \(#,##0.00\);_(* "-"??_);_(@_)</c:formatCode>
                <c:ptCount val="15"/>
                <c:pt idx="0">
                  <c:v>0.29695250418885516</c:v>
                </c:pt>
                <c:pt idx="1">
                  <c:v>0.46673117422733224</c:v>
                </c:pt>
                <c:pt idx="2">
                  <c:v>0.50338528390167669</c:v>
                </c:pt>
                <c:pt idx="3">
                  <c:v>0.27667322961304353</c:v>
                </c:pt>
                <c:pt idx="4">
                  <c:v>0.29585120289888311</c:v>
                </c:pt>
                <c:pt idx="5">
                  <c:v>0.18898600669788643</c:v>
                </c:pt>
                <c:pt idx="6">
                  <c:v>0.20642334955952085</c:v>
                </c:pt>
                <c:pt idx="7">
                  <c:v>9.9093585147620289E-2</c:v>
                </c:pt>
                <c:pt idx="8">
                  <c:v>0.16164802480744084</c:v>
                </c:pt>
                <c:pt idx="9">
                  <c:v>0.26996073298429318</c:v>
                </c:pt>
                <c:pt idx="10">
                  <c:v>0.27767378010732563</c:v>
                </c:pt>
                <c:pt idx="11">
                  <c:v>0.28154227906088947</c:v>
                </c:pt>
                <c:pt idx="12">
                  <c:v>0.11881498636944827</c:v>
                </c:pt>
                <c:pt idx="13">
                  <c:v>8.1131200741770979E-2</c:v>
                </c:pt>
                <c:pt idx="14">
                  <c:v>0.1150732031943212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74E-4BD9-837E-D2775C46C551}"/>
            </c:ext>
          </c:extLst>
        </c:ser>
        <c:ser>
          <c:idx val="2"/>
          <c:order val="2"/>
          <c:tx>
            <c:strRef>
              <c:f>'6. Drinking water quality'!$G$9</c:f>
              <c:strCache>
                <c:ptCount val="1"/>
                <c:pt idx="0">
                  <c:v>2020-21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'6. Drinking water quality'!$D$10:$D$24</c:f>
              <c:strCache>
                <c:ptCount val="15"/>
                <c:pt idx="0">
                  <c:v>Goulburn Valley </c:v>
                </c:pt>
                <c:pt idx="1">
                  <c:v>North East </c:v>
                </c:pt>
                <c:pt idx="2">
                  <c:v>Yarra Valley </c:v>
                </c:pt>
                <c:pt idx="3">
                  <c:v>Coliban </c:v>
                </c:pt>
                <c:pt idx="4">
                  <c:v>Wannon </c:v>
                </c:pt>
                <c:pt idx="5">
                  <c:v>Gippsland </c:v>
                </c:pt>
                <c:pt idx="6">
                  <c:v>South East </c:v>
                </c:pt>
                <c:pt idx="7">
                  <c:v>Lower Murray </c:v>
                </c:pt>
                <c:pt idx="8">
                  <c:v>Greater Western</c:v>
                </c:pt>
                <c:pt idx="9">
                  <c:v>East Gippsland </c:v>
                </c:pt>
                <c:pt idx="10">
                  <c:v>GWMWater</c:v>
                </c:pt>
                <c:pt idx="11">
                  <c:v>South Gippsland </c:v>
                </c:pt>
                <c:pt idx="12">
                  <c:v>Barwon </c:v>
                </c:pt>
                <c:pt idx="13">
                  <c:v>Westernport </c:v>
                </c:pt>
                <c:pt idx="14">
                  <c:v>Central Highlands </c:v>
                </c:pt>
              </c:strCache>
            </c:strRef>
          </c:cat>
          <c:val>
            <c:numRef>
              <c:f>'6. Drinking water quality'!$G$10:$G$24</c:f>
              <c:numCache>
                <c:formatCode>_(* #,##0.00_);_(* \(#,##0.00\);_(* "-"??_);_(@_)</c:formatCode>
                <c:ptCount val="15"/>
                <c:pt idx="0">
                  <c:v>0.27733820578494867</c:v>
                </c:pt>
                <c:pt idx="1">
                  <c:v>0.31789704597423363</c:v>
                </c:pt>
                <c:pt idx="2">
                  <c:v>0.46875803067894567</c:v>
                </c:pt>
                <c:pt idx="3">
                  <c:v>0.28451120974166383</c:v>
                </c:pt>
                <c:pt idx="4">
                  <c:v>0.46767163094805669</c:v>
                </c:pt>
                <c:pt idx="5">
                  <c:v>0.19554324357355277</c:v>
                </c:pt>
                <c:pt idx="6">
                  <c:v>0.24193568470413618</c:v>
                </c:pt>
                <c:pt idx="7">
                  <c:v>8.0496780128794854E-2</c:v>
                </c:pt>
                <c:pt idx="8">
                  <c:v>0.21797344812008637</c:v>
                </c:pt>
                <c:pt idx="9">
                  <c:v>0.19308902208455689</c:v>
                </c:pt>
                <c:pt idx="10">
                  <c:v>0.27016955468604431</c:v>
                </c:pt>
                <c:pt idx="11">
                  <c:v>0.35662334005912433</c:v>
                </c:pt>
                <c:pt idx="12">
                  <c:v>0.1417202021562553</c:v>
                </c:pt>
                <c:pt idx="13">
                  <c:v>0.93473827328348069</c:v>
                </c:pt>
                <c:pt idx="14">
                  <c:v>9.410119911813733E-2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74E-4BD9-837E-D2775C46C551}"/>
            </c:ext>
          </c:extLst>
        </c:ser>
        <c:ser>
          <c:idx val="3"/>
          <c:order val="3"/>
          <c:tx>
            <c:strRef>
              <c:f>'6. Drinking water quality'!$H$9</c:f>
              <c:strCache>
                <c:ptCount val="1"/>
                <c:pt idx="0">
                  <c:v>2021-22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'6. Drinking water quality'!$D$10:$D$24</c:f>
              <c:strCache>
                <c:ptCount val="15"/>
                <c:pt idx="0">
                  <c:v>Goulburn Valley </c:v>
                </c:pt>
                <c:pt idx="1">
                  <c:v>North East </c:v>
                </c:pt>
                <c:pt idx="2">
                  <c:v>Yarra Valley </c:v>
                </c:pt>
                <c:pt idx="3">
                  <c:v>Coliban </c:v>
                </c:pt>
                <c:pt idx="4">
                  <c:v>Wannon </c:v>
                </c:pt>
                <c:pt idx="5">
                  <c:v>Gippsland </c:v>
                </c:pt>
                <c:pt idx="6">
                  <c:v>South East </c:v>
                </c:pt>
                <c:pt idx="7">
                  <c:v>Lower Murray </c:v>
                </c:pt>
                <c:pt idx="8">
                  <c:v>Greater Western</c:v>
                </c:pt>
                <c:pt idx="9">
                  <c:v>East Gippsland </c:v>
                </c:pt>
                <c:pt idx="10">
                  <c:v>GWMWater</c:v>
                </c:pt>
                <c:pt idx="11">
                  <c:v>South Gippsland </c:v>
                </c:pt>
                <c:pt idx="12">
                  <c:v>Barwon </c:v>
                </c:pt>
                <c:pt idx="13">
                  <c:v>Westernport </c:v>
                </c:pt>
                <c:pt idx="14">
                  <c:v>Central Highlands </c:v>
                </c:pt>
              </c:strCache>
            </c:strRef>
          </c:cat>
          <c:val>
            <c:numRef>
              <c:f>'6. Drinking water quality'!$H$10:$H$24</c:f>
              <c:numCache>
                <c:formatCode>_(* #,##0.00_);_(* \(#,##0.00\);_(* "-"??_);_(@_)</c:formatCode>
                <c:ptCount val="15"/>
                <c:pt idx="0">
                  <c:v>0.24894799396100348</c:v>
                </c:pt>
                <c:pt idx="1">
                  <c:v>0.31091115256593144</c:v>
                </c:pt>
                <c:pt idx="2">
                  <c:v>0.35507663939149475</c:v>
                </c:pt>
                <c:pt idx="3">
                  <c:v>0.22604373509172879</c:v>
                </c:pt>
                <c:pt idx="4">
                  <c:v>0.24525245252452524</c:v>
                </c:pt>
                <c:pt idx="5">
                  <c:v>0.14974463192234672</c:v>
                </c:pt>
                <c:pt idx="6">
                  <c:v>0.24540073313008204</c:v>
                </c:pt>
                <c:pt idx="7">
                  <c:v>7.6767791646526973E-2</c:v>
                </c:pt>
                <c:pt idx="8">
                  <c:v>0.19579918701499954</c:v>
                </c:pt>
                <c:pt idx="9">
                  <c:v>0.20576131687242802</c:v>
                </c:pt>
                <c:pt idx="10">
                  <c:v>0.14845973029815662</c:v>
                </c:pt>
                <c:pt idx="11">
                  <c:v>0.24750206251718765</c:v>
                </c:pt>
                <c:pt idx="12">
                  <c:v>0.11517898585189473</c:v>
                </c:pt>
                <c:pt idx="13">
                  <c:v>0.25345749077084134</c:v>
                </c:pt>
                <c:pt idx="14">
                  <c:v>0.11525565800502934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74E-4BD9-837E-D2775C46C551}"/>
            </c:ext>
          </c:extLst>
        </c:ser>
        <c:ser>
          <c:idx val="4"/>
          <c:order val="4"/>
          <c:tx>
            <c:strRef>
              <c:f>'6. Drinking water quality'!$I$9</c:f>
              <c:strCache>
                <c:ptCount val="1"/>
                <c:pt idx="0">
                  <c:v>2022-23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  <a:ln w="38100">
              <a:solidFill>
                <a:srgbClr val="4BACC6">
                  <a:lumMod val="75000"/>
                </a:srgbClr>
              </a:solidFill>
              <a:prstDash val="solid"/>
            </a:ln>
          </c:spPr>
          <c:invertIfNegative val="0"/>
          <c:cat>
            <c:strRef>
              <c:f>'6. Drinking water quality'!$D$10:$D$24</c:f>
              <c:strCache>
                <c:ptCount val="15"/>
                <c:pt idx="0">
                  <c:v>Goulburn Valley </c:v>
                </c:pt>
                <c:pt idx="1">
                  <c:v>North East </c:v>
                </c:pt>
                <c:pt idx="2">
                  <c:v>Yarra Valley </c:v>
                </c:pt>
                <c:pt idx="3">
                  <c:v>Coliban </c:v>
                </c:pt>
                <c:pt idx="4">
                  <c:v>Wannon </c:v>
                </c:pt>
                <c:pt idx="5">
                  <c:v>Gippsland </c:v>
                </c:pt>
                <c:pt idx="6">
                  <c:v>South East </c:v>
                </c:pt>
                <c:pt idx="7">
                  <c:v>Lower Murray </c:v>
                </c:pt>
                <c:pt idx="8">
                  <c:v>Greater Western</c:v>
                </c:pt>
                <c:pt idx="9">
                  <c:v>East Gippsland </c:v>
                </c:pt>
                <c:pt idx="10">
                  <c:v>GWMWater</c:v>
                </c:pt>
                <c:pt idx="11">
                  <c:v>South Gippsland </c:v>
                </c:pt>
                <c:pt idx="12">
                  <c:v>Barwon </c:v>
                </c:pt>
                <c:pt idx="13">
                  <c:v>Westernport </c:v>
                </c:pt>
                <c:pt idx="14">
                  <c:v>Central Highlands </c:v>
                </c:pt>
              </c:strCache>
            </c:strRef>
          </c:cat>
          <c:val>
            <c:numRef>
              <c:f>'6. Drinking water quality'!$I$10:$I$24</c:f>
              <c:numCache>
                <c:formatCode>_(* #,##0.00_);_(* \(#,##0.00\);_(* "-"??_);_(@_)</c:formatCode>
                <c:ptCount val="15"/>
                <c:pt idx="0">
                  <c:v>0.51180478529551576</c:v>
                </c:pt>
                <c:pt idx="1">
                  <c:v>0.50295804461491145</c:v>
                </c:pt>
                <c:pt idx="2">
                  <c:v>0.3401112926049113</c:v>
                </c:pt>
                <c:pt idx="3">
                  <c:v>0.31286712421937796</c:v>
                </c:pt>
                <c:pt idx="4">
                  <c:v>0.29881366515029878</c:v>
                </c:pt>
                <c:pt idx="5">
                  <c:v>0.29473183368137246</c:v>
                </c:pt>
                <c:pt idx="6">
                  <c:v>0.2900144036442312</c:v>
                </c:pt>
                <c:pt idx="7">
                  <c:v>0.22386579387344499</c:v>
                </c:pt>
                <c:pt idx="8">
                  <c:v>0.20174815916987615</c:v>
                </c:pt>
                <c:pt idx="9">
                  <c:v>0.14867561328690482</c:v>
                </c:pt>
                <c:pt idx="10">
                  <c:v>0.14169105190204836</c:v>
                </c:pt>
                <c:pt idx="11">
                  <c:v>0.12667390517553387</c:v>
                </c:pt>
                <c:pt idx="12">
                  <c:v>0.11708355508249067</c:v>
                </c:pt>
                <c:pt idx="13">
                  <c:v>0.11452255003544745</c:v>
                </c:pt>
                <c:pt idx="14">
                  <c:v>0.10617476622363221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74E-4BD9-837E-D2775C46C5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134788992"/>
        <c:axId val="134790528"/>
      </c:barChart>
      <c:catAx>
        <c:axId val="1347889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47905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4790528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478899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412703412073491"/>
          <c:y val="0.94230779746281712"/>
          <c:w val="0.57010588676415452"/>
          <c:h val="4.3269356955380589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4744525547445258E-2"/>
          <c:y val="7.9320113314447591E-2"/>
          <c:w val="0.92518248175182483"/>
          <c:h val="0.589235127478753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'6. Drinking water quality'!$E$49</c:f>
              <c:strCache>
                <c:ptCount val="1"/>
                <c:pt idx="0">
                  <c:v>2018-19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'6. Drinking water quality'!$D$50:$D$64</c:f>
              <c:strCache>
                <c:ptCount val="15"/>
                <c:pt idx="0">
                  <c:v>Greater Western</c:v>
                </c:pt>
                <c:pt idx="1">
                  <c:v>South East </c:v>
                </c:pt>
                <c:pt idx="2">
                  <c:v>Yarra Valley </c:v>
                </c:pt>
                <c:pt idx="3">
                  <c:v>Barwon </c:v>
                </c:pt>
                <c:pt idx="4">
                  <c:v>Central Highlands </c:v>
                </c:pt>
                <c:pt idx="5">
                  <c:v>Coliban </c:v>
                </c:pt>
                <c:pt idx="6">
                  <c:v>East Gippsland </c:v>
                </c:pt>
                <c:pt idx="7">
                  <c:v>Gippsland </c:v>
                </c:pt>
                <c:pt idx="8">
                  <c:v>Goulburn Valley </c:v>
                </c:pt>
                <c:pt idx="9">
                  <c:v>GWMWater</c:v>
                </c:pt>
                <c:pt idx="10">
                  <c:v>Lower Murray </c:v>
                </c:pt>
                <c:pt idx="11">
                  <c:v>North East </c:v>
                </c:pt>
                <c:pt idx="12">
                  <c:v>South Gippsland </c:v>
                </c:pt>
                <c:pt idx="13">
                  <c:v>Wannon </c:v>
                </c:pt>
                <c:pt idx="14">
                  <c:v>Westernport </c:v>
                </c:pt>
              </c:strCache>
            </c:strRef>
          </c:cat>
          <c:val>
            <c:numRef>
              <c:f>'6. Drinking water quality'!$E$50:$E$64</c:f>
              <c:numCache>
                <c:formatCode>_-* #,##0.000_-;\-* #,##0.000_-;_-* "-"??_-;_-@_-</c:formatCode>
                <c:ptCount val="15"/>
                <c:pt idx="0">
                  <c:v>99.954999999999998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99.04</c:v>
                </c:pt>
                <c:pt idx="13">
                  <c:v>100</c:v>
                </c:pt>
                <c:pt idx="1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0B-4062-8826-987B3F3FE278}"/>
            </c:ext>
          </c:extLst>
        </c:ser>
        <c:ser>
          <c:idx val="1"/>
          <c:order val="1"/>
          <c:tx>
            <c:strRef>
              <c:f>'6. Drinking water quality'!$F$49</c:f>
              <c:strCache>
                <c:ptCount val="1"/>
                <c:pt idx="0">
                  <c:v>2019-20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'6. Drinking water quality'!$D$50:$D$64</c:f>
              <c:strCache>
                <c:ptCount val="15"/>
                <c:pt idx="0">
                  <c:v>Greater Western</c:v>
                </c:pt>
                <c:pt idx="1">
                  <c:v>South East </c:v>
                </c:pt>
                <c:pt idx="2">
                  <c:v>Yarra Valley </c:v>
                </c:pt>
                <c:pt idx="3">
                  <c:v>Barwon </c:v>
                </c:pt>
                <c:pt idx="4">
                  <c:v>Central Highlands </c:v>
                </c:pt>
                <c:pt idx="5">
                  <c:v>Coliban </c:v>
                </c:pt>
                <c:pt idx="6">
                  <c:v>East Gippsland </c:v>
                </c:pt>
                <c:pt idx="7">
                  <c:v>Gippsland </c:v>
                </c:pt>
                <c:pt idx="8">
                  <c:v>Goulburn Valley </c:v>
                </c:pt>
                <c:pt idx="9">
                  <c:v>GWMWater</c:v>
                </c:pt>
                <c:pt idx="10">
                  <c:v>Lower Murray </c:v>
                </c:pt>
                <c:pt idx="11">
                  <c:v>North East </c:v>
                </c:pt>
                <c:pt idx="12">
                  <c:v>South Gippsland </c:v>
                </c:pt>
                <c:pt idx="13">
                  <c:v>Wannon </c:v>
                </c:pt>
                <c:pt idx="14">
                  <c:v>Westernport </c:v>
                </c:pt>
              </c:strCache>
            </c:strRef>
          </c:cat>
          <c:val>
            <c:numRef>
              <c:f>'6. Drinking water quality'!$F$50:$F$64</c:f>
              <c:numCache>
                <c:formatCode>_-* #,##0.000_-;\-* #,##0.000_-;_-* "-"??_-;_-@_-</c:formatCode>
                <c:ptCount val="1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94.3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E0B-4062-8826-987B3F3FE278}"/>
            </c:ext>
          </c:extLst>
        </c:ser>
        <c:ser>
          <c:idx val="2"/>
          <c:order val="2"/>
          <c:tx>
            <c:strRef>
              <c:f>'6. Drinking water quality'!$G$49</c:f>
              <c:strCache>
                <c:ptCount val="1"/>
                <c:pt idx="0">
                  <c:v>2020-21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'6. Drinking water quality'!$D$50:$D$64</c:f>
              <c:strCache>
                <c:ptCount val="15"/>
                <c:pt idx="0">
                  <c:v>Greater Western</c:v>
                </c:pt>
                <c:pt idx="1">
                  <c:v>South East </c:v>
                </c:pt>
                <c:pt idx="2">
                  <c:v>Yarra Valley </c:v>
                </c:pt>
                <c:pt idx="3">
                  <c:v>Barwon </c:v>
                </c:pt>
                <c:pt idx="4">
                  <c:v>Central Highlands </c:v>
                </c:pt>
                <c:pt idx="5">
                  <c:v>Coliban </c:v>
                </c:pt>
                <c:pt idx="6">
                  <c:v>East Gippsland </c:v>
                </c:pt>
                <c:pt idx="7">
                  <c:v>Gippsland </c:v>
                </c:pt>
                <c:pt idx="8">
                  <c:v>Goulburn Valley </c:v>
                </c:pt>
                <c:pt idx="9">
                  <c:v>GWMWater</c:v>
                </c:pt>
                <c:pt idx="10">
                  <c:v>Lower Murray </c:v>
                </c:pt>
                <c:pt idx="11">
                  <c:v>North East </c:v>
                </c:pt>
                <c:pt idx="12">
                  <c:v>South Gippsland </c:v>
                </c:pt>
                <c:pt idx="13">
                  <c:v>Wannon </c:v>
                </c:pt>
                <c:pt idx="14">
                  <c:v>Westernport </c:v>
                </c:pt>
              </c:strCache>
            </c:strRef>
          </c:cat>
          <c:val>
            <c:numRef>
              <c:f>'6. Drinking water quality'!$G$50:$G$64</c:f>
              <c:numCache>
                <c:formatCode>_-* #,##0.000_-;\-* #,##0.000_-;_-* "-"??_-;_-@_-</c:formatCode>
                <c:ptCount val="15"/>
                <c:pt idx="0">
                  <c:v>100</c:v>
                </c:pt>
                <c:pt idx="1">
                  <c:v>99.99</c:v>
                </c:pt>
                <c:pt idx="2">
                  <c:v>100</c:v>
                </c:pt>
                <c:pt idx="3">
                  <c:v>100</c:v>
                </c:pt>
                <c:pt idx="4">
                  <c:v>99.8</c:v>
                </c:pt>
                <c:pt idx="5">
                  <c:v>100</c:v>
                </c:pt>
                <c:pt idx="6">
                  <c:v>100</c:v>
                </c:pt>
                <c:pt idx="7">
                  <c:v>99.7</c:v>
                </c:pt>
                <c:pt idx="8">
                  <c:v>99.11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E0B-4062-8826-987B3F3FE278}"/>
            </c:ext>
          </c:extLst>
        </c:ser>
        <c:ser>
          <c:idx val="3"/>
          <c:order val="3"/>
          <c:tx>
            <c:strRef>
              <c:f>'6. Drinking water quality'!$H$49</c:f>
              <c:strCache>
                <c:ptCount val="1"/>
                <c:pt idx="0">
                  <c:v>2021-22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'6. Drinking water quality'!$D$50:$D$64</c:f>
              <c:strCache>
                <c:ptCount val="15"/>
                <c:pt idx="0">
                  <c:v>Greater Western</c:v>
                </c:pt>
                <c:pt idx="1">
                  <c:v>South East </c:v>
                </c:pt>
                <c:pt idx="2">
                  <c:v>Yarra Valley </c:v>
                </c:pt>
                <c:pt idx="3">
                  <c:v>Barwon </c:v>
                </c:pt>
                <c:pt idx="4">
                  <c:v>Central Highlands </c:v>
                </c:pt>
                <c:pt idx="5">
                  <c:v>Coliban </c:v>
                </c:pt>
                <c:pt idx="6">
                  <c:v>East Gippsland </c:v>
                </c:pt>
                <c:pt idx="7">
                  <c:v>Gippsland </c:v>
                </c:pt>
                <c:pt idx="8">
                  <c:v>Goulburn Valley </c:v>
                </c:pt>
                <c:pt idx="9">
                  <c:v>GWMWater</c:v>
                </c:pt>
                <c:pt idx="10">
                  <c:v>Lower Murray </c:v>
                </c:pt>
                <c:pt idx="11">
                  <c:v>North East </c:v>
                </c:pt>
                <c:pt idx="12">
                  <c:v>South Gippsland </c:v>
                </c:pt>
                <c:pt idx="13">
                  <c:v>Wannon </c:v>
                </c:pt>
                <c:pt idx="14">
                  <c:v>Westernport </c:v>
                </c:pt>
              </c:strCache>
            </c:strRef>
          </c:cat>
          <c:val>
            <c:numRef>
              <c:f>'6. Drinking water quality'!$H$50:$H$64</c:f>
              <c:numCache>
                <c:formatCode>_-* #,##0.000_-;\-* #,##0.000_-;_-* "-"??_-;_-@_-</c:formatCode>
                <c:ptCount val="1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94.26</c:v>
                </c:pt>
                <c:pt idx="7">
                  <c:v>100</c:v>
                </c:pt>
                <c:pt idx="8">
                  <c:v>100</c:v>
                </c:pt>
                <c:pt idx="9">
                  <c:v>97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E0B-4062-8826-987B3F3FE278}"/>
            </c:ext>
          </c:extLst>
        </c:ser>
        <c:ser>
          <c:idx val="4"/>
          <c:order val="4"/>
          <c:tx>
            <c:strRef>
              <c:f>'6. Drinking water quality'!$I$49</c:f>
              <c:strCache>
                <c:ptCount val="1"/>
                <c:pt idx="0">
                  <c:v>2022-23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  <a:ln w="38100">
              <a:solidFill>
                <a:srgbClr val="4BACC6">
                  <a:lumMod val="75000"/>
                </a:srgbClr>
              </a:solidFill>
              <a:prstDash val="solid"/>
            </a:ln>
          </c:spPr>
          <c:invertIfNegative val="0"/>
          <c:cat>
            <c:strRef>
              <c:f>'6. Drinking water quality'!$D$50:$D$64</c:f>
              <c:strCache>
                <c:ptCount val="15"/>
                <c:pt idx="0">
                  <c:v>Greater Western</c:v>
                </c:pt>
                <c:pt idx="1">
                  <c:v>South East </c:v>
                </c:pt>
                <c:pt idx="2">
                  <c:v>Yarra Valley </c:v>
                </c:pt>
                <c:pt idx="3">
                  <c:v>Barwon </c:v>
                </c:pt>
                <c:pt idx="4">
                  <c:v>Central Highlands </c:v>
                </c:pt>
                <c:pt idx="5">
                  <c:v>Coliban </c:v>
                </c:pt>
                <c:pt idx="6">
                  <c:v>East Gippsland </c:v>
                </c:pt>
                <c:pt idx="7">
                  <c:v>Gippsland </c:v>
                </c:pt>
                <c:pt idx="8">
                  <c:v>Goulburn Valley </c:v>
                </c:pt>
                <c:pt idx="9">
                  <c:v>GWMWater</c:v>
                </c:pt>
                <c:pt idx="10">
                  <c:v>Lower Murray </c:v>
                </c:pt>
                <c:pt idx="11">
                  <c:v>North East </c:v>
                </c:pt>
                <c:pt idx="12">
                  <c:v>South Gippsland </c:v>
                </c:pt>
                <c:pt idx="13">
                  <c:v>Wannon </c:v>
                </c:pt>
                <c:pt idx="14">
                  <c:v>Westernport </c:v>
                </c:pt>
              </c:strCache>
            </c:strRef>
          </c:cat>
          <c:val>
            <c:numRef>
              <c:f>'6. Drinking water quality'!$I$50:$I$64</c:f>
              <c:numCache>
                <c:formatCode>_-* #,##0.000_-;\-* #,##0.000_-;_-* "-"??_-;_-@_-</c:formatCode>
                <c:ptCount val="15"/>
                <c:pt idx="0">
                  <c:v>100</c:v>
                </c:pt>
                <c:pt idx="1">
                  <c:v>99.97</c:v>
                </c:pt>
                <c:pt idx="2">
                  <c:v>100</c:v>
                </c:pt>
                <c:pt idx="3">
                  <c:v>100</c:v>
                </c:pt>
                <c:pt idx="4">
                  <c:v>99.7</c:v>
                </c:pt>
                <c:pt idx="5">
                  <c:v>95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E0B-4062-8826-987B3F3FE2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134842624"/>
        <c:axId val="134852608"/>
      </c:barChart>
      <c:catAx>
        <c:axId val="1348426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48526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4852608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484262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412703412073491"/>
          <c:y val="0.94230779746281712"/>
          <c:w val="0.57010588676415452"/>
          <c:h val="4.3269356955380589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4744525547445258E-2"/>
          <c:y val="7.9320113314447591E-2"/>
          <c:w val="0.92518248175182483"/>
          <c:h val="0.589235127478753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'6. Drinking water quality'!$E$69</c:f>
              <c:strCache>
                <c:ptCount val="1"/>
                <c:pt idx="0">
                  <c:v>2018-19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'6. Drinking water quality'!$D$70:$D$84</c:f>
              <c:strCache>
                <c:ptCount val="15"/>
                <c:pt idx="0">
                  <c:v>Greater Western</c:v>
                </c:pt>
                <c:pt idx="1">
                  <c:v>South East </c:v>
                </c:pt>
                <c:pt idx="2">
                  <c:v>Yarra Valley </c:v>
                </c:pt>
                <c:pt idx="3">
                  <c:v>Barwon </c:v>
                </c:pt>
                <c:pt idx="4">
                  <c:v>Central Highlands </c:v>
                </c:pt>
                <c:pt idx="5">
                  <c:v>Coliban </c:v>
                </c:pt>
                <c:pt idx="6">
                  <c:v>East Gippsland </c:v>
                </c:pt>
                <c:pt idx="7">
                  <c:v>Gippsland </c:v>
                </c:pt>
                <c:pt idx="8">
                  <c:v>Goulburn Valley </c:v>
                </c:pt>
                <c:pt idx="9">
                  <c:v>GWMWater</c:v>
                </c:pt>
                <c:pt idx="10">
                  <c:v>Lower Murray </c:v>
                </c:pt>
                <c:pt idx="11">
                  <c:v>North East </c:v>
                </c:pt>
                <c:pt idx="12">
                  <c:v>South Gippsland </c:v>
                </c:pt>
                <c:pt idx="13">
                  <c:v>Wannon </c:v>
                </c:pt>
                <c:pt idx="14">
                  <c:v>Westernport </c:v>
                </c:pt>
              </c:strCache>
            </c:strRef>
          </c:cat>
          <c:val>
            <c:numRef>
              <c:f>'6. Drinking water quality'!$E$70:$E$84</c:f>
              <c:numCache>
                <c:formatCode>_-* #,##0.000_-;\-* #,##0.000_-;_-* "-"??_-;_-@_-</c:formatCode>
                <c:ptCount val="1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71-4646-9D8F-1DB621F74551}"/>
            </c:ext>
          </c:extLst>
        </c:ser>
        <c:ser>
          <c:idx val="1"/>
          <c:order val="1"/>
          <c:tx>
            <c:strRef>
              <c:f>'6. Drinking water quality'!$F$69</c:f>
              <c:strCache>
                <c:ptCount val="1"/>
                <c:pt idx="0">
                  <c:v>2019-20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'6. Drinking water quality'!$D$70:$D$84</c:f>
              <c:strCache>
                <c:ptCount val="15"/>
                <c:pt idx="0">
                  <c:v>Greater Western</c:v>
                </c:pt>
                <c:pt idx="1">
                  <c:v>South East </c:v>
                </c:pt>
                <c:pt idx="2">
                  <c:v>Yarra Valley </c:v>
                </c:pt>
                <c:pt idx="3">
                  <c:v>Barwon </c:v>
                </c:pt>
                <c:pt idx="4">
                  <c:v>Central Highlands </c:v>
                </c:pt>
                <c:pt idx="5">
                  <c:v>Coliban </c:v>
                </c:pt>
                <c:pt idx="6">
                  <c:v>East Gippsland </c:v>
                </c:pt>
                <c:pt idx="7">
                  <c:v>Gippsland </c:v>
                </c:pt>
                <c:pt idx="8">
                  <c:v>Goulburn Valley </c:v>
                </c:pt>
                <c:pt idx="9">
                  <c:v>GWMWater</c:v>
                </c:pt>
                <c:pt idx="10">
                  <c:v>Lower Murray </c:v>
                </c:pt>
                <c:pt idx="11">
                  <c:v>North East </c:v>
                </c:pt>
                <c:pt idx="12">
                  <c:v>South Gippsland </c:v>
                </c:pt>
                <c:pt idx="13">
                  <c:v>Wannon </c:v>
                </c:pt>
                <c:pt idx="14">
                  <c:v>Westernport </c:v>
                </c:pt>
              </c:strCache>
            </c:strRef>
          </c:cat>
          <c:val>
            <c:numRef>
              <c:f>'6. Drinking water quality'!$F$70:$F$84</c:f>
              <c:numCache>
                <c:formatCode>_-* #,##0.000_-;\-* #,##0.000_-;_-* "-"??_-;_-@_-</c:formatCode>
                <c:ptCount val="1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92.5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471-4646-9D8F-1DB621F74551}"/>
            </c:ext>
          </c:extLst>
        </c:ser>
        <c:ser>
          <c:idx val="2"/>
          <c:order val="2"/>
          <c:tx>
            <c:strRef>
              <c:f>'6. Drinking water quality'!$G$69</c:f>
              <c:strCache>
                <c:ptCount val="1"/>
                <c:pt idx="0">
                  <c:v>2020-21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'6. Drinking water quality'!$D$70:$D$84</c:f>
              <c:strCache>
                <c:ptCount val="15"/>
                <c:pt idx="0">
                  <c:v>Greater Western</c:v>
                </c:pt>
                <c:pt idx="1">
                  <c:v>South East </c:v>
                </c:pt>
                <c:pt idx="2">
                  <c:v>Yarra Valley </c:v>
                </c:pt>
                <c:pt idx="3">
                  <c:v>Barwon </c:v>
                </c:pt>
                <c:pt idx="4">
                  <c:v>Central Highlands </c:v>
                </c:pt>
                <c:pt idx="5">
                  <c:v>Coliban </c:v>
                </c:pt>
                <c:pt idx="6">
                  <c:v>East Gippsland </c:v>
                </c:pt>
                <c:pt idx="7">
                  <c:v>Gippsland </c:v>
                </c:pt>
                <c:pt idx="8">
                  <c:v>Goulburn Valley </c:v>
                </c:pt>
                <c:pt idx="9">
                  <c:v>GWMWater</c:v>
                </c:pt>
                <c:pt idx="10">
                  <c:v>Lower Murray </c:v>
                </c:pt>
                <c:pt idx="11">
                  <c:v>North East </c:v>
                </c:pt>
                <c:pt idx="12">
                  <c:v>South Gippsland </c:v>
                </c:pt>
                <c:pt idx="13">
                  <c:v>Wannon </c:v>
                </c:pt>
                <c:pt idx="14">
                  <c:v>Westernport </c:v>
                </c:pt>
              </c:strCache>
            </c:strRef>
          </c:cat>
          <c:val>
            <c:numRef>
              <c:f>'6. Drinking water quality'!$G$70:$G$84</c:f>
              <c:numCache>
                <c:formatCode>_-* #,##0.000_-;\-* #,##0.000_-;_-* "-"??_-;_-@_-</c:formatCode>
                <c:ptCount val="1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471-4646-9D8F-1DB621F74551}"/>
            </c:ext>
          </c:extLst>
        </c:ser>
        <c:ser>
          <c:idx val="3"/>
          <c:order val="3"/>
          <c:tx>
            <c:strRef>
              <c:f>'6. Drinking water quality'!$H$69</c:f>
              <c:strCache>
                <c:ptCount val="1"/>
                <c:pt idx="0">
                  <c:v>2021-22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'6. Drinking water quality'!$D$70:$D$84</c:f>
              <c:strCache>
                <c:ptCount val="15"/>
                <c:pt idx="0">
                  <c:v>Greater Western</c:v>
                </c:pt>
                <c:pt idx="1">
                  <c:v>South East </c:v>
                </c:pt>
                <c:pt idx="2">
                  <c:v>Yarra Valley </c:v>
                </c:pt>
                <c:pt idx="3">
                  <c:v>Barwon </c:v>
                </c:pt>
                <c:pt idx="4">
                  <c:v>Central Highlands </c:v>
                </c:pt>
                <c:pt idx="5">
                  <c:v>Coliban </c:v>
                </c:pt>
                <c:pt idx="6">
                  <c:v>East Gippsland </c:v>
                </c:pt>
                <c:pt idx="7">
                  <c:v>Gippsland </c:v>
                </c:pt>
                <c:pt idx="8">
                  <c:v>Goulburn Valley </c:v>
                </c:pt>
                <c:pt idx="9">
                  <c:v>GWMWater</c:v>
                </c:pt>
                <c:pt idx="10">
                  <c:v>Lower Murray </c:v>
                </c:pt>
                <c:pt idx="11">
                  <c:v>North East </c:v>
                </c:pt>
                <c:pt idx="12">
                  <c:v>South Gippsland </c:v>
                </c:pt>
                <c:pt idx="13">
                  <c:v>Wannon </c:v>
                </c:pt>
                <c:pt idx="14">
                  <c:v>Westernport </c:v>
                </c:pt>
              </c:strCache>
            </c:strRef>
          </c:cat>
          <c:val>
            <c:numRef>
              <c:f>'6. Drinking water quality'!$H$70:$H$84</c:f>
              <c:numCache>
                <c:formatCode>_-* #,##0.000_-;\-* #,##0.000_-;_-* "-"??_-;_-@_-</c:formatCode>
                <c:ptCount val="1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471-4646-9D8F-1DB621F74551}"/>
            </c:ext>
          </c:extLst>
        </c:ser>
        <c:ser>
          <c:idx val="4"/>
          <c:order val="4"/>
          <c:tx>
            <c:strRef>
              <c:f>'6. Drinking water quality'!$I$69</c:f>
              <c:strCache>
                <c:ptCount val="1"/>
                <c:pt idx="0">
                  <c:v>2022-23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  <a:ln w="38100">
              <a:solidFill>
                <a:srgbClr val="4BACC6">
                  <a:lumMod val="75000"/>
                </a:srgbClr>
              </a:solidFill>
              <a:prstDash val="solid"/>
            </a:ln>
          </c:spPr>
          <c:invertIfNegative val="0"/>
          <c:cat>
            <c:strRef>
              <c:f>'6. Drinking water quality'!$D$70:$D$84</c:f>
              <c:strCache>
                <c:ptCount val="15"/>
                <c:pt idx="0">
                  <c:v>Greater Western</c:v>
                </c:pt>
                <c:pt idx="1">
                  <c:v>South East </c:v>
                </c:pt>
                <c:pt idx="2">
                  <c:v>Yarra Valley </c:v>
                </c:pt>
                <c:pt idx="3">
                  <c:v>Barwon </c:v>
                </c:pt>
                <c:pt idx="4">
                  <c:v>Central Highlands </c:v>
                </c:pt>
                <c:pt idx="5">
                  <c:v>Coliban </c:v>
                </c:pt>
                <c:pt idx="6">
                  <c:v>East Gippsland </c:v>
                </c:pt>
                <c:pt idx="7">
                  <c:v>Gippsland </c:v>
                </c:pt>
                <c:pt idx="8">
                  <c:v>Goulburn Valley </c:v>
                </c:pt>
                <c:pt idx="9">
                  <c:v>GWMWater</c:v>
                </c:pt>
                <c:pt idx="10">
                  <c:v>Lower Murray </c:v>
                </c:pt>
                <c:pt idx="11">
                  <c:v>North East </c:v>
                </c:pt>
                <c:pt idx="12">
                  <c:v>South Gippsland </c:v>
                </c:pt>
                <c:pt idx="13">
                  <c:v>Wannon </c:v>
                </c:pt>
                <c:pt idx="14">
                  <c:v>Westernport </c:v>
                </c:pt>
              </c:strCache>
            </c:strRef>
          </c:cat>
          <c:val>
            <c:numRef>
              <c:f>'6. Drinking water quality'!$I$70:$I$84</c:f>
              <c:numCache>
                <c:formatCode>_-* #,##0.000_-;\-* #,##0.000_-;_-* "-"??_-;_-@_-</c:formatCode>
                <c:ptCount val="1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471-4646-9D8F-1DB621F745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134883968"/>
        <c:axId val="134914432"/>
      </c:barChart>
      <c:catAx>
        <c:axId val="1348839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49144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4914432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488396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412703412073491"/>
          <c:y val="0.94230779746281712"/>
          <c:w val="0.57010588676415452"/>
          <c:h val="4.3269356955380589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91549295774648"/>
          <c:y val="1.3888926565013468E-2"/>
          <c:w val="0.81971830985915495"/>
          <c:h val="0.82883590679291563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'6. Drinking water quality'!$E$29</c:f>
              <c:strCache>
                <c:ptCount val="1"/>
                <c:pt idx="0">
                  <c:v>Colour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'6. Drinking water quality'!$D$30:$D$44</c:f>
              <c:strCache>
                <c:ptCount val="15"/>
                <c:pt idx="0">
                  <c:v>Greater Western</c:v>
                </c:pt>
                <c:pt idx="1">
                  <c:v>South East</c:v>
                </c:pt>
                <c:pt idx="2">
                  <c:v>Yarra Valley</c:v>
                </c:pt>
                <c:pt idx="3">
                  <c:v>Barwon</c:v>
                </c:pt>
                <c:pt idx="4">
                  <c:v>Central Highlands</c:v>
                </c:pt>
                <c:pt idx="5">
                  <c:v>Coliban</c:v>
                </c:pt>
                <c:pt idx="6">
                  <c:v>East Gippsland</c:v>
                </c:pt>
                <c:pt idx="7">
                  <c:v>Gippsland</c:v>
                </c:pt>
                <c:pt idx="8">
                  <c:v>Goulburn Valley</c:v>
                </c:pt>
                <c:pt idx="9">
                  <c:v>GWMWater</c:v>
                </c:pt>
                <c:pt idx="10">
                  <c:v>Lower Murray</c:v>
                </c:pt>
                <c:pt idx="11">
                  <c:v>North East</c:v>
                </c:pt>
                <c:pt idx="12">
                  <c:v>South Gippsland</c:v>
                </c:pt>
                <c:pt idx="13">
                  <c:v>Wannon</c:v>
                </c:pt>
                <c:pt idx="14">
                  <c:v>Westernport</c:v>
                </c:pt>
              </c:strCache>
            </c:strRef>
          </c:cat>
          <c:val>
            <c:numRef>
              <c:f>'6. Drinking water quality'!$E$30:$E$44</c:f>
              <c:numCache>
                <c:formatCode>_(* #,##0.00_);_(* \(#,##0.00\);_(* "-"??_);_(@_)</c:formatCode>
                <c:ptCount val="15"/>
                <c:pt idx="0">
                  <c:v>80.676328502415458</c:v>
                </c:pt>
                <c:pt idx="1">
                  <c:v>82.38493723849372</c:v>
                </c:pt>
                <c:pt idx="2">
                  <c:v>82.140468227424748</c:v>
                </c:pt>
                <c:pt idx="3">
                  <c:v>47.368421052631582</c:v>
                </c:pt>
                <c:pt idx="4">
                  <c:v>77.108433734939766</c:v>
                </c:pt>
                <c:pt idx="5">
                  <c:v>35.573122529644273</c:v>
                </c:pt>
                <c:pt idx="6">
                  <c:v>34.210526315789465</c:v>
                </c:pt>
                <c:pt idx="7">
                  <c:v>35.874439461883398</c:v>
                </c:pt>
                <c:pt idx="8">
                  <c:v>77.708978328173373</c:v>
                </c:pt>
                <c:pt idx="9">
                  <c:v>76.08695652173914</c:v>
                </c:pt>
                <c:pt idx="10">
                  <c:v>65.822784810126578</c:v>
                </c:pt>
                <c:pt idx="11">
                  <c:v>78.057553956834525</c:v>
                </c:pt>
                <c:pt idx="12">
                  <c:v>32.142857142857139</c:v>
                </c:pt>
                <c:pt idx="13">
                  <c:v>36.567164179104481</c:v>
                </c:pt>
                <c:pt idx="14">
                  <c:v>47.619047619047613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D5-4404-B12C-4B6161F3563C}"/>
            </c:ext>
          </c:extLst>
        </c:ser>
        <c:ser>
          <c:idx val="5"/>
          <c:order val="1"/>
          <c:tx>
            <c:strRef>
              <c:f>'6. Drinking water quality'!$F$29</c:f>
              <c:strCache>
                <c:ptCount val="1"/>
                <c:pt idx="0">
                  <c:v>Taste/odour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'6. Drinking water quality'!$D$30:$D$44</c:f>
              <c:strCache>
                <c:ptCount val="15"/>
                <c:pt idx="0">
                  <c:v>Greater Western</c:v>
                </c:pt>
                <c:pt idx="1">
                  <c:v>South East</c:v>
                </c:pt>
                <c:pt idx="2">
                  <c:v>Yarra Valley</c:v>
                </c:pt>
                <c:pt idx="3">
                  <c:v>Barwon</c:v>
                </c:pt>
                <c:pt idx="4">
                  <c:v>Central Highlands</c:v>
                </c:pt>
                <c:pt idx="5">
                  <c:v>Coliban</c:v>
                </c:pt>
                <c:pt idx="6">
                  <c:v>East Gippsland</c:v>
                </c:pt>
                <c:pt idx="7">
                  <c:v>Gippsland</c:v>
                </c:pt>
                <c:pt idx="8">
                  <c:v>Goulburn Valley</c:v>
                </c:pt>
                <c:pt idx="9">
                  <c:v>GWMWater</c:v>
                </c:pt>
                <c:pt idx="10">
                  <c:v>Lower Murray</c:v>
                </c:pt>
                <c:pt idx="11">
                  <c:v>North East</c:v>
                </c:pt>
                <c:pt idx="12">
                  <c:v>South Gippsland</c:v>
                </c:pt>
                <c:pt idx="13">
                  <c:v>Wannon</c:v>
                </c:pt>
                <c:pt idx="14">
                  <c:v>Westernport</c:v>
                </c:pt>
              </c:strCache>
            </c:strRef>
          </c:cat>
          <c:val>
            <c:numRef>
              <c:f>'6. Drinking water quality'!$F$30:$F$44</c:f>
              <c:numCache>
                <c:formatCode>_(* #,##0.00_);_(* \(#,##0.00\);_(* "-"??_);_(@_)</c:formatCode>
                <c:ptCount val="15"/>
                <c:pt idx="0">
                  <c:v>14.734299516908214</c:v>
                </c:pt>
                <c:pt idx="1">
                  <c:v>10.167364016736402</c:v>
                </c:pt>
                <c:pt idx="2">
                  <c:v>14.280936454849497</c:v>
                </c:pt>
                <c:pt idx="3">
                  <c:v>29.665071770334926</c:v>
                </c:pt>
                <c:pt idx="4">
                  <c:v>18.072289156626507</c:v>
                </c:pt>
                <c:pt idx="5">
                  <c:v>57.312252964426882</c:v>
                </c:pt>
                <c:pt idx="6">
                  <c:v>26.315789473684209</c:v>
                </c:pt>
                <c:pt idx="7">
                  <c:v>52.914798206278022</c:v>
                </c:pt>
                <c:pt idx="8">
                  <c:v>16.099071207430342</c:v>
                </c:pt>
                <c:pt idx="9">
                  <c:v>19.565217391304344</c:v>
                </c:pt>
                <c:pt idx="10">
                  <c:v>24.050632911392405</c:v>
                </c:pt>
                <c:pt idx="11">
                  <c:v>19.064748201438849</c:v>
                </c:pt>
                <c:pt idx="12">
                  <c:v>46.428571428571423</c:v>
                </c:pt>
                <c:pt idx="13">
                  <c:v>45.522388059701498</c:v>
                </c:pt>
                <c:pt idx="14">
                  <c:v>47.619047619047613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1D5-4404-B12C-4B6161F3563C}"/>
            </c:ext>
          </c:extLst>
        </c:ser>
        <c:ser>
          <c:idx val="7"/>
          <c:order val="2"/>
          <c:tx>
            <c:strRef>
              <c:f>'6. Drinking water quality'!$G$29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rgbClr val="808080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'6. Drinking water quality'!$D$30:$D$44</c:f>
              <c:strCache>
                <c:ptCount val="15"/>
                <c:pt idx="0">
                  <c:v>Greater Western</c:v>
                </c:pt>
                <c:pt idx="1">
                  <c:v>South East</c:v>
                </c:pt>
                <c:pt idx="2">
                  <c:v>Yarra Valley</c:v>
                </c:pt>
                <c:pt idx="3">
                  <c:v>Barwon</c:v>
                </c:pt>
                <c:pt idx="4">
                  <c:v>Central Highlands</c:v>
                </c:pt>
                <c:pt idx="5">
                  <c:v>Coliban</c:v>
                </c:pt>
                <c:pt idx="6">
                  <c:v>East Gippsland</c:v>
                </c:pt>
                <c:pt idx="7">
                  <c:v>Gippsland</c:v>
                </c:pt>
                <c:pt idx="8">
                  <c:v>Goulburn Valley</c:v>
                </c:pt>
                <c:pt idx="9">
                  <c:v>GWMWater</c:v>
                </c:pt>
                <c:pt idx="10">
                  <c:v>Lower Murray</c:v>
                </c:pt>
                <c:pt idx="11">
                  <c:v>North East</c:v>
                </c:pt>
                <c:pt idx="12">
                  <c:v>South Gippsland</c:v>
                </c:pt>
                <c:pt idx="13">
                  <c:v>Wannon</c:v>
                </c:pt>
                <c:pt idx="14">
                  <c:v>Westernport</c:v>
                </c:pt>
              </c:strCache>
            </c:strRef>
          </c:cat>
          <c:val>
            <c:numRef>
              <c:f>'6. Drinking water quality'!$G$30:$G$44</c:f>
              <c:numCache>
                <c:formatCode>_(* #,##0.00_);_(* \(#,##0.00\);_(* "-"??_);_(@_)</c:formatCode>
                <c:ptCount val="15"/>
                <c:pt idx="0">
                  <c:v>4.5893719806763285</c:v>
                </c:pt>
                <c:pt idx="1">
                  <c:v>7.447698744769875</c:v>
                </c:pt>
                <c:pt idx="2">
                  <c:v>3.5785953177257523</c:v>
                </c:pt>
                <c:pt idx="3">
                  <c:v>22.966507177033495</c:v>
                </c:pt>
                <c:pt idx="4">
                  <c:v>4.8192771084337354</c:v>
                </c:pt>
                <c:pt idx="5">
                  <c:v>7.1146245059288544</c:v>
                </c:pt>
                <c:pt idx="6">
                  <c:v>39.473684210526308</c:v>
                </c:pt>
                <c:pt idx="7">
                  <c:v>11.210762331838563</c:v>
                </c:pt>
                <c:pt idx="8">
                  <c:v>6.1919504643962853</c:v>
                </c:pt>
                <c:pt idx="9">
                  <c:v>4.3478260869565215</c:v>
                </c:pt>
                <c:pt idx="10">
                  <c:v>10.126582278481013</c:v>
                </c:pt>
                <c:pt idx="11">
                  <c:v>2.8776978417266186</c:v>
                </c:pt>
                <c:pt idx="12">
                  <c:v>21.428571428571423</c:v>
                </c:pt>
                <c:pt idx="13">
                  <c:v>17.910447761194032</c:v>
                </c:pt>
                <c:pt idx="14">
                  <c:v>4.7619047619047619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1D5-4404-B12C-4B6161F356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39134464"/>
        <c:axId val="139136000"/>
      </c:barChart>
      <c:catAx>
        <c:axId val="13913446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913600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39136000"/>
        <c:scaling>
          <c:orientation val="minMax"/>
          <c:max val="100"/>
        </c:scaling>
        <c:delete val="0"/>
        <c:axPos val="t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_(* #,##0_);_(* \(#,##0\);_(* &quot;-&quot;_);_(@_)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913446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4744525547445258E-2"/>
          <c:y val="7.9320113314447591E-2"/>
          <c:w val="0.92518248175182483"/>
          <c:h val="0.589235127478753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'7. Environmental'!$E$30</c:f>
              <c:strCache>
                <c:ptCount val="1"/>
                <c:pt idx="0">
                  <c:v>2018-19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'7. Environmental'!$D$31:$D$46</c:f>
              <c:strCache>
                <c:ptCount val="16"/>
                <c:pt idx="0">
                  <c:v>East Gippsland </c:v>
                </c:pt>
                <c:pt idx="1">
                  <c:v>GWMWater</c:v>
                </c:pt>
                <c:pt idx="2">
                  <c:v>Lower Murray </c:v>
                </c:pt>
                <c:pt idx="3">
                  <c:v>Greater Western</c:v>
                </c:pt>
                <c:pt idx="4">
                  <c:v>Goulburn Valley </c:v>
                </c:pt>
                <c:pt idx="5">
                  <c:v>Yarra Valley </c:v>
                </c:pt>
                <c:pt idx="6">
                  <c:v>South East </c:v>
                </c:pt>
                <c:pt idx="7">
                  <c:v>Westernport </c:v>
                </c:pt>
                <c:pt idx="8">
                  <c:v>Coliban </c:v>
                </c:pt>
                <c:pt idx="9">
                  <c:v>North East </c:v>
                </c:pt>
                <c:pt idx="10">
                  <c:v>Wannon </c:v>
                </c:pt>
                <c:pt idx="11">
                  <c:v>Barwon </c:v>
                </c:pt>
                <c:pt idx="12">
                  <c:v>Central Highlands </c:v>
                </c:pt>
                <c:pt idx="13">
                  <c:v>Melbourne Water</c:v>
                </c:pt>
                <c:pt idx="14">
                  <c:v>Gippsland </c:v>
                </c:pt>
                <c:pt idx="15">
                  <c:v>South Gippsland </c:v>
                </c:pt>
              </c:strCache>
            </c:strRef>
          </c:cat>
          <c:val>
            <c:numRef>
              <c:f>'7. Environmental'!$E$31:$E$46</c:f>
              <c:numCache>
                <c:formatCode>_-* #,##0_-;\-* #,##0_-;_-* "-"??_-;_-@_-</c:formatCode>
                <c:ptCount val="16"/>
                <c:pt idx="0">
                  <c:v>100</c:v>
                </c:pt>
                <c:pt idx="1">
                  <c:v>76.376949095290627</c:v>
                </c:pt>
                <c:pt idx="2">
                  <c:v>53.817803734412486</c:v>
                </c:pt>
                <c:pt idx="3">
                  <c:v>61.906656423201447</c:v>
                </c:pt>
                <c:pt idx="4">
                  <c:v>96.817075616271495</c:v>
                </c:pt>
                <c:pt idx="5">
                  <c:v>33.606904236141936</c:v>
                </c:pt>
                <c:pt idx="6">
                  <c:v>34.743295631089111</c:v>
                </c:pt>
                <c:pt idx="7">
                  <c:v>23.64044934457273</c:v>
                </c:pt>
                <c:pt idx="8">
                  <c:v>36.810799218952809</c:v>
                </c:pt>
                <c:pt idx="9">
                  <c:v>35.332763432479318</c:v>
                </c:pt>
                <c:pt idx="10">
                  <c:v>18.677713603306167</c:v>
                </c:pt>
                <c:pt idx="11">
                  <c:v>21.092984779344011</c:v>
                </c:pt>
                <c:pt idx="12">
                  <c:v>15.067174419081484</c:v>
                </c:pt>
                <c:pt idx="13">
                  <c:v>15.915734070027396</c:v>
                </c:pt>
                <c:pt idx="14">
                  <c:v>8.4302882581358869</c:v>
                </c:pt>
                <c:pt idx="15">
                  <c:v>3.2569012160848883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30-4DBC-92A7-BBBD3C7377C1}"/>
            </c:ext>
          </c:extLst>
        </c:ser>
        <c:ser>
          <c:idx val="1"/>
          <c:order val="1"/>
          <c:tx>
            <c:strRef>
              <c:f>'7. Environmental'!$F$30</c:f>
              <c:strCache>
                <c:ptCount val="1"/>
                <c:pt idx="0">
                  <c:v>2019-20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'7. Environmental'!$D$31:$D$46</c:f>
              <c:strCache>
                <c:ptCount val="16"/>
                <c:pt idx="0">
                  <c:v>East Gippsland </c:v>
                </c:pt>
                <c:pt idx="1">
                  <c:v>GWMWater</c:v>
                </c:pt>
                <c:pt idx="2">
                  <c:v>Lower Murray </c:v>
                </c:pt>
                <c:pt idx="3">
                  <c:v>Greater Western</c:v>
                </c:pt>
                <c:pt idx="4">
                  <c:v>Goulburn Valley </c:v>
                </c:pt>
                <c:pt idx="5">
                  <c:v>Yarra Valley </c:v>
                </c:pt>
                <c:pt idx="6">
                  <c:v>South East </c:v>
                </c:pt>
                <c:pt idx="7">
                  <c:v>Westernport </c:v>
                </c:pt>
                <c:pt idx="8">
                  <c:v>Coliban </c:v>
                </c:pt>
                <c:pt idx="9">
                  <c:v>North East </c:v>
                </c:pt>
                <c:pt idx="10">
                  <c:v>Wannon </c:v>
                </c:pt>
                <c:pt idx="11">
                  <c:v>Barwon </c:v>
                </c:pt>
                <c:pt idx="12">
                  <c:v>Central Highlands </c:v>
                </c:pt>
                <c:pt idx="13">
                  <c:v>Melbourne Water</c:v>
                </c:pt>
                <c:pt idx="14">
                  <c:v>Gippsland </c:v>
                </c:pt>
                <c:pt idx="15">
                  <c:v>South Gippsland </c:v>
                </c:pt>
              </c:strCache>
            </c:strRef>
          </c:cat>
          <c:val>
            <c:numRef>
              <c:f>'7. Environmental'!$F$31:$F$46</c:f>
              <c:numCache>
                <c:formatCode>_-* #,##0_-;\-* #,##0_-;_-* "-"??_-;_-@_-</c:formatCode>
                <c:ptCount val="16"/>
                <c:pt idx="0">
                  <c:v>100</c:v>
                </c:pt>
                <c:pt idx="1">
                  <c:v>102.33148668252647</c:v>
                </c:pt>
                <c:pt idx="2">
                  <c:v>56.287638021044607</c:v>
                </c:pt>
                <c:pt idx="3">
                  <c:v>50.723889692197865</c:v>
                </c:pt>
                <c:pt idx="4">
                  <c:v>87.650442252557085</c:v>
                </c:pt>
                <c:pt idx="5">
                  <c:v>31.588232040142977</c:v>
                </c:pt>
                <c:pt idx="6">
                  <c:v>22.613202755674788</c:v>
                </c:pt>
                <c:pt idx="7">
                  <c:v>13.085090509472527</c:v>
                </c:pt>
                <c:pt idx="8">
                  <c:v>27.279497818916905</c:v>
                </c:pt>
                <c:pt idx="9">
                  <c:v>30.741344904723491</c:v>
                </c:pt>
                <c:pt idx="10">
                  <c:v>17.807214879685048</c:v>
                </c:pt>
                <c:pt idx="11">
                  <c:v>15.201513158817988</c:v>
                </c:pt>
                <c:pt idx="12">
                  <c:v>13.433600528881909</c:v>
                </c:pt>
                <c:pt idx="13">
                  <c:v>10.625832649760603</c:v>
                </c:pt>
                <c:pt idx="14">
                  <c:v>7.2069056317970617</c:v>
                </c:pt>
                <c:pt idx="15">
                  <c:v>2.6165900377387636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30-4DBC-92A7-BBBD3C7377C1}"/>
            </c:ext>
          </c:extLst>
        </c:ser>
        <c:ser>
          <c:idx val="2"/>
          <c:order val="2"/>
          <c:tx>
            <c:strRef>
              <c:f>'7. Environmental'!$G$30</c:f>
              <c:strCache>
                <c:ptCount val="1"/>
                <c:pt idx="0">
                  <c:v>2020-21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'7. Environmental'!$D$31:$D$46</c:f>
              <c:strCache>
                <c:ptCount val="16"/>
                <c:pt idx="0">
                  <c:v>East Gippsland </c:v>
                </c:pt>
                <c:pt idx="1">
                  <c:v>GWMWater</c:v>
                </c:pt>
                <c:pt idx="2">
                  <c:v>Lower Murray </c:v>
                </c:pt>
                <c:pt idx="3">
                  <c:v>Greater Western</c:v>
                </c:pt>
                <c:pt idx="4">
                  <c:v>Goulburn Valley </c:v>
                </c:pt>
                <c:pt idx="5">
                  <c:v>Yarra Valley </c:v>
                </c:pt>
                <c:pt idx="6">
                  <c:v>South East </c:v>
                </c:pt>
                <c:pt idx="7">
                  <c:v>Westernport </c:v>
                </c:pt>
                <c:pt idx="8">
                  <c:v>Coliban </c:v>
                </c:pt>
                <c:pt idx="9">
                  <c:v>North East </c:v>
                </c:pt>
                <c:pt idx="10">
                  <c:v>Wannon </c:v>
                </c:pt>
                <c:pt idx="11">
                  <c:v>Barwon </c:v>
                </c:pt>
                <c:pt idx="12">
                  <c:v>Central Highlands </c:v>
                </c:pt>
                <c:pt idx="13">
                  <c:v>Melbourne Water</c:v>
                </c:pt>
                <c:pt idx="14">
                  <c:v>Gippsland </c:v>
                </c:pt>
                <c:pt idx="15">
                  <c:v>South Gippsland </c:v>
                </c:pt>
              </c:strCache>
            </c:strRef>
          </c:cat>
          <c:val>
            <c:numRef>
              <c:f>'7. Environmental'!$G$31:$G$46</c:f>
              <c:numCache>
                <c:formatCode>_-* #,##0_-;\-* #,##0_-;_-* "-"??_-;_-@_-</c:formatCode>
                <c:ptCount val="16"/>
                <c:pt idx="0">
                  <c:v>100</c:v>
                </c:pt>
                <c:pt idx="1">
                  <c:v>98.945592044666881</c:v>
                </c:pt>
                <c:pt idx="2">
                  <c:v>46.40894073941395</c:v>
                </c:pt>
                <c:pt idx="3">
                  <c:v>45.858119661138787</c:v>
                </c:pt>
                <c:pt idx="4">
                  <c:v>78.312995196558205</c:v>
                </c:pt>
                <c:pt idx="5">
                  <c:v>31.811440184569484</c:v>
                </c:pt>
                <c:pt idx="6">
                  <c:v>20.97031620421383</c:v>
                </c:pt>
                <c:pt idx="7">
                  <c:v>7.4413059210136066</c:v>
                </c:pt>
                <c:pt idx="8">
                  <c:v>30.211452095808383</c:v>
                </c:pt>
                <c:pt idx="9">
                  <c:v>29.796228256569524</c:v>
                </c:pt>
                <c:pt idx="10">
                  <c:v>15.619771371186285</c:v>
                </c:pt>
                <c:pt idx="11">
                  <c:v>12.523381137990755</c:v>
                </c:pt>
                <c:pt idx="12">
                  <c:v>16.555962096662849</c:v>
                </c:pt>
                <c:pt idx="13">
                  <c:v>11.971441691503582</c:v>
                </c:pt>
                <c:pt idx="14">
                  <c:v>7.9188958432507439</c:v>
                </c:pt>
                <c:pt idx="15">
                  <c:v>4.4496277231363184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930-4DBC-92A7-BBBD3C7377C1}"/>
            </c:ext>
          </c:extLst>
        </c:ser>
        <c:ser>
          <c:idx val="3"/>
          <c:order val="3"/>
          <c:tx>
            <c:strRef>
              <c:f>'7. Environmental'!$H$30</c:f>
              <c:strCache>
                <c:ptCount val="1"/>
                <c:pt idx="0">
                  <c:v>2021-22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'7. Environmental'!$D$31:$D$46</c:f>
              <c:strCache>
                <c:ptCount val="16"/>
                <c:pt idx="0">
                  <c:v>East Gippsland </c:v>
                </c:pt>
                <c:pt idx="1">
                  <c:v>GWMWater</c:v>
                </c:pt>
                <c:pt idx="2">
                  <c:v>Lower Murray </c:v>
                </c:pt>
                <c:pt idx="3">
                  <c:v>Greater Western</c:v>
                </c:pt>
                <c:pt idx="4">
                  <c:v>Goulburn Valley </c:v>
                </c:pt>
                <c:pt idx="5">
                  <c:v>Yarra Valley </c:v>
                </c:pt>
                <c:pt idx="6">
                  <c:v>South East </c:v>
                </c:pt>
                <c:pt idx="7">
                  <c:v>Westernport </c:v>
                </c:pt>
                <c:pt idx="8">
                  <c:v>Coliban </c:v>
                </c:pt>
                <c:pt idx="9">
                  <c:v>North East </c:v>
                </c:pt>
                <c:pt idx="10">
                  <c:v>Wannon </c:v>
                </c:pt>
                <c:pt idx="11">
                  <c:v>Barwon </c:v>
                </c:pt>
                <c:pt idx="12">
                  <c:v>Central Highlands </c:v>
                </c:pt>
                <c:pt idx="13">
                  <c:v>Melbourne Water</c:v>
                </c:pt>
                <c:pt idx="14">
                  <c:v>Gippsland </c:v>
                </c:pt>
                <c:pt idx="15">
                  <c:v>South Gippsland </c:v>
                </c:pt>
              </c:strCache>
            </c:strRef>
          </c:cat>
          <c:val>
            <c:numRef>
              <c:f>'7. Environmental'!$H$31:$H$46</c:f>
              <c:numCache>
                <c:formatCode>_-* #,##0_-;\-* #,##0_-;_-* "-"??_-;_-@_-</c:formatCode>
                <c:ptCount val="16"/>
                <c:pt idx="0">
                  <c:v>82.473649919609912</c:v>
                </c:pt>
                <c:pt idx="1">
                  <c:v>97.598121861568259</c:v>
                </c:pt>
                <c:pt idx="2">
                  <c:v>45.769229548705127</c:v>
                </c:pt>
                <c:pt idx="3">
                  <c:v>36.604925275754752</c:v>
                </c:pt>
                <c:pt idx="4">
                  <c:v>65.682940043342185</c:v>
                </c:pt>
                <c:pt idx="5">
                  <c:v>29.871704245232777</c:v>
                </c:pt>
                <c:pt idx="6">
                  <c:v>25.37435076722458</c:v>
                </c:pt>
                <c:pt idx="7">
                  <c:v>17.878793382682829</c:v>
                </c:pt>
                <c:pt idx="8">
                  <c:v>20.543977055449329</c:v>
                </c:pt>
                <c:pt idx="9">
                  <c:v>22.164933419015636</c:v>
                </c:pt>
                <c:pt idx="10">
                  <c:v>16.964462136155262</c:v>
                </c:pt>
                <c:pt idx="11">
                  <c:v>10.241329282106845</c:v>
                </c:pt>
                <c:pt idx="12">
                  <c:v>15.008857534986555</c:v>
                </c:pt>
                <c:pt idx="13">
                  <c:v>11.093654933258684</c:v>
                </c:pt>
                <c:pt idx="14">
                  <c:v>7.420944948031341</c:v>
                </c:pt>
                <c:pt idx="15">
                  <c:v>4.2101928224223535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930-4DBC-92A7-BBBD3C7377C1}"/>
            </c:ext>
          </c:extLst>
        </c:ser>
        <c:ser>
          <c:idx val="4"/>
          <c:order val="4"/>
          <c:tx>
            <c:strRef>
              <c:f>'7. Environmental'!$I$30</c:f>
              <c:strCache>
                <c:ptCount val="1"/>
                <c:pt idx="0">
                  <c:v>2022-23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  <a:ln w="38100">
              <a:solidFill>
                <a:srgbClr val="4BACC6">
                  <a:lumMod val="75000"/>
                </a:srgbClr>
              </a:solidFill>
              <a:prstDash val="solid"/>
            </a:ln>
          </c:spPr>
          <c:invertIfNegative val="0"/>
          <c:cat>
            <c:strRef>
              <c:f>'7. Environmental'!$D$31:$D$46</c:f>
              <c:strCache>
                <c:ptCount val="16"/>
                <c:pt idx="0">
                  <c:v>East Gippsland </c:v>
                </c:pt>
                <c:pt idx="1">
                  <c:v>GWMWater</c:v>
                </c:pt>
                <c:pt idx="2">
                  <c:v>Lower Murray </c:v>
                </c:pt>
                <c:pt idx="3">
                  <c:v>Greater Western</c:v>
                </c:pt>
                <c:pt idx="4">
                  <c:v>Goulburn Valley </c:v>
                </c:pt>
                <c:pt idx="5">
                  <c:v>Yarra Valley </c:v>
                </c:pt>
                <c:pt idx="6">
                  <c:v>South East </c:v>
                </c:pt>
                <c:pt idx="7">
                  <c:v>Westernport </c:v>
                </c:pt>
                <c:pt idx="8">
                  <c:v>Coliban </c:v>
                </c:pt>
                <c:pt idx="9">
                  <c:v>North East </c:v>
                </c:pt>
                <c:pt idx="10">
                  <c:v>Wannon </c:v>
                </c:pt>
                <c:pt idx="11">
                  <c:v>Barwon </c:v>
                </c:pt>
                <c:pt idx="12">
                  <c:v>Central Highlands </c:v>
                </c:pt>
                <c:pt idx="13">
                  <c:v>Melbourne Water</c:v>
                </c:pt>
                <c:pt idx="14">
                  <c:v>Gippsland </c:v>
                </c:pt>
                <c:pt idx="15">
                  <c:v>South Gippsland </c:v>
                </c:pt>
              </c:strCache>
            </c:strRef>
          </c:cat>
          <c:val>
            <c:numRef>
              <c:f>'7. Environmental'!$I$31:$I$46</c:f>
              <c:numCache>
                <c:formatCode>_-* #,##0_-;\-* #,##0_-;_-* "-"??_-;_-@_-</c:formatCode>
                <c:ptCount val="16"/>
                <c:pt idx="0">
                  <c:v>81.38145951166554</c:v>
                </c:pt>
                <c:pt idx="1">
                  <c:v>75.616436797275696</c:v>
                </c:pt>
                <c:pt idx="2">
                  <c:v>42.674327524804838</c:v>
                </c:pt>
                <c:pt idx="3">
                  <c:v>34.290649168833973</c:v>
                </c:pt>
                <c:pt idx="4">
                  <c:v>32.67312213331369</c:v>
                </c:pt>
                <c:pt idx="5">
                  <c:v>22.468377287059717</c:v>
                </c:pt>
                <c:pt idx="6">
                  <c:v>20.169984687679747</c:v>
                </c:pt>
                <c:pt idx="7">
                  <c:v>18.156999613943928</c:v>
                </c:pt>
                <c:pt idx="8">
                  <c:v>17.751216533757649</c:v>
                </c:pt>
                <c:pt idx="9">
                  <c:v>14.692469322575223</c:v>
                </c:pt>
                <c:pt idx="10">
                  <c:v>13.611246083349704</c:v>
                </c:pt>
                <c:pt idx="11">
                  <c:v>10.917549812996722</c:v>
                </c:pt>
                <c:pt idx="12">
                  <c:v>10.240194986696647</c:v>
                </c:pt>
                <c:pt idx="13">
                  <c:v>9.499506819938528</c:v>
                </c:pt>
                <c:pt idx="14">
                  <c:v>8.3318763057680769</c:v>
                </c:pt>
                <c:pt idx="15">
                  <c:v>2.5023671259867024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930-4DBC-92A7-BBBD3C7377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139447296"/>
        <c:axId val="139457280"/>
      </c:barChart>
      <c:catAx>
        <c:axId val="139447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94572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9457280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944729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412696558330803"/>
          <c:y val="0.94230770334036107"/>
          <c:w val="0.57010584359447647"/>
          <c:h val="4.326922249472919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6193524770827979E-2"/>
          <c:y val="0.10349965321692302"/>
          <c:w val="0.92518248175182483"/>
          <c:h val="0.589235127478753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'7. Environmental'!$E$51</c:f>
              <c:strCache>
                <c:ptCount val="1"/>
                <c:pt idx="0">
                  <c:v>2018-19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'7. Environmental'!$D$52:$D$67</c:f>
              <c:strCache>
                <c:ptCount val="16"/>
                <c:pt idx="0">
                  <c:v>Melbourne Water</c:v>
                </c:pt>
                <c:pt idx="1">
                  <c:v>Greater Western</c:v>
                </c:pt>
                <c:pt idx="2">
                  <c:v>South East</c:v>
                </c:pt>
                <c:pt idx="3">
                  <c:v>Yarra Valley</c:v>
                </c:pt>
                <c:pt idx="4">
                  <c:v>Barwon</c:v>
                </c:pt>
                <c:pt idx="5">
                  <c:v>Central Highlands</c:v>
                </c:pt>
                <c:pt idx="6">
                  <c:v>Coliban</c:v>
                </c:pt>
                <c:pt idx="7">
                  <c:v>East Gippsland</c:v>
                </c:pt>
                <c:pt idx="8">
                  <c:v>Gippsland</c:v>
                </c:pt>
                <c:pt idx="9">
                  <c:v>Goulburn Valley</c:v>
                </c:pt>
                <c:pt idx="10">
                  <c:v>GWMWater</c:v>
                </c:pt>
                <c:pt idx="11">
                  <c:v>Lower Murray</c:v>
                </c:pt>
                <c:pt idx="12">
                  <c:v>North East</c:v>
                </c:pt>
                <c:pt idx="13">
                  <c:v>South Gippsland</c:v>
                </c:pt>
                <c:pt idx="14">
                  <c:v>Wannon</c:v>
                </c:pt>
                <c:pt idx="15">
                  <c:v>Westernport</c:v>
                </c:pt>
              </c:strCache>
            </c:strRef>
          </c:cat>
          <c:val>
            <c:numRef>
              <c:f>'7. Environmental'!$E$52:$E$67</c:f>
              <c:numCache>
                <c:formatCode>_-* #,##0_-;\-* #,##0_-;_-* "-"??_-;_-@_-</c:formatCode>
                <c:ptCount val="16"/>
                <c:pt idx="0">
                  <c:v>370.84969569910976</c:v>
                </c:pt>
                <c:pt idx="1">
                  <c:v>70.647721675943643</c:v>
                </c:pt>
                <c:pt idx="2">
                  <c:v>84.75149622690607</c:v>
                </c:pt>
                <c:pt idx="3">
                  <c:v>0</c:v>
                </c:pt>
                <c:pt idx="4">
                  <c:v>100</c:v>
                </c:pt>
                <c:pt idx="5">
                  <c:v>100.00000000000003</c:v>
                </c:pt>
                <c:pt idx="6">
                  <c:v>53.715156404051271</c:v>
                </c:pt>
                <c:pt idx="7">
                  <c:v>0</c:v>
                </c:pt>
                <c:pt idx="8">
                  <c:v>100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68.939393939393938</c:v>
                </c:pt>
                <c:pt idx="14">
                  <c:v>98.540628720074068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1E-4EF9-8BE5-725D0D9E5B30}"/>
            </c:ext>
          </c:extLst>
        </c:ser>
        <c:ser>
          <c:idx val="1"/>
          <c:order val="1"/>
          <c:tx>
            <c:strRef>
              <c:f>'7. Environmental'!$F$51</c:f>
              <c:strCache>
                <c:ptCount val="1"/>
                <c:pt idx="0">
                  <c:v>2019-20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'7. Environmental'!$D$52:$D$67</c:f>
              <c:strCache>
                <c:ptCount val="16"/>
                <c:pt idx="0">
                  <c:v>Melbourne Water</c:v>
                </c:pt>
                <c:pt idx="1">
                  <c:v>Greater Western</c:v>
                </c:pt>
                <c:pt idx="2">
                  <c:v>South East</c:v>
                </c:pt>
                <c:pt idx="3">
                  <c:v>Yarra Valley</c:v>
                </c:pt>
                <c:pt idx="4">
                  <c:v>Barwon</c:v>
                </c:pt>
                <c:pt idx="5">
                  <c:v>Central Highlands</c:v>
                </c:pt>
                <c:pt idx="6">
                  <c:v>Coliban</c:v>
                </c:pt>
                <c:pt idx="7">
                  <c:v>East Gippsland</c:v>
                </c:pt>
                <c:pt idx="8">
                  <c:v>Gippsland</c:v>
                </c:pt>
                <c:pt idx="9">
                  <c:v>Goulburn Valley</c:v>
                </c:pt>
                <c:pt idx="10">
                  <c:v>GWMWater</c:v>
                </c:pt>
                <c:pt idx="11">
                  <c:v>Lower Murray</c:v>
                </c:pt>
                <c:pt idx="12">
                  <c:v>North East</c:v>
                </c:pt>
                <c:pt idx="13">
                  <c:v>South Gippsland</c:v>
                </c:pt>
                <c:pt idx="14">
                  <c:v>Wannon</c:v>
                </c:pt>
                <c:pt idx="15">
                  <c:v>Westernport</c:v>
                </c:pt>
              </c:strCache>
            </c:strRef>
          </c:cat>
          <c:val>
            <c:numRef>
              <c:f>'7. Environmental'!$F$52:$F$67</c:f>
              <c:numCache>
                <c:formatCode>_-* #,##0_-;\-* #,##0_-;_-* "-"??_-;_-@_-</c:formatCode>
                <c:ptCount val="16"/>
                <c:pt idx="0">
                  <c:v>114.54668993313464</c:v>
                </c:pt>
                <c:pt idx="1">
                  <c:v>66.474727375804534</c:v>
                </c:pt>
                <c:pt idx="2">
                  <c:v>161.14023591087812</c:v>
                </c:pt>
                <c:pt idx="3">
                  <c:v>0</c:v>
                </c:pt>
                <c:pt idx="4">
                  <c:v>100</c:v>
                </c:pt>
                <c:pt idx="5">
                  <c:v>32.82087660524072</c:v>
                </c:pt>
                <c:pt idx="6">
                  <c:v>59.406777009480294</c:v>
                </c:pt>
                <c:pt idx="7">
                  <c:v>0</c:v>
                </c:pt>
                <c:pt idx="8">
                  <c:v>100</c:v>
                </c:pt>
                <c:pt idx="9">
                  <c:v>46.584663700601936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355.15042691194253</c:v>
                </c:pt>
                <c:pt idx="14">
                  <c:v>231.92184154175587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A1E-4EF9-8BE5-725D0D9E5B30}"/>
            </c:ext>
          </c:extLst>
        </c:ser>
        <c:ser>
          <c:idx val="2"/>
          <c:order val="2"/>
          <c:tx>
            <c:strRef>
              <c:f>'7. Environmental'!$G$51</c:f>
              <c:strCache>
                <c:ptCount val="1"/>
                <c:pt idx="0">
                  <c:v>2020-21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'7. Environmental'!$D$52:$D$67</c:f>
              <c:strCache>
                <c:ptCount val="16"/>
                <c:pt idx="0">
                  <c:v>Melbourne Water</c:v>
                </c:pt>
                <c:pt idx="1">
                  <c:v>Greater Western</c:v>
                </c:pt>
                <c:pt idx="2">
                  <c:v>South East</c:v>
                </c:pt>
                <c:pt idx="3">
                  <c:v>Yarra Valley</c:v>
                </c:pt>
                <c:pt idx="4">
                  <c:v>Barwon</c:v>
                </c:pt>
                <c:pt idx="5">
                  <c:v>Central Highlands</c:v>
                </c:pt>
                <c:pt idx="6">
                  <c:v>Coliban</c:v>
                </c:pt>
                <c:pt idx="7">
                  <c:v>East Gippsland</c:v>
                </c:pt>
                <c:pt idx="8">
                  <c:v>Gippsland</c:v>
                </c:pt>
                <c:pt idx="9">
                  <c:v>Goulburn Valley</c:v>
                </c:pt>
                <c:pt idx="10">
                  <c:v>GWMWater</c:v>
                </c:pt>
                <c:pt idx="11">
                  <c:v>Lower Murray</c:v>
                </c:pt>
                <c:pt idx="12">
                  <c:v>North East</c:v>
                </c:pt>
                <c:pt idx="13">
                  <c:v>South Gippsland</c:v>
                </c:pt>
                <c:pt idx="14">
                  <c:v>Wannon</c:v>
                </c:pt>
                <c:pt idx="15">
                  <c:v>Westernport</c:v>
                </c:pt>
              </c:strCache>
            </c:strRef>
          </c:cat>
          <c:val>
            <c:numRef>
              <c:f>'7. Environmental'!$G$52:$G$67</c:f>
              <c:numCache>
                <c:formatCode>_-* #,##0_-;\-* #,##0_-;_-* "-"??_-;_-@_-</c:formatCode>
                <c:ptCount val="16"/>
                <c:pt idx="0">
                  <c:v>50.285018212782063</c:v>
                </c:pt>
                <c:pt idx="1">
                  <c:v>106.67960876930496</c:v>
                </c:pt>
                <c:pt idx="2">
                  <c:v>36.578869488014206</c:v>
                </c:pt>
                <c:pt idx="3">
                  <c:v>0</c:v>
                </c:pt>
                <c:pt idx="4">
                  <c:v>100</c:v>
                </c:pt>
                <c:pt idx="5">
                  <c:v>32.138088120870123</c:v>
                </c:pt>
                <c:pt idx="6">
                  <c:v>90.478989127240666</c:v>
                </c:pt>
                <c:pt idx="7">
                  <c:v>0</c:v>
                </c:pt>
                <c:pt idx="8">
                  <c:v>100</c:v>
                </c:pt>
                <c:pt idx="9">
                  <c:v>0</c:v>
                </c:pt>
                <c:pt idx="10">
                  <c:v>0</c:v>
                </c:pt>
                <c:pt idx="11">
                  <c:v>236.11805902951474</c:v>
                </c:pt>
                <c:pt idx="12">
                  <c:v>0</c:v>
                </c:pt>
                <c:pt idx="13">
                  <c:v>121.42857142857142</c:v>
                </c:pt>
                <c:pt idx="14">
                  <c:v>100.84409136047667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A1E-4EF9-8BE5-725D0D9E5B30}"/>
            </c:ext>
          </c:extLst>
        </c:ser>
        <c:ser>
          <c:idx val="3"/>
          <c:order val="3"/>
          <c:tx>
            <c:strRef>
              <c:f>'7. Environmental'!$H$51</c:f>
              <c:strCache>
                <c:ptCount val="1"/>
                <c:pt idx="0">
                  <c:v>2021-22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'7. Environmental'!$D$52:$D$67</c:f>
              <c:strCache>
                <c:ptCount val="16"/>
                <c:pt idx="0">
                  <c:v>Melbourne Water</c:v>
                </c:pt>
                <c:pt idx="1">
                  <c:v>Greater Western</c:v>
                </c:pt>
                <c:pt idx="2">
                  <c:v>South East</c:v>
                </c:pt>
                <c:pt idx="3">
                  <c:v>Yarra Valley</c:v>
                </c:pt>
                <c:pt idx="4">
                  <c:v>Barwon</c:v>
                </c:pt>
                <c:pt idx="5">
                  <c:v>Central Highlands</c:v>
                </c:pt>
                <c:pt idx="6">
                  <c:v>Coliban</c:v>
                </c:pt>
                <c:pt idx="7">
                  <c:v>East Gippsland</c:v>
                </c:pt>
                <c:pt idx="8">
                  <c:v>Gippsland</c:v>
                </c:pt>
                <c:pt idx="9">
                  <c:v>Goulburn Valley</c:v>
                </c:pt>
                <c:pt idx="10">
                  <c:v>GWMWater</c:v>
                </c:pt>
                <c:pt idx="11">
                  <c:v>Lower Murray</c:v>
                </c:pt>
                <c:pt idx="12">
                  <c:v>North East</c:v>
                </c:pt>
                <c:pt idx="13">
                  <c:v>South Gippsland</c:v>
                </c:pt>
                <c:pt idx="14">
                  <c:v>Wannon</c:v>
                </c:pt>
                <c:pt idx="15">
                  <c:v>Westernport</c:v>
                </c:pt>
              </c:strCache>
            </c:strRef>
          </c:cat>
          <c:val>
            <c:numRef>
              <c:f>'7. Environmental'!$H$52:$H$67</c:f>
              <c:numCache>
                <c:formatCode>_-* #,##0_-;\-* #,##0_-;_-* "-"??_-;_-@_-</c:formatCode>
                <c:ptCount val="16"/>
                <c:pt idx="0">
                  <c:v>92.669206250731321</c:v>
                </c:pt>
                <c:pt idx="1">
                  <c:v>91.372146521509009</c:v>
                </c:pt>
                <c:pt idx="2">
                  <c:v>83.994400373308437</c:v>
                </c:pt>
                <c:pt idx="3">
                  <c:v>0</c:v>
                </c:pt>
                <c:pt idx="4">
                  <c:v>100</c:v>
                </c:pt>
                <c:pt idx="5">
                  <c:v>246.86531726450363</c:v>
                </c:pt>
                <c:pt idx="6">
                  <c:v>80.061126299829283</c:v>
                </c:pt>
                <c:pt idx="7">
                  <c:v>0</c:v>
                </c:pt>
                <c:pt idx="8">
                  <c:v>87.780533902665596</c:v>
                </c:pt>
                <c:pt idx="9">
                  <c:v>126.15039281705948</c:v>
                </c:pt>
                <c:pt idx="10">
                  <c:v>0</c:v>
                </c:pt>
                <c:pt idx="11">
                  <c:v>0</c:v>
                </c:pt>
                <c:pt idx="12">
                  <c:v>6.6997186118183034</c:v>
                </c:pt>
                <c:pt idx="13">
                  <c:v>43.582581086269798</c:v>
                </c:pt>
                <c:pt idx="14">
                  <c:v>107.41333333333334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A1E-4EF9-8BE5-725D0D9E5B30}"/>
            </c:ext>
          </c:extLst>
        </c:ser>
        <c:ser>
          <c:idx val="4"/>
          <c:order val="4"/>
          <c:tx>
            <c:strRef>
              <c:f>'7. Environmental'!$I$51</c:f>
              <c:strCache>
                <c:ptCount val="1"/>
                <c:pt idx="0">
                  <c:v>2022-23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  <a:ln w="38100">
              <a:solidFill>
                <a:srgbClr val="4BACC6">
                  <a:lumMod val="75000"/>
                </a:srgbClr>
              </a:solidFill>
              <a:prstDash val="solid"/>
            </a:ln>
          </c:spPr>
          <c:invertIfNegative val="0"/>
          <c:cat>
            <c:strRef>
              <c:f>'7. Environmental'!$D$52:$D$67</c:f>
              <c:strCache>
                <c:ptCount val="16"/>
                <c:pt idx="0">
                  <c:v>Melbourne Water</c:v>
                </c:pt>
                <c:pt idx="1">
                  <c:v>Greater Western</c:v>
                </c:pt>
                <c:pt idx="2">
                  <c:v>South East</c:v>
                </c:pt>
                <c:pt idx="3">
                  <c:v>Yarra Valley</c:v>
                </c:pt>
                <c:pt idx="4">
                  <c:v>Barwon</c:v>
                </c:pt>
                <c:pt idx="5">
                  <c:v>Central Highlands</c:v>
                </c:pt>
                <c:pt idx="6">
                  <c:v>Coliban</c:v>
                </c:pt>
                <c:pt idx="7">
                  <c:v>East Gippsland</c:v>
                </c:pt>
                <c:pt idx="8">
                  <c:v>Gippsland</c:v>
                </c:pt>
                <c:pt idx="9">
                  <c:v>Goulburn Valley</c:v>
                </c:pt>
                <c:pt idx="10">
                  <c:v>GWMWater</c:v>
                </c:pt>
                <c:pt idx="11">
                  <c:v>Lower Murray</c:v>
                </c:pt>
                <c:pt idx="12">
                  <c:v>North East</c:v>
                </c:pt>
                <c:pt idx="13">
                  <c:v>South Gippsland</c:v>
                </c:pt>
                <c:pt idx="14">
                  <c:v>Wannon</c:v>
                </c:pt>
                <c:pt idx="15">
                  <c:v>Westernport</c:v>
                </c:pt>
              </c:strCache>
            </c:strRef>
          </c:cat>
          <c:val>
            <c:numRef>
              <c:f>'7. Environmental'!$I$52:$I$67</c:f>
              <c:numCache>
                <c:formatCode>_-* #,##0_-;\-* #,##0_-;_-* "-"??_-;_-@_-</c:formatCode>
                <c:ptCount val="16"/>
                <c:pt idx="0">
                  <c:v>48.047969052483616</c:v>
                </c:pt>
                <c:pt idx="1">
                  <c:v>84.355052268348103</c:v>
                </c:pt>
                <c:pt idx="2">
                  <c:v>0</c:v>
                </c:pt>
                <c:pt idx="3">
                  <c:v>0</c:v>
                </c:pt>
                <c:pt idx="4">
                  <c:v>100</c:v>
                </c:pt>
                <c:pt idx="5">
                  <c:v>0</c:v>
                </c:pt>
                <c:pt idx="6">
                  <c:v>65.534855994876366</c:v>
                </c:pt>
                <c:pt idx="7">
                  <c:v>0</c:v>
                </c:pt>
                <c:pt idx="8">
                  <c:v>84.770042970398464</c:v>
                </c:pt>
                <c:pt idx="9">
                  <c:v>210.80602302922941</c:v>
                </c:pt>
                <c:pt idx="10">
                  <c:v>0</c:v>
                </c:pt>
                <c:pt idx="11">
                  <c:v>0</c:v>
                </c:pt>
                <c:pt idx="12">
                  <c:v>32.605281095338292</c:v>
                </c:pt>
                <c:pt idx="13">
                  <c:v>99.747234229613895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A1E-4EF9-8BE5-725D0D9E5B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140836224"/>
        <c:axId val="140838016"/>
      </c:barChart>
      <c:catAx>
        <c:axId val="1408362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08380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0838016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083622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412696558330803"/>
          <c:y val="0.94230770334036107"/>
          <c:w val="0.57010584359447647"/>
          <c:h val="4.326922249472919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0027325116258308E-2"/>
          <c:y val="3.1349381327334079E-2"/>
          <c:w val="0.91950948018995682"/>
          <c:h val="0.603811023622047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'3. Water use and bill payment'!$E$69</c:f>
              <c:strCache>
                <c:ptCount val="1"/>
                <c:pt idx="0">
                  <c:v>2018-19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Water use and bill payment'!$D$70:$D$84</c:f>
              <c:strCache>
                <c:ptCount val="15"/>
                <c:pt idx="0">
                  <c:v>Yarra Valley </c:v>
                </c:pt>
                <c:pt idx="1">
                  <c:v>South East </c:v>
                </c:pt>
                <c:pt idx="2">
                  <c:v>North East </c:v>
                </c:pt>
                <c:pt idx="3">
                  <c:v>Greater Western</c:v>
                </c:pt>
                <c:pt idx="4">
                  <c:v>Coliban </c:v>
                </c:pt>
                <c:pt idx="5">
                  <c:v>Gippsland </c:v>
                </c:pt>
                <c:pt idx="6">
                  <c:v>GWMWater</c:v>
                </c:pt>
                <c:pt idx="7">
                  <c:v>East Gippsland </c:v>
                </c:pt>
                <c:pt idx="8">
                  <c:v>Central Highlands </c:v>
                </c:pt>
                <c:pt idx="9">
                  <c:v>Barwon </c:v>
                </c:pt>
                <c:pt idx="10">
                  <c:v>South Gippsland </c:v>
                </c:pt>
                <c:pt idx="11">
                  <c:v>Goulburn Valley </c:v>
                </c:pt>
                <c:pt idx="12">
                  <c:v>Lower Murray </c:v>
                </c:pt>
                <c:pt idx="13">
                  <c:v>Wannon </c:v>
                </c:pt>
                <c:pt idx="14">
                  <c:v>Westernport </c:v>
                </c:pt>
              </c:strCache>
            </c:strRef>
          </c:cat>
          <c:val>
            <c:numRef>
              <c:f>'3. Water use and bill payment'!$E$70:$E$84</c:f>
              <c:numCache>
                <c:formatCode>_-* #,##0_-;\-* #,##0_-;_-* "-"??_-;_-@_-</c:formatCode>
                <c:ptCount val="15"/>
                <c:pt idx="0">
                  <c:v>541.88107347541677</c:v>
                </c:pt>
                <c:pt idx="1">
                  <c:v>469.03498901474916</c:v>
                </c:pt>
                <c:pt idx="2">
                  <c:v>504.57861557181224</c:v>
                </c:pt>
                <c:pt idx="3">
                  <c:v>470.18360295234817</c:v>
                </c:pt>
                <c:pt idx="4">
                  <c:v>473.05302921283641</c:v>
                </c:pt>
                <c:pt idx="5">
                  <c:v>361.55279752085232</c:v>
                </c:pt>
                <c:pt idx="6">
                  <c:v>441.31272350416373</c:v>
                </c:pt>
                <c:pt idx="7">
                  <c:v>343.73199867793579</c:v>
                </c:pt>
                <c:pt idx="8">
                  <c:v>310.60135855073531</c:v>
                </c:pt>
                <c:pt idx="9">
                  <c:v>308.50773424506991</c:v>
                </c:pt>
                <c:pt idx="10">
                  <c:v>217.92488423941003</c:v>
                </c:pt>
                <c:pt idx="11">
                  <c:v>334.8886234764426</c:v>
                </c:pt>
                <c:pt idx="12">
                  <c:v>313.39166863441511</c:v>
                </c:pt>
                <c:pt idx="13">
                  <c:v>208.09022848659441</c:v>
                </c:pt>
                <c:pt idx="14">
                  <c:v>178.97580290365158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3B-4675-831B-E1AA0C4B22F7}"/>
            </c:ext>
          </c:extLst>
        </c:ser>
        <c:ser>
          <c:idx val="1"/>
          <c:order val="1"/>
          <c:tx>
            <c:strRef>
              <c:f>'3. Water use and bill payment'!$F$69</c:f>
              <c:strCache>
                <c:ptCount val="1"/>
                <c:pt idx="0">
                  <c:v>2019-20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Water use and bill payment'!$D$70:$D$84</c:f>
              <c:strCache>
                <c:ptCount val="15"/>
                <c:pt idx="0">
                  <c:v>Yarra Valley </c:v>
                </c:pt>
                <c:pt idx="1">
                  <c:v>South East </c:v>
                </c:pt>
                <c:pt idx="2">
                  <c:v>North East </c:v>
                </c:pt>
                <c:pt idx="3">
                  <c:v>Greater Western</c:v>
                </c:pt>
                <c:pt idx="4">
                  <c:v>Coliban </c:v>
                </c:pt>
                <c:pt idx="5">
                  <c:v>Gippsland </c:v>
                </c:pt>
                <c:pt idx="6">
                  <c:v>GWMWater</c:v>
                </c:pt>
                <c:pt idx="7">
                  <c:v>East Gippsland </c:v>
                </c:pt>
                <c:pt idx="8">
                  <c:v>Central Highlands </c:v>
                </c:pt>
                <c:pt idx="9">
                  <c:v>Barwon </c:v>
                </c:pt>
                <c:pt idx="10">
                  <c:v>South Gippsland </c:v>
                </c:pt>
                <c:pt idx="11">
                  <c:v>Goulburn Valley </c:v>
                </c:pt>
                <c:pt idx="12">
                  <c:v>Lower Murray </c:v>
                </c:pt>
                <c:pt idx="13">
                  <c:v>Wannon </c:v>
                </c:pt>
                <c:pt idx="14">
                  <c:v>Westernport </c:v>
                </c:pt>
              </c:strCache>
            </c:strRef>
          </c:cat>
          <c:val>
            <c:numRef>
              <c:f>'3. Water use and bill payment'!$F$70:$F$84</c:f>
              <c:numCache>
                <c:formatCode>_-* #,##0_-;\-* #,##0_-;_-* "-"??_-;_-@_-</c:formatCode>
                <c:ptCount val="15"/>
                <c:pt idx="0">
                  <c:v>519.24128818580698</c:v>
                </c:pt>
                <c:pt idx="1">
                  <c:v>486.80954253924597</c:v>
                </c:pt>
                <c:pt idx="2">
                  <c:v>490.63145673717526</c:v>
                </c:pt>
                <c:pt idx="3">
                  <c:v>495.70357679063557</c:v>
                </c:pt>
                <c:pt idx="4">
                  <c:v>436.123699029401</c:v>
                </c:pt>
                <c:pt idx="5">
                  <c:v>333.07489264850926</c:v>
                </c:pt>
                <c:pt idx="6">
                  <c:v>428.72525102309265</c:v>
                </c:pt>
                <c:pt idx="7">
                  <c:v>333.18810388159733</c:v>
                </c:pt>
                <c:pt idx="8">
                  <c:v>290.22099425062981</c:v>
                </c:pt>
                <c:pt idx="9">
                  <c:v>291.6950032225937</c:v>
                </c:pt>
                <c:pt idx="10">
                  <c:v>212.577840301615</c:v>
                </c:pt>
                <c:pt idx="11">
                  <c:v>302.08965779891508</c:v>
                </c:pt>
                <c:pt idx="12">
                  <c:v>289.56718773619008</c:v>
                </c:pt>
                <c:pt idx="13">
                  <c:v>198.73842143443022</c:v>
                </c:pt>
                <c:pt idx="14">
                  <c:v>176.24934133217889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23B-4675-831B-E1AA0C4B22F7}"/>
            </c:ext>
          </c:extLst>
        </c:ser>
        <c:ser>
          <c:idx val="2"/>
          <c:order val="2"/>
          <c:tx>
            <c:strRef>
              <c:f>'3. Water use and bill payment'!$G$69</c:f>
              <c:strCache>
                <c:ptCount val="1"/>
                <c:pt idx="0">
                  <c:v>2020-21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Water use and bill payment'!$D$70:$D$84</c:f>
              <c:strCache>
                <c:ptCount val="15"/>
                <c:pt idx="0">
                  <c:v>Yarra Valley </c:v>
                </c:pt>
                <c:pt idx="1">
                  <c:v>South East </c:v>
                </c:pt>
                <c:pt idx="2">
                  <c:v>North East </c:v>
                </c:pt>
                <c:pt idx="3">
                  <c:v>Greater Western</c:v>
                </c:pt>
                <c:pt idx="4">
                  <c:v>Coliban </c:v>
                </c:pt>
                <c:pt idx="5">
                  <c:v>Gippsland </c:v>
                </c:pt>
                <c:pt idx="6">
                  <c:v>GWMWater</c:v>
                </c:pt>
                <c:pt idx="7">
                  <c:v>East Gippsland </c:v>
                </c:pt>
                <c:pt idx="8">
                  <c:v>Central Highlands </c:v>
                </c:pt>
                <c:pt idx="9">
                  <c:v>Barwon </c:v>
                </c:pt>
                <c:pt idx="10">
                  <c:v>South Gippsland </c:v>
                </c:pt>
                <c:pt idx="11">
                  <c:v>Goulburn Valley </c:v>
                </c:pt>
                <c:pt idx="12">
                  <c:v>Lower Murray </c:v>
                </c:pt>
                <c:pt idx="13">
                  <c:v>Wannon </c:v>
                </c:pt>
                <c:pt idx="14">
                  <c:v>Westernport </c:v>
                </c:pt>
              </c:strCache>
            </c:strRef>
          </c:cat>
          <c:val>
            <c:numRef>
              <c:f>'3. Water use and bill payment'!$G$70:$G$84</c:f>
              <c:numCache>
                <c:formatCode>_-* #,##0_-;\-* #,##0_-;_-* "-"??_-;_-@_-</c:formatCode>
                <c:ptCount val="15"/>
                <c:pt idx="0">
                  <c:v>521.88628521467956</c:v>
                </c:pt>
                <c:pt idx="1">
                  <c:v>496.68095339208242</c:v>
                </c:pt>
                <c:pt idx="2">
                  <c:v>471.0159877738156</c:v>
                </c:pt>
                <c:pt idx="3">
                  <c:v>488.4968469916156</c:v>
                </c:pt>
                <c:pt idx="4">
                  <c:v>433.68518467092474</c:v>
                </c:pt>
                <c:pt idx="5">
                  <c:v>347.58822080805101</c:v>
                </c:pt>
                <c:pt idx="6">
                  <c:v>388.80419242236934</c:v>
                </c:pt>
                <c:pt idx="7">
                  <c:v>319.28741273100616</c:v>
                </c:pt>
                <c:pt idx="8">
                  <c:v>287.93519642440504</c:v>
                </c:pt>
                <c:pt idx="9">
                  <c:v>291</c:v>
                </c:pt>
                <c:pt idx="10">
                  <c:v>228.53676612338057</c:v>
                </c:pt>
                <c:pt idx="11">
                  <c:v>290.32297575834957</c:v>
                </c:pt>
                <c:pt idx="12">
                  <c:v>281.55990204015541</c:v>
                </c:pt>
                <c:pt idx="13">
                  <c:v>196.08371361646729</c:v>
                </c:pt>
                <c:pt idx="14">
                  <c:v>186.08412017167385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23B-4675-831B-E1AA0C4B22F7}"/>
            </c:ext>
          </c:extLst>
        </c:ser>
        <c:ser>
          <c:idx val="3"/>
          <c:order val="3"/>
          <c:tx>
            <c:strRef>
              <c:f>'3. Water use and bill payment'!$H$69</c:f>
              <c:strCache>
                <c:ptCount val="1"/>
                <c:pt idx="0">
                  <c:v>2021-22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Water use and bill payment'!$D$70:$D$84</c:f>
              <c:strCache>
                <c:ptCount val="15"/>
                <c:pt idx="0">
                  <c:v>Yarra Valley </c:v>
                </c:pt>
                <c:pt idx="1">
                  <c:v>South East </c:v>
                </c:pt>
                <c:pt idx="2">
                  <c:v>North East </c:v>
                </c:pt>
                <c:pt idx="3">
                  <c:v>Greater Western</c:v>
                </c:pt>
                <c:pt idx="4">
                  <c:v>Coliban </c:v>
                </c:pt>
                <c:pt idx="5">
                  <c:v>Gippsland </c:v>
                </c:pt>
                <c:pt idx="6">
                  <c:v>GWMWater</c:v>
                </c:pt>
                <c:pt idx="7">
                  <c:v>East Gippsland </c:v>
                </c:pt>
                <c:pt idx="8">
                  <c:v>Central Highlands </c:v>
                </c:pt>
                <c:pt idx="9">
                  <c:v>Barwon </c:v>
                </c:pt>
                <c:pt idx="10">
                  <c:v>South Gippsland </c:v>
                </c:pt>
                <c:pt idx="11">
                  <c:v>Goulburn Valley </c:v>
                </c:pt>
                <c:pt idx="12">
                  <c:v>Lower Murray </c:v>
                </c:pt>
                <c:pt idx="13">
                  <c:v>Wannon </c:v>
                </c:pt>
                <c:pt idx="14">
                  <c:v>Westernport </c:v>
                </c:pt>
              </c:strCache>
            </c:strRef>
          </c:cat>
          <c:val>
            <c:numRef>
              <c:f>'3. Water use and bill payment'!$H$70:$H$84</c:f>
              <c:numCache>
                <c:formatCode>_-* #,##0_-;\-* #,##0_-;_-* "-"??_-;_-@_-</c:formatCode>
                <c:ptCount val="15"/>
                <c:pt idx="0">
                  <c:v>492.91401295234175</c:v>
                </c:pt>
                <c:pt idx="1">
                  <c:v>499.15978699245409</c:v>
                </c:pt>
                <c:pt idx="2">
                  <c:v>427.13263225367064</c:v>
                </c:pt>
                <c:pt idx="3">
                  <c:v>459.35854645042673</c:v>
                </c:pt>
                <c:pt idx="4">
                  <c:v>423.81827148317109</c:v>
                </c:pt>
                <c:pt idx="5">
                  <c:v>335.17919722901388</c:v>
                </c:pt>
                <c:pt idx="6">
                  <c:v>392.80723743714043</c:v>
                </c:pt>
                <c:pt idx="7">
                  <c:v>284.16053574628211</c:v>
                </c:pt>
                <c:pt idx="8">
                  <c:v>291.78305380283865</c:v>
                </c:pt>
                <c:pt idx="9">
                  <c:v>292.96299693054118</c:v>
                </c:pt>
                <c:pt idx="10">
                  <c:v>233.46158912030845</c:v>
                </c:pt>
                <c:pt idx="11">
                  <c:v>267.33896450924482</c:v>
                </c:pt>
                <c:pt idx="12">
                  <c:v>266.98442986106664</c:v>
                </c:pt>
                <c:pt idx="13">
                  <c:v>203.40299701933995</c:v>
                </c:pt>
                <c:pt idx="14">
                  <c:v>187.23881876357657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23B-4675-831B-E1AA0C4B22F7}"/>
            </c:ext>
          </c:extLst>
        </c:ser>
        <c:ser>
          <c:idx val="4"/>
          <c:order val="4"/>
          <c:tx>
            <c:strRef>
              <c:f>'3. Water use and bill payment'!$I$69</c:f>
              <c:strCache>
                <c:ptCount val="1"/>
                <c:pt idx="0">
                  <c:v>2022-23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 w="38100">
              <a:solidFill>
                <a:schemeClr val="accent5">
                  <a:lumMod val="75000"/>
                </a:schemeClr>
              </a:solidFill>
              <a:prstDash val="solid"/>
            </a:ln>
          </c:spPr>
          <c:invertIfNegative val="0"/>
          <c:cat>
            <c:strRef>
              <c:f>'3. Water use and bill payment'!$D$70:$D$84</c:f>
              <c:strCache>
                <c:ptCount val="15"/>
                <c:pt idx="0">
                  <c:v>Yarra Valley </c:v>
                </c:pt>
                <c:pt idx="1">
                  <c:v>South East </c:v>
                </c:pt>
                <c:pt idx="2">
                  <c:v>North East </c:v>
                </c:pt>
                <c:pt idx="3">
                  <c:v>Greater Western</c:v>
                </c:pt>
                <c:pt idx="4">
                  <c:v>Coliban </c:v>
                </c:pt>
                <c:pt idx="5">
                  <c:v>Gippsland </c:v>
                </c:pt>
                <c:pt idx="6">
                  <c:v>GWMWater</c:v>
                </c:pt>
                <c:pt idx="7">
                  <c:v>East Gippsland </c:v>
                </c:pt>
                <c:pt idx="8">
                  <c:v>Central Highlands </c:v>
                </c:pt>
                <c:pt idx="9">
                  <c:v>Barwon </c:v>
                </c:pt>
                <c:pt idx="10">
                  <c:v>South Gippsland </c:v>
                </c:pt>
                <c:pt idx="11">
                  <c:v>Goulburn Valley </c:v>
                </c:pt>
                <c:pt idx="12">
                  <c:v>Lower Murray </c:v>
                </c:pt>
                <c:pt idx="13">
                  <c:v>Wannon </c:v>
                </c:pt>
                <c:pt idx="14">
                  <c:v>Westernport </c:v>
                </c:pt>
              </c:strCache>
            </c:strRef>
          </c:cat>
          <c:val>
            <c:numRef>
              <c:f>'3. Water use and bill payment'!$I$70:$I$84</c:f>
              <c:numCache>
                <c:formatCode>_-* #,##0_-;\-* #,##0_-;_-* "-"??_-;_-@_-</c:formatCode>
                <c:ptCount val="15"/>
                <c:pt idx="0">
                  <c:v>468.67869107941135</c:v>
                </c:pt>
                <c:pt idx="1">
                  <c:v>468.329537393652</c:v>
                </c:pt>
                <c:pt idx="2">
                  <c:v>456.88673807314899</c:v>
                </c:pt>
                <c:pt idx="3">
                  <c:v>453.37693606377297</c:v>
                </c:pt>
                <c:pt idx="4">
                  <c:v>397.79778440273731</c:v>
                </c:pt>
                <c:pt idx="5">
                  <c:v>350.09659742336231</c:v>
                </c:pt>
                <c:pt idx="6">
                  <c:v>349.45339094116804</c:v>
                </c:pt>
                <c:pt idx="7">
                  <c:v>315.90895892351284</c:v>
                </c:pt>
                <c:pt idx="8">
                  <c:v>295.20320637867496</c:v>
                </c:pt>
                <c:pt idx="9">
                  <c:v>280.83739594605214</c:v>
                </c:pt>
                <c:pt idx="10">
                  <c:v>252.22241979738288</c:v>
                </c:pt>
                <c:pt idx="11">
                  <c:v>246.59571143205645</c:v>
                </c:pt>
                <c:pt idx="12">
                  <c:v>215.07746763186429</c:v>
                </c:pt>
                <c:pt idx="13">
                  <c:v>191.06028397572979</c:v>
                </c:pt>
                <c:pt idx="14">
                  <c:v>182.36857674202355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23B-4675-831B-E1AA0C4B22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118352128"/>
        <c:axId val="118956032"/>
      </c:barChart>
      <c:catAx>
        <c:axId val="1183521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89560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8956032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_-* #,##0_-;\-* #,##0_-;_-* &quot;-&quot;??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835212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2010588092546827"/>
          <c:y val="0.93028842065132922"/>
          <c:w val="0.38624339840731586"/>
          <c:h val="5.769234152993441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4744525547445258E-2"/>
          <c:y val="7.9320113314447591E-2"/>
          <c:w val="0.92518248175182483"/>
          <c:h val="0.589235127478753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'7. Environmental'!$E$72</c:f>
              <c:strCache>
                <c:ptCount val="1"/>
                <c:pt idx="0">
                  <c:v>2018-19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'7. Environmental'!$D$73:$D$88</c:f>
              <c:strCache>
                <c:ptCount val="16"/>
                <c:pt idx="0">
                  <c:v>Melbourne Water</c:v>
                </c:pt>
                <c:pt idx="1">
                  <c:v>Greater Western</c:v>
                </c:pt>
                <c:pt idx="2">
                  <c:v>South East </c:v>
                </c:pt>
                <c:pt idx="3">
                  <c:v>Yarra Valley </c:v>
                </c:pt>
                <c:pt idx="4">
                  <c:v>Barwon </c:v>
                </c:pt>
                <c:pt idx="5">
                  <c:v>Central Highlands </c:v>
                </c:pt>
                <c:pt idx="6">
                  <c:v>Coliban </c:v>
                </c:pt>
                <c:pt idx="7">
                  <c:v>East Gippsland </c:v>
                </c:pt>
                <c:pt idx="8">
                  <c:v>Gippsland </c:v>
                </c:pt>
                <c:pt idx="9">
                  <c:v>Goulburn Valley </c:v>
                </c:pt>
                <c:pt idx="10">
                  <c:v>GWMWater</c:v>
                </c:pt>
                <c:pt idx="11">
                  <c:v>Lower Murray </c:v>
                </c:pt>
                <c:pt idx="12">
                  <c:v>North East </c:v>
                </c:pt>
                <c:pt idx="13">
                  <c:v>South Gippsland </c:v>
                </c:pt>
                <c:pt idx="14">
                  <c:v>Wannon </c:v>
                </c:pt>
                <c:pt idx="15">
                  <c:v>Westernport </c:v>
                </c:pt>
              </c:strCache>
            </c:strRef>
          </c:cat>
          <c:val>
            <c:numRef>
              <c:f>'7. Environmental'!$E$73:$E$88</c:f>
              <c:numCache>
                <c:formatCode>_-* #,##0_-;\-* #,##0_-;_-* "-"??_-;_-@_-</c:formatCode>
                <c:ptCount val="16"/>
                <c:pt idx="0">
                  <c:v>431455.14672956913</c:v>
                </c:pt>
                <c:pt idx="1">
                  <c:v>49352</c:v>
                </c:pt>
                <c:pt idx="2">
                  <c:v>38264</c:v>
                </c:pt>
                <c:pt idx="3">
                  <c:v>0</c:v>
                </c:pt>
                <c:pt idx="4">
                  <c:v>43237.819539108765</c:v>
                </c:pt>
                <c:pt idx="5">
                  <c:v>17381</c:v>
                </c:pt>
                <c:pt idx="6">
                  <c:v>33856.74</c:v>
                </c:pt>
                <c:pt idx="7">
                  <c:v>8872.260000000002</c:v>
                </c:pt>
                <c:pt idx="8">
                  <c:v>43725</c:v>
                </c:pt>
                <c:pt idx="9">
                  <c:v>64229</c:v>
                </c:pt>
                <c:pt idx="10">
                  <c:v>17951.811999999998</c:v>
                </c:pt>
                <c:pt idx="11">
                  <c:v>20206.98</c:v>
                </c:pt>
                <c:pt idx="12">
                  <c:v>33905</c:v>
                </c:pt>
                <c:pt idx="13">
                  <c:v>9224</c:v>
                </c:pt>
                <c:pt idx="14">
                  <c:v>30490</c:v>
                </c:pt>
                <c:pt idx="15">
                  <c:v>6920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A2-4907-9AA4-9C54DC7A0C87}"/>
            </c:ext>
          </c:extLst>
        </c:ser>
        <c:ser>
          <c:idx val="1"/>
          <c:order val="1"/>
          <c:tx>
            <c:strRef>
              <c:f>'7. Environmental'!$F$72</c:f>
              <c:strCache>
                <c:ptCount val="1"/>
                <c:pt idx="0">
                  <c:v>2019-20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'7. Environmental'!$D$73:$D$88</c:f>
              <c:strCache>
                <c:ptCount val="16"/>
                <c:pt idx="0">
                  <c:v>Melbourne Water</c:v>
                </c:pt>
                <c:pt idx="1">
                  <c:v>Greater Western</c:v>
                </c:pt>
                <c:pt idx="2">
                  <c:v>South East </c:v>
                </c:pt>
                <c:pt idx="3">
                  <c:v>Yarra Valley </c:v>
                </c:pt>
                <c:pt idx="4">
                  <c:v>Barwon </c:v>
                </c:pt>
                <c:pt idx="5">
                  <c:v>Central Highlands </c:v>
                </c:pt>
                <c:pt idx="6">
                  <c:v>Coliban </c:v>
                </c:pt>
                <c:pt idx="7">
                  <c:v>East Gippsland </c:v>
                </c:pt>
                <c:pt idx="8">
                  <c:v>Gippsland </c:v>
                </c:pt>
                <c:pt idx="9">
                  <c:v>Goulburn Valley </c:v>
                </c:pt>
                <c:pt idx="10">
                  <c:v>GWMWater</c:v>
                </c:pt>
                <c:pt idx="11">
                  <c:v>Lower Murray </c:v>
                </c:pt>
                <c:pt idx="12">
                  <c:v>North East </c:v>
                </c:pt>
                <c:pt idx="13">
                  <c:v>South Gippsland </c:v>
                </c:pt>
                <c:pt idx="14">
                  <c:v>Wannon </c:v>
                </c:pt>
                <c:pt idx="15">
                  <c:v>Westernport </c:v>
                </c:pt>
              </c:strCache>
            </c:strRef>
          </c:cat>
          <c:val>
            <c:numRef>
              <c:f>'7. Environmental'!$F$73:$F$88</c:f>
              <c:numCache>
                <c:formatCode>_-* #,##0_-;\-* #,##0_-;_-* "-"??_-;_-@_-</c:formatCode>
                <c:ptCount val="16"/>
                <c:pt idx="0">
                  <c:v>513651.42460082332</c:v>
                </c:pt>
                <c:pt idx="1">
                  <c:v>51237</c:v>
                </c:pt>
                <c:pt idx="2">
                  <c:v>32006</c:v>
                </c:pt>
                <c:pt idx="3">
                  <c:v>0</c:v>
                </c:pt>
                <c:pt idx="4">
                  <c:v>44258.933248951063</c:v>
                </c:pt>
                <c:pt idx="5">
                  <c:v>14976</c:v>
                </c:pt>
                <c:pt idx="6">
                  <c:v>29938</c:v>
                </c:pt>
                <c:pt idx="7">
                  <c:v>8334</c:v>
                </c:pt>
                <c:pt idx="8">
                  <c:v>34750</c:v>
                </c:pt>
                <c:pt idx="9">
                  <c:v>77754</c:v>
                </c:pt>
                <c:pt idx="10">
                  <c:v>15168.799999999997</c:v>
                </c:pt>
                <c:pt idx="11">
                  <c:v>18837.900000000001</c:v>
                </c:pt>
                <c:pt idx="12">
                  <c:v>32613.5</c:v>
                </c:pt>
                <c:pt idx="13">
                  <c:v>8874.69</c:v>
                </c:pt>
                <c:pt idx="14">
                  <c:v>26656</c:v>
                </c:pt>
                <c:pt idx="15">
                  <c:v>6458.7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DA2-4907-9AA4-9C54DC7A0C87}"/>
            </c:ext>
          </c:extLst>
        </c:ser>
        <c:ser>
          <c:idx val="2"/>
          <c:order val="2"/>
          <c:tx>
            <c:strRef>
              <c:f>'7. Environmental'!$G$72</c:f>
              <c:strCache>
                <c:ptCount val="1"/>
                <c:pt idx="0">
                  <c:v>2020-21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'7. Environmental'!$D$73:$D$88</c:f>
              <c:strCache>
                <c:ptCount val="16"/>
                <c:pt idx="0">
                  <c:v>Melbourne Water</c:v>
                </c:pt>
                <c:pt idx="1">
                  <c:v>Greater Western</c:v>
                </c:pt>
                <c:pt idx="2">
                  <c:v>South East </c:v>
                </c:pt>
                <c:pt idx="3">
                  <c:v>Yarra Valley </c:v>
                </c:pt>
                <c:pt idx="4">
                  <c:v>Barwon </c:v>
                </c:pt>
                <c:pt idx="5">
                  <c:v>Central Highlands </c:v>
                </c:pt>
                <c:pt idx="6">
                  <c:v>Coliban </c:v>
                </c:pt>
                <c:pt idx="7">
                  <c:v>East Gippsland </c:v>
                </c:pt>
                <c:pt idx="8">
                  <c:v>Gippsland </c:v>
                </c:pt>
                <c:pt idx="9">
                  <c:v>Goulburn Valley </c:v>
                </c:pt>
                <c:pt idx="10">
                  <c:v>GWMWater</c:v>
                </c:pt>
                <c:pt idx="11">
                  <c:v>Lower Murray </c:v>
                </c:pt>
                <c:pt idx="12">
                  <c:v>North East </c:v>
                </c:pt>
                <c:pt idx="13">
                  <c:v>South Gippsland </c:v>
                </c:pt>
                <c:pt idx="14">
                  <c:v>Wannon </c:v>
                </c:pt>
                <c:pt idx="15">
                  <c:v>Westernport </c:v>
                </c:pt>
              </c:strCache>
            </c:strRef>
          </c:cat>
          <c:val>
            <c:numRef>
              <c:f>'7. Environmental'!$G$73:$G$88</c:f>
              <c:numCache>
                <c:formatCode>_-* #,##0_-;\-* #,##0_-;_-* "-"??_-;_-@_-</c:formatCode>
                <c:ptCount val="16"/>
                <c:pt idx="0">
                  <c:v>468966.04577998834</c:v>
                </c:pt>
                <c:pt idx="1">
                  <c:v>44908</c:v>
                </c:pt>
                <c:pt idx="2">
                  <c:v>35856.300000000003</c:v>
                </c:pt>
                <c:pt idx="3">
                  <c:v>0</c:v>
                </c:pt>
                <c:pt idx="4">
                  <c:v>30083</c:v>
                </c:pt>
                <c:pt idx="5">
                  <c:v>13556.339999999998</c:v>
                </c:pt>
                <c:pt idx="6">
                  <c:v>26942</c:v>
                </c:pt>
                <c:pt idx="7">
                  <c:v>7636</c:v>
                </c:pt>
                <c:pt idx="8">
                  <c:v>35385</c:v>
                </c:pt>
                <c:pt idx="9">
                  <c:v>71742.290000000008</c:v>
                </c:pt>
                <c:pt idx="10">
                  <c:v>14155.1</c:v>
                </c:pt>
                <c:pt idx="11">
                  <c:v>17869.98</c:v>
                </c:pt>
                <c:pt idx="12">
                  <c:v>32197</c:v>
                </c:pt>
                <c:pt idx="13">
                  <c:v>8340</c:v>
                </c:pt>
                <c:pt idx="14">
                  <c:v>23887</c:v>
                </c:pt>
                <c:pt idx="15">
                  <c:v>6703.7000000000007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DA2-4907-9AA4-9C54DC7A0C87}"/>
            </c:ext>
          </c:extLst>
        </c:ser>
        <c:ser>
          <c:idx val="3"/>
          <c:order val="3"/>
          <c:tx>
            <c:strRef>
              <c:f>'7. Environmental'!$H$72</c:f>
              <c:strCache>
                <c:ptCount val="1"/>
                <c:pt idx="0">
                  <c:v>2021-22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'7. Environmental'!$D$73:$D$88</c:f>
              <c:strCache>
                <c:ptCount val="16"/>
                <c:pt idx="0">
                  <c:v>Melbourne Water</c:v>
                </c:pt>
                <c:pt idx="1">
                  <c:v>Greater Western</c:v>
                </c:pt>
                <c:pt idx="2">
                  <c:v>South East </c:v>
                </c:pt>
                <c:pt idx="3">
                  <c:v>Yarra Valley </c:v>
                </c:pt>
                <c:pt idx="4">
                  <c:v>Barwon </c:v>
                </c:pt>
                <c:pt idx="5">
                  <c:v>Central Highlands </c:v>
                </c:pt>
                <c:pt idx="6">
                  <c:v>Coliban </c:v>
                </c:pt>
                <c:pt idx="7">
                  <c:v>East Gippsland </c:v>
                </c:pt>
                <c:pt idx="8">
                  <c:v>Gippsland </c:v>
                </c:pt>
                <c:pt idx="9">
                  <c:v>Goulburn Valley </c:v>
                </c:pt>
                <c:pt idx="10">
                  <c:v>GWMWater</c:v>
                </c:pt>
                <c:pt idx="11">
                  <c:v>Lower Murray </c:v>
                </c:pt>
                <c:pt idx="12">
                  <c:v>North East </c:v>
                </c:pt>
                <c:pt idx="13">
                  <c:v>South Gippsland </c:v>
                </c:pt>
                <c:pt idx="14">
                  <c:v>Wannon </c:v>
                </c:pt>
                <c:pt idx="15">
                  <c:v>Westernport </c:v>
                </c:pt>
              </c:strCache>
            </c:strRef>
          </c:cat>
          <c:val>
            <c:numRef>
              <c:f>'7. Environmental'!$H$73:$H$88</c:f>
              <c:numCache>
                <c:formatCode>_-* #,##0_-;\-* #,##0_-;_-* "-"??_-;_-@_-</c:formatCode>
                <c:ptCount val="16"/>
                <c:pt idx="0">
                  <c:v>466284.90255960147</c:v>
                </c:pt>
                <c:pt idx="1">
                  <c:v>39411</c:v>
                </c:pt>
                <c:pt idx="2">
                  <c:v>28576.5</c:v>
                </c:pt>
                <c:pt idx="3">
                  <c:v>0</c:v>
                </c:pt>
                <c:pt idx="4">
                  <c:v>28166</c:v>
                </c:pt>
                <c:pt idx="5">
                  <c:v>15484</c:v>
                </c:pt>
                <c:pt idx="6">
                  <c:v>27053.600000000002</c:v>
                </c:pt>
                <c:pt idx="7">
                  <c:v>7825</c:v>
                </c:pt>
                <c:pt idx="8">
                  <c:v>35276</c:v>
                </c:pt>
                <c:pt idx="9">
                  <c:v>34572</c:v>
                </c:pt>
                <c:pt idx="10">
                  <c:v>15590.920000000002</c:v>
                </c:pt>
                <c:pt idx="11">
                  <c:v>19348</c:v>
                </c:pt>
                <c:pt idx="12">
                  <c:v>31607</c:v>
                </c:pt>
                <c:pt idx="13">
                  <c:v>7580.6642182134783</c:v>
                </c:pt>
                <c:pt idx="14">
                  <c:v>29687</c:v>
                </c:pt>
                <c:pt idx="15">
                  <c:v>5973.7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DA2-4907-9AA4-9C54DC7A0C87}"/>
            </c:ext>
          </c:extLst>
        </c:ser>
        <c:ser>
          <c:idx val="4"/>
          <c:order val="4"/>
          <c:tx>
            <c:strRef>
              <c:f>'7. Environmental'!$I$72</c:f>
              <c:strCache>
                <c:ptCount val="1"/>
                <c:pt idx="0">
                  <c:v>2022-23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  <a:ln w="38100">
              <a:solidFill>
                <a:srgbClr val="4BACC6">
                  <a:lumMod val="75000"/>
                </a:srgbClr>
              </a:solidFill>
              <a:prstDash val="solid"/>
            </a:ln>
          </c:spPr>
          <c:invertIfNegative val="0"/>
          <c:cat>
            <c:strRef>
              <c:f>'7. Environmental'!$D$73:$D$88</c:f>
              <c:strCache>
                <c:ptCount val="16"/>
                <c:pt idx="0">
                  <c:v>Melbourne Water</c:v>
                </c:pt>
                <c:pt idx="1">
                  <c:v>Greater Western</c:v>
                </c:pt>
                <c:pt idx="2">
                  <c:v>South East </c:v>
                </c:pt>
                <c:pt idx="3">
                  <c:v>Yarra Valley </c:v>
                </c:pt>
                <c:pt idx="4">
                  <c:v>Barwon </c:v>
                </c:pt>
                <c:pt idx="5">
                  <c:v>Central Highlands </c:v>
                </c:pt>
                <c:pt idx="6">
                  <c:v>Coliban </c:v>
                </c:pt>
                <c:pt idx="7">
                  <c:v>East Gippsland </c:v>
                </c:pt>
                <c:pt idx="8">
                  <c:v>Gippsland </c:v>
                </c:pt>
                <c:pt idx="9">
                  <c:v>Goulburn Valley </c:v>
                </c:pt>
                <c:pt idx="10">
                  <c:v>GWMWater</c:v>
                </c:pt>
                <c:pt idx="11">
                  <c:v>Lower Murray </c:v>
                </c:pt>
                <c:pt idx="12">
                  <c:v>North East </c:v>
                </c:pt>
                <c:pt idx="13">
                  <c:v>South Gippsland </c:v>
                </c:pt>
                <c:pt idx="14">
                  <c:v>Wannon </c:v>
                </c:pt>
                <c:pt idx="15">
                  <c:v>Westernport </c:v>
                </c:pt>
              </c:strCache>
            </c:strRef>
          </c:cat>
          <c:val>
            <c:numRef>
              <c:f>'7. Environmental'!$I$73:$I$88</c:f>
              <c:numCache>
                <c:formatCode>_-* #,##0_-;\-* #,##0_-;_-* "-"??_-;_-@_-</c:formatCode>
                <c:ptCount val="16"/>
                <c:pt idx="0">
                  <c:v>449580.58367619035</c:v>
                </c:pt>
                <c:pt idx="1">
                  <c:v>34440</c:v>
                </c:pt>
                <c:pt idx="2">
                  <c:v>27871</c:v>
                </c:pt>
                <c:pt idx="3">
                  <c:v>15910</c:v>
                </c:pt>
                <c:pt idx="4">
                  <c:v>23537.869291741677</c:v>
                </c:pt>
                <c:pt idx="5">
                  <c:v>14117</c:v>
                </c:pt>
                <c:pt idx="6">
                  <c:v>20904</c:v>
                </c:pt>
                <c:pt idx="7">
                  <c:v>7446.9000000000005</c:v>
                </c:pt>
                <c:pt idx="8">
                  <c:v>33014</c:v>
                </c:pt>
                <c:pt idx="9">
                  <c:v>30955</c:v>
                </c:pt>
                <c:pt idx="10">
                  <c:v>12264.4</c:v>
                </c:pt>
                <c:pt idx="11">
                  <c:v>14613</c:v>
                </c:pt>
                <c:pt idx="12">
                  <c:v>30935</c:v>
                </c:pt>
                <c:pt idx="13">
                  <c:v>7265</c:v>
                </c:pt>
                <c:pt idx="14">
                  <c:v>21062</c:v>
                </c:pt>
                <c:pt idx="15">
                  <c:v>6610.18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DA2-4907-9AA4-9C54DC7A0C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140886016"/>
        <c:axId val="140887552"/>
      </c:barChart>
      <c:catAx>
        <c:axId val="1408860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08875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0887552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088601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412696558330803"/>
          <c:y val="0.94230770334036107"/>
          <c:w val="0.57010584359447647"/>
          <c:h val="4.326922249472919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>
        <c:manualLayout>
          <c:layoutTarget val="inner"/>
          <c:xMode val="edge"/>
          <c:yMode val="edge"/>
          <c:x val="0.14726507713884993"/>
          <c:y val="0.2138894691012074"/>
          <c:w val="0.68583450210378682"/>
          <c:h val="0.54166813603552522"/>
        </c:manualLayout>
      </c:layout>
      <c:doughnutChart>
        <c:varyColors val="1"/>
        <c:ser>
          <c:idx val="3"/>
          <c:order val="0"/>
          <c:tx>
            <c:strRef>
              <c:f>'7. Environmental'!$R$105</c:f>
              <c:strCache>
                <c:ptCount val="1"/>
              </c:strCache>
            </c:strRef>
          </c:tx>
          <c:spPr>
            <a:solidFill>
              <a:srgbClr val="CCFFFF"/>
            </a:solidFill>
            <a:ln w="12700">
              <a:noFill/>
              <a:prstDash val="solid"/>
            </a:ln>
          </c:spPr>
          <c:dPt>
            <c:idx val="0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D65E-4256-BC03-56F8C914D3F5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D65E-4256-BC03-56F8C914D3F5}"/>
              </c:ext>
            </c:extLst>
          </c:dPt>
          <c:dPt>
            <c:idx val="2"/>
            <c:bubble3D val="0"/>
            <c:spPr>
              <a:solidFill>
                <a:srgbClr val="C0C0C0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D65E-4256-BC03-56F8C914D3F5}"/>
              </c:ext>
            </c:extLst>
          </c:dPt>
          <c:dPt>
            <c:idx val="3"/>
            <c:bubble3D val="0"/>
            <c:spPr>
              <a:solidFill>
                <a:srgbClr val="808080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D65E-4256-BC03-56F8C914D3F5}"/>
              </c:ext>
            </c:extLst>
          </c:dPt>
          <c:dLbls>
            <c:dLbl>
              <c:idx val="0"/>
              <c:layout>
                <c:manualLayout>
                  <c:x val="6.7990053874844511E-2"/>
                  <c:y val="0.1170886555847185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65E-4256-BC03-56F8C914D3F5}"/>
                </c:ext>
              </c:extLst>
            </c:dLbl>
            <c:dLbl>
              <c:idx val="1"/>
              <c:layout>
                <c:manualLayout>
                  <c:x val="-3.0946090620251415E-2"/>
                  <c:y val="-0.1612922134733157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65E-4256-BC03-56F8C914D3F5}"/>
                </c:ext>
              </c:extLst>
            </c:dLbl>
            <c:dLbl>
              <c:idx val="2"/>
              <c:layout>
                <c:manualLayout>
                  <c:x val="9.4128505318414143E-2"/>
                  <c:y val="-4.090259550889472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65E-4256-BC03-56F8C914D3F5}"/>
                </c:ext>
              </c:extLst>
            </c:dLbl>
            <c:dLbl>
              <c:idx val="3"/>
              <c:layout>
                <c:manualLayout>
                  <c:x val="9.2539888106091997E-2"/>
                  <c:y val="3.862933799941673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65E-4256-BC03-56F8C914D3F5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/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'7. Environmental'!$E$93:$H$93</c:f>
              <c:strCache>
                <c:ptCount val="4"/>
                <c:pt idx="0">
                  <c:v>Water</c:v>
                </c:pt>
                <c:pt idx="1">
                  <c:v>Sewerage</c:v>
                </c:pt>
                <c:pt idx="2">
                  <c:v>Transport</c:v>
                </c:pt>
                <c:pt idx="3">
                  <c:v>Other</c:v>
                </c:pt>
              </c:strCache>
            </c:strRef>
          </c:cat>
          <c:val>
            <c:numRef>
              <c:f>'7. Environmental'!$E$111:$H$111</c:f>
              <c:numCache>
                <c:formatCode>0.0%</c:formatCode>
                <c:ptCount val="4"/>
                <c:pt idx="0">
                  <c:v>0.16287926695550867</c:v>
                </c:pt>
                <c:pt idx="1">
                  <c:v>0.80436820242091567</c:v>
                </c:pt>
                <c:pt idx="2">
                  <c:v>1.8258380773176534E-2</c:v>
                </c:pt>
                <c:pt idx="3">
                  <c:v>1.4494149850399086E-2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65E-4256-BC03-56F8C914D3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90"/>
        <c:holeSize val="50"/>
      </c:doughnutChart>
    </c:plotArea>
    <c:plotVisOnly val="1"/>
    <c:dispBlanksAs val="zero"/>
    <c:showDLblsOverMax val="0"/>
  </c:chart>
  <c:spPr>
    <a:noFill/>
    <a:ln w="3175">
      <a:noFill/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1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4726507713884993"/>
          <c:y val="0.2138894691012074"/>
          <c:w val="0.68583450210378682"/>
          <c:h val="0.54166813603552522"/>
        </c:manualLayout>
      </c:layout>
      <c:pieChart>
        <c:varyColors val="1"/>
        <c:ser>
          <c:idx val="3"/>
          <c:order val="0"/>
          <c:tx>
            <c:strRef>
              <c:f>'7. Environmental'!$R$105</c:f>
              <c:strCache>
                <c:ptCount val="1"/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8F34-4A8A-91D4-630CB82001B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8F34-4A8A-91D4-630CB82001B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8F34-4A8A-91D4-630CB82001B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8F34-4A8A-91D4-630CB82001BD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8-8F34-4A8A-91D4-630CB82001BD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8-B462-42FA-90F6-AD388FFB0CA7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B462-42FA-90F6-AD388FFB0CA7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A-B462-42FA-90F6-AD388FFB0CA7}"/>
              </c:ext>
            </c:extLst>
          </c:dPt>
          <c:dLbls>
            <c:dLbl>
              <c:idx val="0"/>
              <c:layout>
                <c:manualLayout>
                  <c:x val="7.3664825046040518E-3"/>
                  <c:y val="-0.12941176470588237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F34-4A8A-91D4-630CB82001BD}"/>
                </c:ext>
              </c:extLst>
            </c:dLbl>
            <c:dLbl>
              <c:idx val="1"/>
              <c:layout>
                <c:manualLayout>
                  <c:x val="8.8397790055248615E-2"/>
                  <c:y val="-5.4901960784313725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F34-4A8A-91D4-630CB82001BD}"/>
                </c:ext>
              </c:extLst>
            </c:dLbl>
            <c:dLbl>
              <c:idx val="2"/>
              <c:layout>
                <c:manualLayout>
                  <c:x val="0.13996316758747698"/>
                  <c:y val="0.13333333333333333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F34-4A8A-91D4-630CB82001BD}"/>
                </c:ext>
              </c:extLst>
            </c:dLbl>
            <c:dLbl>
              <c:idx val="3"/>
              <c:layout>
                <c:manualLayout>
                  <c:x val="-6.9981583793738422E-2"/>
                  <c:y val="0.11372549019607829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F34-4A8A-91D4-630CB82001BD}"/>
                </c:ext>
              </c:extLst>
            </c:dLbl>
            <c:dLbl>
              <c:idx val="4"/>
              <c:layout>
                <c:manualLayout>
                  <c:x val="-0.15469613259668508"/>
                  <c:y val="6.6666666666666666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F34-4A8A-91D4-630CB82001BD}"/>
                </c:ext>
              </c:extLst>
            </c:dLbl>
            <c:dLbl>
              <c:idx val="5"/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8-B462-42FA-90F6-AD388FFB0CA7}"/>
                </c:ext>
              </c:extLst>
            </c:dLbl>
            <c:dLbl>
              <c:idx val="6"/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B462-42FA-90F6-AD388FFB0CA7}"/>
                </c:ext>
              </c:extLst>
            </c:dLbl>
            <c:dLbl>
              <c:idx val="7"/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A-B462-42FA-90F6-AD388FFB0CA7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'7. Environmental'!$E$200:$L$200</c:f>
              <c:strCache>
                <c:ptCount val="8"/>
                <c:pt idx="0">
                  <c:v>Volume supplied  to retailers (ML)</c:v>
                </c:pt>
                <c:pt idx="1">
                  <c:v>Domestic/ residential (ML)</c:v>
                </c:pt>
                <c:pt idx="2">
                  <c:v>Municipal (ML)</c:v>
                </c:pt>
                <c:pt idx="3">
                  <c:v>Commercial (ML)</c:v>
                </c:pt>
                <c:pt idx="4">
                  <c:v>Industrial (ML)</c:v>
                </c:pt>
                <c:pt idx="5">
                  <c:v>Agricultural uses (ML)</c:v>
                </c:pt>
                <c:pt idx="6">
                  <c:v>Beneficial allocation (ML)</c:v>
                </c:pt>
                <c:pt idx="7">
                  <c:v> Within process (ML)</c:v>
                </c:pt>
              </c:strCache>
            </c:strRef>
          </c:cat>
          <c:val>
            <c:numRef>
              <c:f>'7. Environmental'!$E$218:$L$218</c:f>
              <c:numCache>
                <c:formatCode>0.0%</c:formatCode>
                <c:ptCount val="8"/>
                <c:pt idx="0">
                  <c:v>0.11887152775493776</c:v>
                </c:pt>
                <c:pt idx="1">
                  <c:v>2.3024390741828191E-2</c:v>
                </c:pt>
                <c:pt idx="2">
                  <c:v>1.6441694422812611E-2</c:v>
                </c:pt>
                <c:pt idx="3">
                  <c:v>2.6278032760373989E-2</c:v>
                </c:pt>
                <c:pt idx="4">
                  <c:v>5.6564234793817995E-2</c:v>
                </c:pt>
                <c:pt idx="5">
                  <c:v>0.41388125938558246</c:v>
                </c:pt>
                <c:pt idx="6">
                  <c:v>0.16857980567552092</c:v>
                </c:pt>
                <c:pt idx="7">
                  <c:v>0.1763590544651262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8F34-4A8A-91D4-630CB82001BD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  <c:firstSliceAng val="90"/>
      </c:pieChart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 alignWithMargins="0"/>
    <c:pageMargins b="1" l="0.75" r="0.75" t="1" header="0.5" footer="0.5"/>
    <c:pageSetup/>
  </c:printSettings>
  <c:userShapes r:id="rId3"/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4744525547445258E-2"/>
          <c:y val="7.9320113314447591E-2"/>
          <c:w val="0.92518248175182483"/>
          <c:h val="0.589235127478753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'7. Environmental'!$E$30</c:f>
              <c:strCache>
                <c:ptCount val="1"/>
                <c:pt idx="0">
                  <c:v>2018-19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'7. Environmental'!$D$10:$D$25</c:f>
              <c:strCache>
                <c:ptCount val="16"/>
                <c:pt idx="0">
                  <c:v>Melbourne Water</c:v>
                </c:pt>
                <c:pt idx="1">
                  <c:v>Greater Western</c:v>
                </c:pt>
                <c:pt idx="2">
                  <c:v>South East </c:v>
                </c:pt>
                <c:pt idx="3">
                  <c:v>Yarra Valley </c:v>
                </c:pt>
                <c:pt idx="4">
                  <c:v>Barwon </c:v>
                </c:pt>
                <c:pt idx="5">
                  <c:v>Central Highlands </c:v>
                </c:pt>
                <c:pt idx="6">
                  <c:v>Coliban </c:v>
                </c:pt>
                <c:pt idx="7">
                  <c:v>East Gippsland </c:v>
                </c:pt>
                <c:pt idx="8">
                  <c:v>Gippsland </c:v>
                </c:pt>
                <c:pt idx="9">
                  <c:v>Goulburn Valley </c:v>
                </c:pt>
                <c:pt idx="10">
                  <c:v>GWMWater</c:v>
                </c:pt>
                <c:pt idx="11">
                  <c:v>Lower Murray </c:v>
                </c:pt>
                <c:pt idx="12">
                  <c:v>North East </c:v>
                </c:pt>
                <c:pt idx="13">
                  <c:v>South Gippsland </c:v>
                </c:pt>
                <c:pt idx="14">
                  <c:v>Wannon </c:v>
                </c:pt>
                <c:pt idx="15">
                  <c:v>Westernport </c:v>
                </c:pt>
              </c:strCache>
            </c:strRef>
          </c:cat>
          <c:val>
            <c:numRef>
              <c:f>'7. Environmental'!$E$10:$E$25</c:f>
              <c:numCache>
                <c:formatCode>_-* #,##0_-;\-* #,##0_-;_-* "-"??_-;_-@_-</c:formatCode>
                <c:ptCount val="16"/>
                <c:pt idx="0">
                  <c:v>48624</c:v>
                </c:pt>
                <c:pt idx="1">
                  <c:v>9025</c:v>
                </c:pt>
                <c:pt idx="2">
                  <c:v>4785.75</c:v>
                </c:pt>
                <c:pt idx="3">
                  <c:v>3720.7839999999997</c:v>
                </c:pt>
                <c:pt idx="4">
                  <c:v>5997.7174423206716</c:v>
                </c:pt>
                <c:pt idx="5">
                  <c:v>1680.2453959999998</c:v>
                </c:pt>
                <c:pt idx="6">
                  <c:v>3261.4</c:v>
                </c:pt>
                <c:pt idx="7">
                  <c:v>2496.2215549999996</c:v>
                </c:pt>
                <c:pt idx="8">
                  <c:v>2054.436322</c:v>
                </c:pt>
                <c:pt idx="9">
                  <c:v>7821.29</c:v>
                </c:pt>
                <c:pt idx="10">
                  <c:v>2568.62</c:v>
                </c:pt>
                <c:pt idx="11">
                  <c:v>3110.337</c:v>
                </c:pt>
                <c:pt idx="12">
                  <c:v>2810.58</c:v>
                </c:pt>
                <c:pt idx="13">
                  <c:v>123.99999999999999</c:v>
                </c:pt>
                <c:pt idx="14">
                  <c:v>1915.3612099999998</c:v>
                </c:pt>
                <c:pt idx="15">
                  <c:v>340.43499999999995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90-4E0B-AC93-2EA2C93C70B6}"/>
            </c:ext>
          </c:extLst>
        </c:ser>
        <c:ser>
          <c:idx val="1"/>
          <c:order val="1"/>
          <c:tx>
            <c:strRef>
              <c:f>'7. Environmental'!$F$30</c:f>
              <c:strCache>
                <c:ptCount val="1"/>
                <c:pt idx="0">
                  <c:v>2019-20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'7. Environmental'!$D$10:$D$25</c:f>
              <c:strCache>
                <c:ptCount val="16"/>
                <c:pt idx="0">
                  <c:v>Melbourne Water</c:v>
                </c:pt>
                <c:pt idx="1">
                  <c:v>Greater Western</c:v>
                </c:pt>
                <c:pt idx="2">
                  <c:v>South East </c:v>
                </c:pt>
                <c:pt idx="3">
                  <c:v>Yarra Valley </c:v>
                </c:pt>
                <c:pt idx="4">
                  <c:v>Barwon </c:v>
                </c:pt>
                <c:pt idx="5">
                  <c:v>Central Highlands </c:v>
                </c:pt>
                <c:pt idx="6">
                  <c:v>Coliban </c:v>
                </c:pt>
                <c:pt idx="7">
                  <c:v>East Gippsland </c:v>
                </c:pt>
                <c:pt idx="8">
                  <c:v>Gippsland </c:v>
                </c:pt>
                <c:pt idx="9">
                  <c:v>Goulburn Valley </c:v>
                </c:pt>
                <c:pt idx="10">
                  <c:v>GWMWater</c:v>
                </c:pt>
                <c:pt idx="11">
                  <c:v>Lower Murray </c:v>
                </c:pt>
                <c:pt idx="12">
                  <c:v>North East </c:v>
                </c:pt>
                <c:pt idx="13">
                  <c:v>South Gippsland </c:v>
                </c:pt>
                <c:pt idx="14">
                  <c:v>Wannon </c:v>
                </c:pt>
                <c:pt idx="15">
                  <c:v>Westernport </c:v>
                </c:pt>
              </c:strCache>
            </c:strRef>
          </c:cat>
          <c:val>
            <c:numRef>
              <c:f>'7. Environmental'!$F$10:$F$25</c:f>
              <c:numCache>
                <c:formatCode>_-* #,##0_-;\-* #,##0_-;_-* "-"??_-;_-@_-</c:formatCode>
                <c:ptCount val="16"/>
                <c:pt idx="0">
                  <c:v>36529.699999999997</c:v>
                </c:pt>
                <c:pt idx="1">
                  <c:v>7233.46</c:v>
                </c:pt>
                <c:pt idx="2">
                  <c:v>3472.8</c:v>
                </c:pt>
                <c:pt idx="3">
                  <c:v>3666.0405000000005</c:v>
                </c:pt>
                <c:pt idx="4">
                  <c:v>4683.0405669047668</c:v>
                </c:pt>
                <c:pt idx="5">
                  <c:v>1625.6</c:v>
                </c:pt>
                <c:pt idx="6">
                  <c:v>2564</c:v>
                </c:pt>
                <c:pt idx="7">
                  <c:v>2437.5807500000001</c:v>
                </c:pt>
                <c:pt idx="8">
                  <c:v>1968.8568700000001</c:v>
                </c:pt>
                <c:pt idx="9">
                  <c:v>7401.4400000000005</c:v>
                </c:pt>
                <c:pt idx="10">
                  <c:v>2509.3539999999994</c:v>
                </c:pt>
                <c:pt idx="11">
                  <c:v>3227.7529999999997</c:v>
                </c:pt>
                <c:pt idx="12">
                  <c:v>2487.7750000000001</c:v>
                </c:pt>
                <c:pt idx="13">
                  <c:v>121.959</c:v>
                </c:pt>
                <c:pt idx="14">
                  <c:v>1773.0999999999997</c:v>
                </c:pt>
                <c:pt idx="15">
                  <c:v>220.99199999999999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B90-4E0B-AC93-2EA2C93C70B6}"/>
            </c:ext>
          </c:extLst>
        </c:ser>
        <c:ser>
          <c:idx val="2"/>
          <c:order val="2"/>
          <c:tx>
            <c:strRef>
              <c:f>'7. Environmental'!$G$30</c:f>
              <c:strCache>
                <c:ptCount val="1"/>
                <c:pt idx="0">
                  <c:v>2020-21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'7. Environmental'!$D$10:$D$25</c:f>
              <c:strCache>
                <c:ptCount val="16"/>
                <c:pt idx="0">
                  <c:v>Melbourne Water</c:v>
                </c:pt>
                <c:pt idx="1">
                  <c:v>Greater Western</c:v>
                </c:pt>
                <c:pt idx="2">
                  <c:v>South East </c:v>
                </c:pt>
                <c:pt idx="3">
                  <c:v>Yarra Valley </c:v>
                </c:pt>
                <c:pt idx="4">
                  <c:v>Barwon </c:v>
                </c:pt>
                <c:pt idx="5">
                  <c:v>Central Highlands </c:v>
                </c:pt>
                <c:pt idx="6">
                  <c:v>Coliban </c:v>
                </c:pt>
                <c:pt idx="7">
                  <c:v>East Gippsland </c:v>
                </c:pt>
                <c:pt idx="8">
                  <c:v>Gippsland </c:v>
                </c:pt>
                <c:pt idx="9">
                  <c:v>Goulburn Valley </c:v>
                </c:pt>
                <c:pt idx="10">
                  <c:v>GWMWater</c:v>
                </c:pt>
                <c:pt idx="11">
                  <c:v>Lower Murray </c:v>
                </c:pt>
                <c:pt idx="12">
                  <c:v>North East </c:v>
                </c:pt>
                <c:pt idx="13">
                  <c:v>South Gippsland </c:v>
                </c:pt>
                <c:pt idx="14">
                  <c:v>Wannon </c:v>
                </c:pt>
                <c:pt idx="15">
                  <c:v>Westernport </c:v>
                </c:pt>
              </c:strCache>
            </c:strRef>
          </c:cat>
          <c:val>
            <c:numRef>
              <c:f>'7. Environmental'!$G$10:$G$25</c:f>
              <c:numCache>
                <c:formatCode>_-* #,##0_-;\-* #,##0_-;_-* "-"??_-;_-@_-</c:formatCode>
                <c:ptCount val="16"/>
                <c:pt idx="0">
                  <c:v>40930</c:v>
                </c:pt>
                <c:pt idx="1">
                  <c:v>8048.9469999999992</c:v>
                </c:pt>
                <c:pt idx="2">
                  <c:v>3140.2</c:v>
                </c:pt>
                <c:pt idx="3">
                  <c:v>3838.4110000000005</c:v>
                </c:pt>
                <c:pt idx="4">
                  <c:v>3951.4863293358358</c:v>
                </c:pt>
                <c:pt idx="5">
                  <c:v>1958.5081580000001</c:v>
                </c:pt>
                <c:pt idx="6">
                  <c:v>3229</c:v>
                </c:pt>
                <c:pt idx="7">
                  <c:v>2968.8273513486006</c:v>
                </c:pt>
                <c:pt idx="8">
                  <c:v>2127.8125709999999</c:v>
                </c:pt>
                <c:pt idx="9">
                  <c:v>6953.4500000000007</c:v>
                </c:pt>
                <c:pt idx="10">
                  <c:v>2697.6719999999996</c:v>
                </c:pt>
                <c:pt idx="11">
                  <c:v>2659.002</c:v>
                </c:pt>
                <c:pt idx="12">
                  <c:v>2515.63</c:v>
                </c:pt>
                <c:pt idx="13">
                  <c:v>193.63000000000002</c:v>
                </c:pt>
                <c:pt idx="14">
                  <c:v>1634.9156820000001</c:v>
                </c:pt>
                <c:pt idx="15">
                  <c:v>125.45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B90-4E0B-AC93-2EA2C93C70B6}"/>
            </c:ext>
          </c:extLst>
        </c:ser>
        <c:ser>
          <c:idx val="3"/>
          <c:order val="3"/>
          <c:tx>
            <c:strRef>
              <c:f>'7. Environmental'!$H$30</c:f>
              <c:strCache>
                <c:ptCount val="1"/>
                <c:pt idx="0">
                  <c:v>2021-22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'7. Environmental'!$D$10:$D$25</c:f>
              <c:strCache>
                <c:ptCount val="16"/>
                <c:pt idx="0">
                  <c:v>Melbourne Water</c:v>
                </c:pt>
                <c:pt idx="1">
                  <c:v>Greater Western</c:v>
                </c:pt>
                <c:pt idx="2">
                  <c:v>South East </c:v>
                </c:pt>
                <c:pt idx="3">
                  <c:v>Yarra Valley </c:v>
                </c:pt>
                <c:pt idx="4">
                  <c:v>Barwon </c:v>
                </c:pt>
                <c:pt idx="5">
                  <c:v>Central Highlands </c:v>
                </c:pt>
                <c:pt idx="6">
                  <c:v>Coliban </c:v>
                </c:pt>
                <c:pt idx="7">
                  <c:v>East Gippsland </c:v>
                </c:pt>
                <c:pt idx="8">
                  <c:v>Gippsland </c:v>
                </c:pt>
                <c:pt idx="9">
                  <c:v>Goulburn Valley </c:v>
                </c:pt>
                <c:pt idx="10">
                  <c:v>GWMWater</c:v>
                </c:pt>
                <c:pt idx="11">
                  <c:v>Lower Murray </c:v>
                </c:pt>
                <c:pt idx="12">
                  <c:v>North East </c:v>
                </c:pt>
                <c:pt idx="13">
                  <c:v>South Gippsland </c:v>
                </c:pt>
                <c:pt idx="14">
                  <c:v>Wannon </c:v>
                </c:pt>
                <c:pt idx="15">
                  <c:v>Westernport </c:v>
                </c:pt>
              </c:strCache>
            </c:strRef>
          </c:cat>
          <c:val>
            <c:numRef>
              <c:f>'7. Environmental'!$H$10:$H$25</c:f>
              <c:numCache>
                <c:formatCode>_-* #,##0_-;\-* #,##0_-;_-* "-"??_-;_-@_-</c:formatCode>
                <c:ptCount val="16"/>
                <c:pt idx="0">
                  <c:v>38837</c:v>
                </c:pt>
                <c:pt idx="1">
                  <c:v>6146.2359999999999</c:v>
                </c:pt>
                <c:pt idx="2">
                  <c:v>3424.7</c:v>
                </c:pt>
                <c:pt idx="3">
                  <c:v>3323.5990000000002</c:v>
                </c:pt>
                <c:pt idx="4">
                  <c:v>3265.9941363657877</c:v>
                </c:pt>
                <c:pt idx="5">
                  <c:v>1945.5613299999998</c:v>
                </c:pt>
                <c:pt idx="6">
                  <c:v>2148.9</c:v>
                </c:pt>
                <c:pt idx="7">
                  <c:v>3139.31</c:v>
                </c:pt>
                <c:pt idx="8">
                  <c:v>2049.4002799999998</c:v>
                </c:pt>
                <c:pt idx="9">
                  <c:v>6546.75</c:v>
                </c:pt>
                <c:pt idx="10">
                  <c:v>3132.5419999999995</c:v>
                </c:pt>
                <c:pt idx="11">
                  <c:v>2759.3939999999998</c:v>
                </c:pt>
                <c:pt idx="12">
                  <c:v>2355.7799999999997</c:v>
                </c:pt>
                <c:pt idx="13">
                  <c:v>189.45358636798252</c:v>
                </c:pt>
                <c:pt idx="14">
                  <c:v>1867.832821</c:v>
                </c:pt>
                <c:pt idx="15">
                  <c:v>303.18299999999999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B90-4E0B-AC93-2EA2C93C70B6}"/>
            </c:ext>
          </c:extLst>
        </c:ser>
        <c:ser>
          <c:idx val="4"/>
          <c:order val="4"/>
          <c:tx>
            <c:strRef>
              <c:f>'7. Environmental'!$I$30</c:f>
              <c:strCache>
                <c:ptCount val="1"/>
                <c:pt idx="0">
                  <c:v>2022-23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  <a:ln w="38100">
              <a:solidFill>
                <a:srgbClr val="4BACC6">
                  <a:lumMod val="75000"/>
                </a:srgbClr>
              </a:solidFill>
              <a:prstDash val="solid"/>
            </a:ln>
          </c:spPr>
          <c:invertIfNegative val="0"/>
          <c:cat>
            <c:strRef>
              <c:f>'7. Environmental'!$D$10:$D$25</c:f>
              <c:strCache>
                <c:ptCount val="16"/>
                <c:pt idx="0">
                  <c:v>Melbourne Water</c:v>
                </c:pt>
                <c:pt idx="1">
                  <c:v>Greater Western</c:v>
                </c:pt>
                <c:pt idx="2">
                  <c:v>South East </c:v>
                </c:pt>
                <c:pt idx="3">
                  <c:v>Yarra Valley </c:v>
                </c:pt>
                <c:pt idx="4">
                  <c:v>Barwon </c:v>
                </c:pt>
                <c:pt idx="5">
                  <c:v>Central Highlands </c:v>
                </c:pt>
                <c:pt idx="6">
                  <c:v>Coliban </c:v>
                </c:pt>
                <c:pt idx="7">
                  <c:v>East Gippsland </c:v>
                </c:pt>
                <c:pt idx="8">
                  <c:v>Gippsland </c:v>
                </c:pt>
                <c:pt idx="9">
                  <c:v>Goulburn Valley </c:v>
                </c:pt>
                <c:pt idx="10">
                  <c:v>GWMWater</c:v>
                </c:pt>
                <c:pt idx="11">
                  <c:v>Lower Murray </c:v>
                </c:pt>
                <c:pt idx="12">
                  <c:v>North East </c:v>
                </c:pt>
                <c:pt idx="13">
                  <c:v>South Gippsland </c:v>
                </c:pt>
                <c:pt idx="14">
                  <c:v>Wannon </c:v>
                </c:pt>
                <c:pt idx="15">
                  <c:v>Westernport </c:v>
                </c:pt>
              </c:strCache>
            </c:strRef>
          </c:cat>
          <c:val>
            <c:numRef>
              <c:f>'7. Environmental'!$I$10:$I$25</c:f>
              <c:numCache>
                <c:formatCode>_-* #,##0_-;\-* #,##0_-;_-* "-"??_-;_-@_-</c:formatCode>
                <c:ptCount val="16"/>
                <c:pt idx="0">
                  <c:v>36501</c:v>
                </c:pt>
                <c:pt idx="1">
                  <c:v>6025.45</c:v>
                </c:pt>
                <c:pt idx="2">
                  <c:v>2967.428317236132</c:v>
                </c:pt>
                <c:pt idx="3">
                  <c:v>2693.9489999999996</c:v>
                </c:pt>
                <c:pt idx="4">
                  <c:v>3648.1847431381143</c:v>
                </c:pt>
                <c:pt idx="5">
                  <c:v>1645.4645247272729</c:v>
                </c:pt>
                <c:pt idx="6">
                  <c:v>1918.7999999999997</c:v>
                </c:pt>
                <c:pt idx="7">
                  <c:v>2871.770376345477</c:v>
                </c:pt>
                <c:pt idx="8">
                  <c:v>2183.9456042346956</c:v>
                </c:pt>
                <c:pt idx="9">
                  <c:v>4255.55</c:v>
                </c:pt>
                <c:pt idx="10">
                  <c:v>2845.27978999999</c:v>
                </c:pt>
                <c:pt idx="11">
                  <c:v>2768.73</c:v>
                </c:pt>
                <c:pt idx="12">
                  <c:v>1748.11</c:v>
                </c:pt>
                <c:pt idx="13">
                  <c:v>115.551</c:v>
                </c:pt>
                <c:pt idx="14">
                  <c:v>1826.9130769999999</c:v>
                </c:pt>
                <c:pt idx="15">
                  <c:v>348.03699999999998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B90-4E0B-AC93-2EA2C93C70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141091968"/>
        <c:axId val="141093504"/>
      </c:barChart>
      <c:catAx>
        <c:axId val="1410919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10935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1093504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109196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412696558330803"/>
          <c:y val="0.94230770334036107"/>
          <c:w val="0.57010584359447647"/>
          <c:h val="4.326922249472919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3.5714331848250257E-2"/>
          <c:y val="3.6314919623395045E-2"/>
          <c:w val="0.94973667655717353"/>
          <c:h val="0.6255558436760918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'3. Water use and bill payment'!$E$89</c:f>
              <c:strCache>
                <c:ptCount val="1"/>
                <c:pt idx="0">
                  <c:v>2018-19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Water use and bill payment'!$D$90:$D$104</c:f>
              <c:strCache>
                <c:ptCount val="15"/>
                <c:pt idx="0">
                  <c:v>Gippsland </c:v>
                </c:pt>
                <c:pt idx="1">
                  <c:v>GWMWater</c:v>
                </c:pt>
                <c:pt idx="2">
                  <c:v>Wannon </c:v>
                </c:pt>
                <c:pt idx="3">
                  <c:v>Coliban </c:v>
                </c:pt>
                <c:pt idx="4">
                  <c:v>Yarra Valley </c:v>
                </c:pt>
                <c:pt idx="5">
                  <c:v>Central Highlands </c:v>
                </c:pt>
                <c:pt idx="6">
                  <c:v>Barwon </c:v>
                </c:pt>
                <c:pt idx="7">
                  <c:v>Goulburn Valley </c:v>
                </c:pt>
                <c:pt idx="8">
                  <c:v>North East </c:v>
                </c:pt>
                <c:pt idx="9">
                  <c:v>South East </c:v>
                </c:pt>
                <c:pt idx="10">
                  <c:v>Greater Western</c:v>
                </c:pt>
                <c:pt idx="11">
                  <c:v>Lower Murray </c:v>
                </c:pt>
                <c:pt idx="12">
                  <c:v>South Gippsland </c:v>
                </c:pt>
                <c:pt idx="13">
                  <c:v>East Gippsland </c:v>
                </c:pt>
                <c:pt idx="14">
                  <c:v>Westernport </c:v>
                </c:pt>
              </c:strCache>
            </c:strRef>
          </c:cat>
          <c:val>
            <c:numRef>
              <c:f>'3. Water use and bill payment'!$E$90:$E$104</c:f>
              <c:numCache>
                <c:formatCode>_-* #,##0.0_-;\-* #,##0.0_-;_-* "-"??_-;_-@_-</c:formatCode>
                <c:ptCount val="15"/>
                <c:pt idx="0">
                  <c:v>13.118823329890073</c:v>
                </c:pt>
                <c:pt idx="1">
                  <c:v>11.078909717891339</c:v>
                </c:pt>
                <c:pt idx="2">
                  <c:v>7.558423250013556</c:v>
                </c:pt>
                <c:pt idx="3">
                  <c:v>7.3132824866887329</c:v>
                </c:pt>
                <c:pt idx="4">
                  <c:v>6.3063946774018458</c:v>
                </c:pt>
                <c:pt idx="5">
                  <c:v>5.2633995530931461</c:v>
                </c:pt>
                <c:pt idx="6">
                  <c:v>2.5474251111944697</c:v>
                </c:pt>
                <c:pt idx="7">
                  <c:v>6.2939170732626266</c:v>
                </c:pt>
                <c:pt idx="8">
                  <c:v>6.1018669260206782</c:v>
                </c:pt>
                <c:pt idx="9">
                  <c:v>4.850744187278881</c:v>
                </c:pt>
                <c:pt idx="10">
                  <c:v>7.9790877588846802</c:v>
                </c:pt>
                <c:pt idx="11">
                  <c:v>3.8608119304059647</c:v>
                </c:pt>
                <c:pt idx="12">
                  <c:v>2.8239867375521635</c:v>
                </c:pt>
                <c:pt idx="13">
                  <c:v>1.8083951083620566</c:v>
                </c:pt>
                <c:pt idx="14">
                  <c:v>4.7639997486015968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81-460F-A6DA-AE2D456763AF}"/>
            </c:ext>
          </c:extLst>
        </c:ser>
        <c:ser>
          <c:idx val="1"/>
          <c:order val="1"/>
          <c:tx>
            <c:strRef>
              <c:f>'3. Water use and bill payment'!$F$89</c:f>
              <c:strCache>
                <c:ptCount val="1"/>
                <c:pt idx="0">
                  <c:v>2019-20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Water use and bill payment'!$D$90:$D$104</c:f>
              <c:strCache>
                <c:ptCount val="15"/>
                <c:pt idx="0">
                  <c:v>Gippsland </c:v>
                </c:pt>
                <c:pt idx="1">
                  <c:v>GWMWater</c:v>
                </c:pt>
                <c:pt idx="2">
                  <c:v>Wannon </c:v>
                </c:pt>
                <c:pt idx="3">
                  <c:v>Coliban </c:v>
                </c:pt>
                <c:pt idx="4">
                  <c:v>Yarra Valley </c:v>
                </c:pt>
                <c:pt idx="5">
                  <c:v>Central Highlands </c:v>
                </c:pt>
                <c:pt idx="6">
                  <c:v>Barwon </c:v>
                </c:pt>
                <c:pt idx="7">
                  <c:v>Goulburn Valley </c:v>
                </c:pt>
                <c:pt idx="8">
                  <c:v>North East </c:v>
                </c:pt>
                <c:pt idx="9">
                  <c:v>South East </c:v>
                </c:pt>
                <c:pt idx="10">
                  <c:v>Greater Western</c:v>
                </c:pt>
                <c:pt idx="11">
                  <c:v>Lower Murray </c:v>
                </c:pt>
                <c:pt idx="12">
                  <c:v>South Gippsland </c:v>
                </c:pt>
                <c:pt idx="13">
                  <c:v>East Gippsland </c:v>
                </c:pt>
                <c:pt idx="14">
                  <c:v>Westernport </c:v>
                </c:pt>
              </c:strCache>
            </c:strRef>
          </c:cat>
          <c:val>
            <c:numRef>
              <c:f>'3. Water use and bill payment'!$F$90:$F$104</c:f>
              <c:numCache>
                <c:formatCode>_-* #,##0.0_-;\-* #,##0.0_-;_-* "-"??_-;_-@_-</c:formatCode>
                <c:ptCount val="15"/>
                <c:pt idx="0">
                  <c:v>12.589333131021926</c:v>
                </c:pt>
                <c:pt idx="1">
                  <c:v>9.0178310435545175</c:v>
                </c:pt>
                <c:pt idx="2">
                  <c:v>7.663546374004734</c:v>
                </c:pt>
                <c:pt idx="3">
                  <c:v>7.2257279492911515</c:v>
                </c:pt>
                <c:pt idx="4">
                  <c:v>6.2341927688637222</c:v>
                </c:pt>
                <c:pt idx="5">
                  <c:v>5.2897218790490257</c:v>
                </c:pt>
                <c:pt idx="6">
                  <c:v>4.7679983286217</c:v>
                </c:pt>
                <c:pt idx="7">
                  <c:v>6.2068068663149294</c:v>
                </c:pt>
                <c:pt idx="8">
                  <c:v>6.2437541638907401</c:v>
                </c:pt>
                <c:pt idx="9">
                  <c:v>5.3905766841618457</c:v>
                </c:pt>
                <c:pt idx="10">
                  <c:v>6.4132208922742118</c:v>
                </c:pt>
                <c:pt idx="11">
                  <c:v>3.6180210969077589</c:v>
                </c:pt>
                <c:pt idx="12">
                  <c:v>3.3425243374036349</c:v>
                </c:pt>
                <c:pt idx="13">
                  <c:v>1.126314809643489</c:v>
                </c:pt>
                <c:pt idx="14">
                  <c:v>2.0842352650132971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B81-460F-A6DA-AE2D456763AF}"/>
            </c:ext>
          </c:extLst>
        </c:ser>
        <c:ser>
          <c:idx val="2"/>
          <c:order val="2"/>
          <c:tx>
            <c:strRef>
              <c:f>'3. Water use and bill payment'!$G$89</c:f>
              <c:strCache>
                <c:ptCount val="1"/>
                <c:pt idx="0">
                  <c:v>2020-21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Water use and bill payment'!$D$90:$D$104</c:f>
              <c:strCache>
                <c:ptCount val="15"/>
                <c:pt idx="0">
                  <c:v>Gippsland </c:v>
                </c:pt>
                <c:pt idx="1">
                  <c:v>GWMWater</c:v>
                </c:pt>
                <c:pt idx="2">
                  <c:v>Wannon </c:v>
                </c:pt>
                <c:pt idx="3">
                  <c:v>Coliban </c:v>
                </c:pt>
                <c:pt idx="4">
                  <c:v>Yarra Valley </c:v>
                </c:pt>
                <c:pt idx="5">
                  <c:v>Central Highlands </c:v>
                </c:pt>
                <c:pt idx="6">
                  <c:v>Barwon </c:v>
                </c:pt>
                <c:pt idx="7">
                  <c:v>Goulburn Valley </c:v>
                </c:pt>
                <c:pt idx="8">
                  <c:v>North East </c:v>
                </c:pt>
                <c:pt idx="9">
                  <c:v>South East </c:v>
                </c:pt>
                <c:pt idx="10">
                  <c:v>Greater Western</c:v>
                </c:pt>
                <c:pt idx="11">
                  <c:v>Lower Murray </c:v>
                </c:pt>
                <c:pt idx="12">
                  <c:v>South Gippsland </c:v>
                </c:pt>
                <c:pt idx="13">
                  <c:v>East Gippsland </c:v>
                </c:pt>
                <c:pt idx="14">
                  <c:v>Westernport </c:v>
                </c:pt>
              </c:strCache>
            </c:strRef>
          </c:cat>
          <c:val>
            <c:numRef>
              <c:f>'3. Water use and bill payment'!$G$90:$G$104</c:f>
              <c:numCache>
                <c:formatCode>_-* #,##0.0_-;\-* #,##0.0_-;_-* "-"??_-;_-@_-</c:formatCode>
                <c:ptCount val="15"/>
                <c:pt idx="0">
                  <c:v>12.117803759064675</c:v>
                </c:pt>
                <c:pt idx="1">
                  <c:v>7.9048796451167194</c:v>
                </c:pt>
                <c:pt idx="2">
                  <c:v>6.8925171515183754</c:v>
                </c:pt>
                <c:pt idx="3">
                  <c:v>6.1677311857817276</c:v>
                </c:pt>
                <c:pt idx="4">
                  <c:v>6.3098346934242544</c:v>
                </c:pt>
                <c:pt idx="5">
                  <c:v>3.095835277648157</c:v>
                </c:pt>
                <c:pt idx="6">
                  <c:v>5.3105133855076865</c:v>
                </c:pt>
                <c:pt idx="7">
                  <c:v>5.2842784962515728</c:v>
                </c:pt>
                <c:pt idx="8">
                  <c:v>5.8420784513499751</c:v>
                </c:pt>
                <c:pt idx="9">
                  <c:v>4.9256315119615159</c:v>
                </c:pt>
                <c:pt idx="10">
                  <c:v>6.3697559264607655</c:v>
                </c:pt>
                <c:pt idx="11">
                  <c:v>3.3775906735751295</c:v>
                </c:pt>
                <c:pt idx="12">
                  <c:v>3.116381687810259</c:v>
                </c:pt>
                <c:pt idx="13">
                  <c:v>0.83960757472051117</c:v>
                </c:pt>
                <c:pt idx="14">
                  <c:v>1.5716617300368736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B81-460F-A6DA-AE2D456763AF}"/>
            </c:ext>
          </c:extLst>
        </c:ser>
        <c:ser>
          <c:idx val="3"/>
          <c:order val="3"/>
          <c:tx>
            <c:strRef>
              <c:f>'3. Water use and bill payment'!$H$89</c:f>
              <c:strCache>
                <c:ptCount val="1"/>
                <c:pt idx="0">
                  <c:v>2021-22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Water use and bill payment'!$D$90:$D$104</c:f>
              <c:strCache>
                <c:ptCount val="15"/>
                <c:pt idx="0">
                  <c:v>Gippsland </c:v>
                </c:pt>
                <c:pt idx="1">
                  <c:v>GWMWater</c:v>
                </c:pt>
                <c:pt idx="2">
                  <c:v>Wannon </c:v>
                </c:pt>
                <c:pt idx="3">
                  <c:v>Coliban </c:v>
                </c:pt>
                <c:pt idx="4">
                  <c:v>Yarra Valley </c:v>
                </c:pt>
                <c:pt idx="5">
                  <c:v>Central Highlands </c:v>
                </c:pt>
                <c:pt idx="6">
                  <c:v>Barwon </c:v>
                </c:pt>
                <c:pt idx="7">
                  <c:v>Goulburn Valley </c:v>
                </c:pt>
                <c:pt idx="8">
                  <c:v>North East </c:v>
                </c:pt>
                <c:pt idx="9">
                  <c:v>South East </c:v>
                </c:pt>
                <c:pt idx="10">
                  <c:v>Greater Western</c:v>
                </c:pt>
                <c:pt idx="11">
                  <c:v>Lower Murray </c:v>
                </c:pt>
                <c:pt idx="12">
                  <c:v>South Gippsland </c:v>
                </c:pt>
                <c:pt idx="13">
                  <c:v>East Gippsland </c:v>
                </c:pt>
                <c:pt idx="14">
                  <c:v>Westernport </c:v>
                </c:pt>
              </c:strCache>
            </c:strRef>
          </c:cat>
          <c:val>
            <c:numRef>
              <c:f>'3. Water use and bill payment'!$H$90:$H$104</c:f>
              <c:numCache>
                <c:formatCode>_-* #,##0.0_-;\-* #,##0.0_-;_-* "-"??_-;_-@_-</c:formatCode>
                <c:ptCount val="15"/>
                <c:pt idx="0">
                  <c:v>10.977704040051229</c:v>
                </c:pt>
                <c:pt idx="1">
                  <c:v>7.6372056003762525</c:v>
                </c:pt>
                <c:pt idx="2">
                  <c:v>7.1082561078348778</c:v>
                </c:pt>
                <c:pt idx="3">
                  <c:v>6.2535103220592063</c:v>
                </c:pt>
                <c:pt idx="4">
                  <c:v>6.0963047520942544</c:v>
                </c:pt>
                <c:pt idx="5">
                  <c:v>5.2988398150512008</c:v>
                </c:pt>
                <c:pt idx="6">
                  <c:v>5.1648596465171543</c:v>
                </c:pt>
                <c:pt idx="7">
                  <c:v>5.3944513190222558</c:v>
                </c:pt>
                <c:pt idx="8">
                  <c:v>5.5745848606854551</c:v>
                </c:pt>
                <c:pt idx="9">
                  <c:v>4.6038444254766979</c:v>
                </c:pt>
                <c:pt idx="10">
                  <c:v>4.7056773441711792</c:v>
                </c:pt>
                <c:pt idx="11">
                  <c:v>3.1243997695114922</c:v>
                </c:pt>
                <c:pt idx="12">
                  <c:v>3.4213203405257806</c:v>
                </c:pt>
                <c:pt idx="13">
                  <c:v>1.6394911306217526</c:v>
                </c:pt>
                <c:pt idx="14">
                  <c:v>1.3209651852286737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B81-460F-A6DA-AE2D456763AF}"/>
            </c:ext>
          </c:extLst>
        </c:ser>
        <c:ser>
          <c:idx val="4"/>
          <c:order val="4"/>
          <c:tx>
            <c:strRef>
              <c:f>'3. Water use and bill payment'!$I$89</c:f>
              <c:strCache>
                <c:ptCount val="1"/>
                <c:pt idx="0">
                  <c:v>2022-23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  <a:ln w="38100">
              <a:solidFill>
                <a:srgbClr val="4BACC6">
                  <a:lumMod val="75000"/>
                </a:srgbClr>
              </a:solidFill>
              <a:prstDash val="solid"/>
            </a:ln>
          </c:spPr>
          <c:invertIfNegative val="0"/>
          <c:cat>
            <c:strRef>
              <c:f>'3. Water use and bill payment'!$D$90:$D$104</c:f>
              <c:strCache>
                <c:ptCount val="15"/>
                <c:pt idx="0">
                  <c:v>Gippsland </c:v>
                </c:pt>
                <c:pt idx="1">
                  <c:v>GWMWater</c:v>
                </c:pt>
                <c:pt idx="2">
                  <c:v>Wannon </c:v>
                </c:pt>
                <c:pt idx="3">
                  <c:v>Coliban </c:v>
                </c:pt>
                <c:pt idx="4">
                  <c:v>Yarra Valley </c:v>
                </c:pt>
                <c:pt idx="5">
                  <c:v>Central Highlands </c:v>
                </c:pt>
                <c:pt idx="6">
                  <c:v>Barwon </c:v>
                </c:pt>
                <c:pt idx="7">
                  <c:v>Goulburn Valley </c:v>
                </c:pt>
                <c:pt idx="8">
                  <c:v>North East </c:v>
                </c:pt>
                <c:pt idx="9">
                  <c:v>South East </c:v>
                </c:pt>
                <c:pt idx="10">
                  <c:v>Greater Western</c:v>
                </c:pt>
                <c:pt idx="11">
                  <c:v>Lower Murray </c:v>
                </c:pt>
                <c:pt idx="12">
                  <c:v>South Gippsland </c:v>
                </c:pt>
                <c:pt idx="13">
                  <c:v>East Gippsland </c:v>
                </c:pt>
                <c:pt idx="14">
                  <c:v>Westernport </c:v>
                </c:pt>
              </c:strCache>
            </c:strRef>
          </c:cat>
          <c:val>
            <c:numRef>
              <c:f>'3. Water use and bill payment'!$I$90:$I$104</c:f>
              <c:numCache>
                <c:formatCode>_-* #,##0.0_-;\-* #,##0.0_-;_-* "-"??_-;_-@_-</c:formatCode>
                <c:ptCount val="15"/>
                <c:pt idx="0">
                  <c:v>11.101685167078852</c:v>
                </c:pt>
                <c:pt idx="1">
                  <c:v>8.633974220493986</c:v>
                </c:pt>
                <c:pt idx="2">
                  <c:v>7.4688363844990349</c:v>
                </c:pt>
                <c:pt idx="3">
                  <c:v>6.409648350159225</c:v>
                </c:pt>
                <c:pt idx="4">
                  <c:v>6.1153523664249034</c:v>
                </c:pt>
                <c:pt idx="5">
                  <c:v>5.4601124996536337</c:v>
                </c:pt>
                <c:pt idx="6">
                  <c:v>5.3222423059019821</c:v>
                </c:pt>
                <c:pt idx="7">
                  <c:v>5.168908766285421</c:v>
                </c:pt>
                <c:pt idx="8">
                  <c:v>4.7100802854594113</c:v>
                </c:pt>
                <c:pt idx="9">
                  <c:v>4.6737304883701691</c:v>
                </c:pt>
                <c:pt idx="10">
                  <c:v>4.6240587611105344</c:v>
                </c:pt>
                <c:pt idx="11">
                  <c:v>3.007207092289049</c:v>
                </c:pt>
                <c:pt idx="12">
                  <c:v>2.5116082735331364</c:v>
                </c:pt>
                <c:pt idx="13">
                  <c:v>1.6775849858356939</c:v>
                </c:pt>
                <c:pt idx="14">
                  <c:v>1.1565060731097809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B81-460F-A6DA-AE2D456763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118999680"/>
        <c:axId val="119001472"/>
      </c:barChart>
      <c:catAx>
        <c:axId val="1189996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90014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9001472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General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899968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037922769830162"/>
          <c:y val="0.93509612951273646"/>
          <c:w val="0.40211697418419717"/>
          <c:h val="5.7692168644208675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4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7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11" r="0.75000000000000011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3.5714331848250257E-2"/>
          <c:y val="4.4042907849391182E-2"/>
          <c:w val="0.94973667655717353"/>
          <c:h val="0.6178278568662487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'3. Water use and bill payment'!$E$110</c:f>
              <c:strCache>
                <c:ptCount val="1"/>
                <c:pt idx="0">
                  <c:v>2018-19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Water use and bill payment'!$D$111:$D$125</c:f>
              <c:strCache>
                <c:ptCount val="15"/>
                <c:pt idx="0">
                  <c:v>Wannon </c:v>
                </c:pt>
                <c:pt idx="1">
                  <c:v>GWMWater</c:v>
                </c:pt>
                <c:pt idx="2">
                  <c:v>Gippsland </c:v>
                </c:pt>
                <c:pt idx="3">
                  <c:v>Westernport </c:v>
                </c:pt>
                <c:pt idx="4">
                  <c:v>South Gippsland </c:v>
                </c:pt>
                <c:pt idx="5">
                  <c:v>Coliban </c:v>
                </c:pt>
                <c:pt idx="6">
                  <c:v>Central Highlands </c:v>
                </c:pt>
                <c:pt idx="7">
                  <c:v>Yarra Valley </c:v>
                </c:pt>
                <c:pt idx="8">
                  <c:v>East Gippsland </c:v>
                </c:pt>
                <c:pt idx="9">
                  <c:v>Goulburn Valley </c:v>
                </c:pt>
                <c:pt idx="10">
                  <c:v>Barwon </c:v>
                </c:pt>
                <c:pt idx="11">
                  <c:v>South East </c:v>
                </c:pt>
                <c:pt idx="12">
                  <c:v>North East </c:v>
                </c:pt>
                <c:pt idx="13">
                  <c:v>Greater Western</c:v>
                </c:pt>
                <c:pt idx="14">
                  <c:v>Lower Murray </c:v>
                </c:pt>
              </c:strCache>
            </c:strRef>
          </c:cat>
          <c:val>
            <c:numRef>
              <c:f>'3. Water use and bill payment'!$E$111:$E$125</c:f>
              <c:numCache>
                <c:formatCode>_(* #,##0.00_);_(* \(#,##0.00\);_(* "-"??_);_(@_)</c:formatCode>
                <c:ptCount val="15"/>
                <c:pt idx="0">
                  <c:v>1.8235660847880297</c:v>
                </c:pt>
                <c:pt idx="1">
                  <c:v>1.2798634812286689</c:v>
                </c:pt>
                <c:pt idx="2">
                  <c:v>2.0843672456575684</c:v>
                </c:pt>
                <c:pt idx="3">
                  <c:v>2.4108003857280615</c:v>
                </c:pt>
                <c:pt idx="4">
                  <c:v>0.62519537355423571</c:v>
                </c:pt>
                <c:pt idx="5">
                  <c:v>1.030337721808815</c:v>
                </c:pt>
                <c:pt idx="6">
                  <c:v>0.62981105668299509</c:v>
                </c:pt>
                <c:pt idx="7">
                  <c:v>0.68072447283226878</c:v>
                </c:pt>
                <c:pt idx="8">
                  <c:v>1.186842997626314</c:v>
                </c:pt>
                <c:pt idx="9">
                  <c:v>0.49875311720698251</c:v>
                </c:pt>
                <c:pt idx="10">
                  <c:v>0.23373901829612317</c:v>
                </c:pt>
                <c:pt idx="11">
                  <c:v>0.22924155136474794</c:v>
                </c:pt>
                <c:pt idx="12">
                  <c:v>0.4539559014267186</c:v>
                </c:pt>
                <c:pt idx="13">
                  <c:v>1.9573271436861135</c:v>
                </c:pt>
                <c:pt idx="14">
                  <c:v>0.15523932729624837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49-454C-8573-5DC5002D3484}"/>
            </c:ext>
          </c:extLst>
        </c:ser>
        <c:ser>
          <c:idx val="1"/>
          <c:order val="1"/>
          <c:tx>
            <c:strRef>
              <c:f>'3. Water use and bill payment'!$F$110</c:f>
              <c:strCache>
                <c:ptCount val="1"/>
                <c:pt idx="0">
                  <c:v>2019-20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Water use and bill payment'!$D$111:$D$125</c:f>
              <c:strCache>
                <c:ptCount val="15"/>
                <c:pt idx="0">
                  <c:v>Wannon </c:v>
                </c:pt>
                <c:pt idx="1">
                  <c:v>GWMWater</c:v>
                </c:pt>
                <c:pt idx="2">
                  <c:v>Gippsland </c:v>
                </c:pt>
                <c:pt idx="3">
                  <c:v>Westernport </c:v>
                </c:pt>
                <c:pt idx="4">
                  <c:v>South Gippsland </c:v>
                </c:pt>
                <c:pt idx="5">
                  <c:v>Coliban </c:v>
                </c:pt>
                <c:pt idx="6">
                  <c:v>Central Highlands </c:v>
                </c:pt>
                <c:pt idx="7">
                  <c:v>Yarra Valley </c:v>
                </c:pt>
                <c:pt idx="8">
                  <c:v>East Gippsland </c:v>
                </c:pt>
                <c:pt idx="9">
                  <c:v>Goulburn Valley </c:v>
                </c:pt>
                <c:pt idx="10">
                  <c:v>Barwon </c:v>
                </c:pt>
                <c:pt idx="11">
                  <c:v>South East </c:v>
                </c:pt>
                <c:pt idx="12">
                  <c:v>North East </c:v>
                </c:pt>
                <c:pt idx="13">
                  <c:v>Greater Western</c:v>
                </c:pt>
                <c:pt idx="14">
                  <c:v>Lower Murray </c:v>
                </c:pt>
              </c:strCache>
            </c:strRef>
          </c:cat>
          <c:val>
            <c:numRef>
              <c:f>'3. Water use and bill payment'!$F$111:$F$125</c:f>
              <c:numCache>
                <c:formatCode>_(* #,##0.00_);_(* \(#,##0.00\);_(* "-"??_);_(@_)</c:formatCode>
                <c:ptCount val="15"/>
                <c:pt idx="0">
                  <c:v>2.1938696125719619</c:v>
                </c:pt>
                <c:pt idx="1">
                  <c:v>1.8146883005977796</c:v>
                </c:pt>
                <c:pt idx="2">
                  <c:v>1.4361175305381315</c:v>
                </c:pt>
                <c:pt idx="3">
                  <c:v>1.4719411223551058</c:v>
                </c:pt>
                <c:pt idx="4">
                  <c:v>1.9152276295133437</c:v>
                </c:pt>
                <c:pt idx="5">
                  <c:v>1.4649409756791352</c:v>
                </c:pt>
                <c:pt idx="6">
                  <c:v>0.6256517205422315</c:v>
                </c:pt>
                <c:pt idx="7">
                  <c:v>0.62856357766023219</c:v>
                </c:pt>
                <c:pt idx="8">
                  <c:v>0.74274139095205938</c:v>
                </c:pt>
                <c:pt idx="9">
                  <c:v>0.48054565183692449</c:v>
                </c:pt>
                <c:pt idx="10">
                  <c:v>0.24531138719632822</c:v>
                </c:pt>
                <c:pt idx="11">
                  <c:v>0.41668017769707189</c:v>
                </c:pt>
                <c:pt idx="12">
                  <c:v>0.36363636363636365</c:v>
                </c:pt>
                <c:pt idx="13">
                  <c:v>0.28361367454240022</c:v>
                </c:pt>
                <c:pt idx="14">
                  <c:v>0.23195876288659795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649-454C-8573-5DC5002D3484}"/>
            </c:ext>
          </c:extLst>
        </c:ser>
        <c:ser>
          <c:idx val="2"/>
          <c:order val="2"/>
          <c:tx>
            <c:strRef>
              <c:f>'3. Water use and bill payment'!$G$110</c:f>
              <c:strCache>
                <c:ptCount val="1"/>
                <c:pt idx="0">
                  <c:v>2020-21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Water use and bill payment'!$D$111:$D$125</c:f>
              <c:strCache>
                <c:ptCount val="15"/>
                <c:pt idx="0">
                  <c:v>Wannon </c:v>
                </c:pt>
                <c:pt idx="1">
                  <c:v>GWMWater</c:v>
                </c:pt>
                <c:pt idx="2">
                  <c:v>Gippsland </c:v>
                </c:pt>
                <c:pt idx="3">
                  <c:v>Westernport </c:v>
                </c:pt>
                <c:pt idx="4">
                  <c:v>South Gippsland </c:v>
                </c:pt>
                <c:pt idx="5">
                  <c:v>Coliban </c:v>
                </c:pt>
                <c:pt idx="6">
                  <c:v>Central Highlands </c:v>
                </c:pt>
                <c:pt idx="7">
                  <c:v>Yarra Valley </c:v>
                </c:pt>
                <c:pt idx="8">
                  <c:v>East Gippsland </c:v>
                </c:pt>
                <c:pt idx="9">
                  <c:v>Goulburn Valley </c:v>
                </c:pt>
                <c:pt idx="10">
                  <c:v>Barwon </c:v>
                </c:pt>
                <c:pt idx="11">
                  <c:v>South East </c:v>
                </c:pt>
                <c:pt idx="12">
                  <c:v>North East </c:v>
                </c:pt>
                <c:pt idx="13">
                  <c:v>Greater Western</c:v>
                </c:pt>
                <c:pt idx="14">
                  <c:v>Lower Murray </c:v>
                </c:pt>
              </c:strCache>
            </c:strRef>
          </c:cat>
          <c:val>
            <c:numRef>
              <c:f>'3. Water use and bill payment'!$G$111:$G$125</c:f>
              <c:numCache>
                <c:formatCode>_(* #,##0.00_);_(* \(#,##0.00\);_(* "-"??_);_(@_)</c:formatCode>
                <c:ptCount val="15"/>
                <c:pt idx="0">
                  <c:v>1.2108040981061783</c:v>
                </c:pt>
                <c:pt idx="1">
                  <c:v>0.85106382978723405</c:v>
                </c:pt>
                <c:pt idx="2">
                  <c:v>1.5812880909240652</c:v>
                </c:pt>
                <c:pt idx="3">
                  <c:v>1.6230838593327321</c:v>
                </c:pt>
                <c:pt idx="4">
                  <c:v>1.2889028607356179</c:v>
                </c:pt>
                <c:pt idx="5">
                  <c:v>0.86365567039501623</c:v>
                </c:pt>
                <c:pt idx="6">
                  <c:v>0.51617343427391604</c:v>
                </c:pt>
                <c:pt idx="7">
                  <c:v>0.64348325423499808</c:v>
                </c:pt>
                <c:pt idx="8">
                  <c:v>0.33967391304347827</c:v>
                </c:pt>
                <c:pt idx="9">
                  <c:v>0.72598084646277417</c:v>
                </c:pt>
                <c:pt idx="10">
                  <c:v>0.60809230529352143</c:v>
                </c:pt>
                <c:pt idx="11">
                  <c:v>0.43978238915854967</c:v>
                </c:pt>
                <c:pt idx="12">
                  <c:v>0.42408821034775229</c:v>
                </c:pt>
                <c:pt idx="13">
                  <c:v>0.38532308691416817</c:v>
                </c:pt>
                <c:pt idx="14">
                  <c:v>0.10245901639344263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649-454C-8573-5DC5002D3484}"/>
            </c:ext>
          </c:extLst>
        </c:ser>
        <c:ser>
          <c:idx val="3"/>
          <c:order val="3"/>
          <c:tx>
            <c:strRef>
              <c:f>'3. Water use and bill payment'!$H$110</c:f>
              <c:strCache>
                <c:ptCount val="1"/>
                <c:pt idx="0">
                  <c:v>2021-22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Water use and bill payment'!$D$111:$D$125</c:f>
              <c:strCache>
                <c:ptCount val="15"/>
                <c:pt idx="0">
                  <c:v>Wannon </c:v>
                </c:pt>
                <c:pt idx="1">
                  <c:v>GWMWater</c:v>
                </c:pt>
                <c:pt idx="2">
                  <c:v>Gippsland </c:v>
                </c:pt>
                <c:pt idx="3">
                  <c:v>Westernport </c:v>
                </c:pt>
                <c:pt idx="4">
                  <c:v>South Gippsland </c:v>
                </c:pt>
                <c:pt idx="5">
                  <c:v>Coliban </c:v>
                </c:pt>
                <c:pt idx="6">
                  <c:v>Central Highlands </c:v>
                </c:pt>
                <c:pt idx="7">
                  <c:v>Yarra Valley </c:v>
                </c:pt>
                <c:pt idx="8">
                  <c:v>East Gippsland </c:v>
                </c:pt>
                <c:pt idx="9">
                  <c:v>Goulburn Valley </c:v>
                </c:pt>
                <c:pt idx="10">
                  <c:v>Barwon </c:v>
                </c:pt>
                <c:pt idx="11">
                  <c:v>South East </c:v>
                </c:pt>
                <c:pt idx="12">
                  <c:v>North East </c:v>
                </c:pt>
                <c:pt idx="13">
                  <c:v>Greater Western</c:v>
                </c:pt>
                <c:pt idx="14">
                  <c:v>Lower Murray </c:v>
                </c:pt>
              </c:strCache>
            </c:strRef>
          </c:cat>
          <c:val>
            <c:numRef>
              <c:f>'3. Water use and bill payment'!$H$111:$H$125</c:f>
              <c:numCache>
                <c:formatCode>_(* #,##0.00_);_(* \(#,##0.00\);_(* "-"??_);_(@_)</c:formatCode>
                <c:ptCount val="15"/>
                <c:pt idx="0">
                  <c:v>1.3003095975232197</c:v>
                </c:pt>
                <c:pt idx="1">
                  <c:v>0.59688765721594539</c:v>
                </c:pt>
                <c:pt idx="2">
                  <c:v>1.3153567905294312</c:v>
                </c:pt>
                <c:pt idx="3">
                  <c:v>1.0752688172043012</c:v>
                </c:pt>
                <c:pt idx="4">
                  <c:v>2.483285577841452</c:v>
                </c:pt>
                <c:pt idx="5">
                  <c:v>0.72094995759117897</c:v>
                </c:pt>
                <c:pt idx="6">
                  <c:v>1.0776599384194321</c:v>
                </c:pt>
                <c:pt idx="7">
                  <c:v>0.77148665311427334</c:v>
                </c:pt>
                <c:pt idx="8">
                  <c:v>1.0515603799185889</c:v>
                </c:pt>
                <c:pt idx="9">
                  <c:v>0.66143670204583915</c:v>
                </c:pt>
                <c:pt idx="10">
                  <c:v>0.47217276879015407</c:v>
                </c:pt>
                <c:pt idx="11">
                  <c:v>0.38463411071619846</c:v>
                </c:pt>
                <c:pt idx="12">
                  <c:v>0.52576235541535232</c:v>
                </c:pt>
                <c:pt idx="13">
                  <c:v>0.2637108185755328</c:v>
                </c:pt>
                <c:pt idx="14">
                  <c:v>0.10170353419781336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649-454C-8573-5DC5002D3484}"/>
            </c:ext>
          </c:extLst>
        </c:ser>
        <c:ser>
          <c:idx val="4"/>
          <c:order val="4"/>
          <c:tx>
            <c:strRef>
              <c:f>'3. Water use and bill payment'!$I$110</c:f>
              <c:strCache>
                <c:ptCount val="1"/>
                <c:pt idx="0">
                  <c:v>2022-23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  <a:ln w="38100">
              <a:solidFill>
                <a:srgbClr val="4BACC6">
                  <a:lumMod val="75000"/>
                </a:srgbClr>
              </a:solidFill>
              <a:prstDash val="solid"/>
            </a:ln>
          </c:spPr>
          <c:invertIfNegative val="0"/>
          <c:cat>
            <c:strRef>
              <c:f>'3. Water use and bill payment'!$D$111:$D$125</c:f>
              <c:strCache>
                <c:ptCount val="15"/>
                <c:pt idx="0">
                  <c:v>Wannon </c:v>
                </c:pt>
                <c:pt idx="1">
                  <c:v>GWMWater</c:v>
                </c:pt>
                <c:pt idx="2">
                  <c:v>Gippsland </c:v>
                </c:pt>
                <c:pt idx="3">
                  <c:v>Westernport </c:v>
                </c:pt>
                <c:pt idx="4">
                  <c:v>South Gippsland </c:v>
                </c:pt>
                <c:pt idx="5">
                  <c:v>Coliban </c:v>
                </c:pt>
                <c:pt idx="6">
                  <c:v>Central Highlands </c:v>
                </c:pt>
                <c:pt idx="7">
                  <c:v>Yarra Valley </c:v>
                </c:pt>
                <c:pt idx="8">
                  <c:v>East Gippsland </c:v>
                </c:pt>
                <c:pt idx="9">
                  <c:v>Goulburn Valley </c:v>
                </c:pt>
                <c:pt idx="10">
                  <c:v>Barwon </c:v>
                </c:pt>
                <c:pt idx="11">
                  <c:v>South East </c:v>
                </c:pt>
                <c:pt idx="12">
                  <c:v>North East </c:v>
                </c:pt>
                <c:pt idx="13">
                  <c:v>Greater Western</c:v>
                </c:pt>
                <c:pt idx="14">
                  <c:v>Lower Murray </c:v>
                </c:pt>
              </c:strCache>
            </c:strRef>
          </c:cat>
          <c:val>
            <c:numRef>
              <c:f>'3. Water use and bill payment'!$I$111:$I$125</c:f>
              <c:numCache>
                <c:formatCode>_(* #,##0.00_);_(* \(#,##0.00\);_(* "-"??_);_(@_)</c:formatCode>
                <c:ptCount val="15"/>
                <c:pt idx="0">
                  <c:v>1.5081563558017852</c:v>
                </c:pt>
                <c:pt idx="1">
                  <c:v>1.4495843103815818</c:v>
                </c:pt>
                <c:pt idx="2">
                  <c:v>1.2921164540399084</c:v>
                </c:pt>
                <c:pt idx="3">
                  <c:v>1.0619469026548671</c:v>
                </c:pt>
                <c:pt idx="4">
                  <c:v>0.92005076142131981</c:v>
                </c:pt>
                <c:pt idx="5">
                  <c:v>0.79207920792079212</c:v>
                </c:pt>
                <c:pt idx="6">
                  <c:v>0.75062552126772308</c:v>
                </c:pt>
                <c:pt idx="7">
                  <c:v>0.74626865671641784</c:v>
                </c:pt>
                <c:pt idx="8">
                  <c:v>0.70778564206268957</c:v>
                </c:pt>
                <c:pt idx="9">
                  <c:v>0.68796820058095087</c:v>
                </c:pt>
                <c:pt idx="10">
                  <c:v>0.61134036374751644</c:v>
                </c:pt>
                <c:pt idx="11">
                  <c:v>0.42516463141742861</c:v>
                </c:pt>
                <c:pt idx="12">
                  <c:v>0.41425020712510358</c:v>
                </c:pt>
                <c:pt idx="13">
                  <c:v>0.27453961817874639</c:v>
                </c:pt>
                <c:pt idx="14">
                  <c:v>7.6316458916306285E-2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649-454C-8573-5DC5002D34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120429568"/>
        <c:axId val="120439552"/>
      </c:barChart>
      <c:catAx>
        <c:axId val="1204295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04395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0439552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General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042956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037922769830162"/>
          <c:y val="0.93509612951273646"/>
          <c:w val="0.40211697418419717"/>
          <c:h val="5.7692168644208675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4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7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11" r="0.75000000000000011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0761505197601385E-2"/>
          <c:y val="3.3736082135032271E-2"/>
          <c:w val="0.9340116956358655"/>
          <c:h val="0.6121563437049001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'3. Water use and bill payment'!$E$131</c:f>
              <c:strCache>
                <c:ptCount val="1"/>
                <c:pt idx="0">
                  <c:v>2018-19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Water use and bill payment'!$D$132:$D$146</c:f>
              <c:strCache>
                <c:ptCount val="15"/>
                <c:pt idx="0">
                  <c:v>Greater Western</c:v>
                </c:pt>
                <c:pt idx="1">
                  <c:v>South East </c:v>
                </c:pt>
                <c:pt idx="2">
                  <c:v>Yarra Valley </c:v>
                </c:pt>
                <c:pt idx="3">
                  <c:v>Barwon </c:v>
                </c:pt>
                <c:pt idx="4">
                  <c:v>Central Highlands </c:v>
                </c:pt>
                <c:pt idx="5">
                  <c:v>Coliban </c:v>
                </c:pt>
                <c:pt idx="6">
                  <c:v>East Gippsland </c:v>
                </c:pt>
                <c:pt idx="7">
                  <c:v>Gippsland </c:v>
                </c:pt>
                <c:pt idx="8">
                  <c:v>Goulburn Valley </c:v>
                </c:pt>
                <c:pt idx="9">
                  <c:v>GWMWater</c:v>
                </c:pt>
                <c:pt idx="10">
                  <c:v>Lower Murray </c:v>
                </c:pt>
                <c:pt idx="11">
                  <c:v>North East </c:v>
                </c:pt>
                <c:pt idx="12">
                  <c:v>South Gippsland </c:v>
                </c:pt>
                <c:pt idx="13">
                  <c:v>Wannon </c:v>
                </c:pt>
                <c:pt idx="14">
                  <c:v>Westernport </c:v>
                </c:pt>
              </c:strCache>
            </c:strRef>
          </c:cat>
          <c:val>
            <c:numRef>
              <c:f>'3. Water use and bill payment'!$E$132:$E$146</c:f>
              <c:numCache>
                <c:formatCode>_(* #,##0.00_);_(* \(#,##0.00\);_(* "-"??_);_(@_)</c:formatCode>
                <c:ptCount val="15"/>
                <c:pt idx="0">
                  <c:v>2.9615601579498749E-2</c:v>
                </c:pt>
                <c:pt idx="1">
                  <c:v>0.13471093626889755</c:v>
                </c:pt>
                <c:pt idx="2">
                  <c:v>0.25176925119247073</c:v>
                </c:pt>
                <c:pt idx="3">
                  <c:v>0.13731847167890252</c:v>
                </c:pt>
                <c:pt idx="4">
                  <c:v>1.319293519850623</c:v>
                </c:pt>
                <c:pt idx="5">
                  <c:v>0.55691466398042877</c:v>
                </c:pt>
                <c:pt idx="6">
                  <c:v>0</c:v>
                </c:pt>
                <c:pt idx="7">
                  <c:v>0.11254837267387183</c:v>
                </c:pt>
                <c:pt idx="8">
                  <c:v>0.10172748337509184</c:v>
                </c:pt>
                <c:pt idx="9">
                  <c:v>0.59063061741076339</c:v>
                </c:pt>
                <c:pt idx="10">
                  <c:v>5.9652029826014911E-2</c:v>
                </c:pt>
                <c:pt idx="11">
                  <c:v>0.33828784066642703</c:v>
                </c:pt>
                <c:pt idx="12">
                  <c:v>9.1465157491568055E-2</c:v>
                </c:pt>
                <c:pt idx="13">
                  <c:v>0.36870357317139296</c:v>
                </c:pt>
                <c:pt idx="14">
                  <c:v>0.23882848343913018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BE-4B75-A3F4-0BB81DF3D7D9}"/>
            </c:ext>
          </c:extLst>
        </c:ser>
        <c:ser>
          <c:idx val="1"/>
          <c:order val="1"/>
          <c:tx>
            <c:strRef>
              <c:f>'3. Water use and bill payment'!$F$131</c:f>
              <c:strCache>
                <c:ptCount val="1"/>
                <c:pt idx="0">
                  <c:v>2019-20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Water use and bill payment'!$D$132:$D$146</c:f>
              <c:strCache>
                <c:ptCount val="15"/>
                <c:pt idx="0">
                  <c:v>Greater Western</c:v>
                </c:pt>
                <c:pt idx="1">
                  <c:v>South East </c:v>
                </c:pt>
                <c:pt idx="2">
                  <c:v>Yarra Valley </c:v>
                </c:pt>
                <c:pt idx="3">
                  <c:v>Barwon </c:v>
                </c:pt>
                <c:pt idx="4">
                  <c:v>Central Highlands </c:v>
                </c:pt>
                <c:pt idx="5">
                  <c:v>Coliban </c:v>
                </c:pt>
                <c:pt idx="6">
                  <c:v>East Gippsland </c:v>
                </c:pt>
                <c:pt idx="7">
                  <c:v>Gippsland </c:v>
                </c:pt>
                <c:pt idx="8">
                  <c:v>Goulburn Valley </c:v>
                </c:pt>
                <c:pt idx="9">
                  <c:v>GWMWater</c:v>
                </c:pt>
                <c:pt idx="10">
                  <c:v>Lower Murray </c:v>
                </c:pt>
                <c:pt idx="11">
                  <c:v>North East </c:v>
                </c:pt>
                <c:pt idx="12">
                  <c:v>South Gippsland </c:v>
                </c:pt>
                <c:pt idx="13">
                  <c:v>Wannon </c:v>
                </c:pt>
                <c:pt idx="14">
                  <c:v>Westernport </c:v>
                </c:pt>
              </c:strCache>
            </c:strRef>
          </c:cat>
          <c:val>
            <c:numRef>
              <c:f>'3. Water use and bill payment'!$F$132:$F$146</c:f>
              <c:numCache>
                <c:formatCode>_(* #,##0.00_);_(* \(#,##0.00\);_(* "-"??_);_(@_)</c:formatCode>
                <c:ptCount val="15"/>
                <c:pt idx="0">
                  <c:v>1.3407430436810195E-2</c:v>
                </c:pt>
                <c:pt idx="1">
                  <c:v>4.1320730966467267E-2</c:v>
                </c:pt>
                <c:pt idx="2">
                  <c:v>0.1669038817951895</c:v>
                </c:pt>
                <c:pt idx="3">
                  <c:v>0.10054385082948677</c:v>
                </c:pt>
                <c:pt idx="4">
                  <c:v>0.34501461415614548</c:v>
                </c:pt>
                <c:pt idx="5">
                  <c:v>0.22920852316137977</c:v>
                </c:pt>
                <c:pt idx="6">
                  <c:v>4.6541934282788794E-3</c:v>
                </c:pt>
                <c:pt idx="7">
                  <c:v>0.1229041802594644</c:v>
                </c:pt>
                <c:pt idx="8">
                  <c:v>8.5457382774764071E-2</c:v>
                </c:pt>
                <c:pt idx="9">
                  <c:v>0.24846536100555394</c:v>
                </c:pt>
                <c:pt idx="10">
                  <c:v>6.9008576780256986E-2</c:v>
                </c:pt>
                <c:pt idx="11">
                  <c:v>0.15822784810126583</c:v>
                </c:pt>
                <c:pt idx="12">
                  <c:v>0.10128861628495864</c:v>
                </c:pt>
                <c:pt idx="13">
                  <c:v>0.31740908112760918</c:v>
                </c:pt>
                <c:pt idx="14">
                  <c:v>9.8954790030304898E-2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1BE-4B75-A3F4-0BB81DF3D7D9}"/>
            </c:ext>
          </c:extLst>
        </c:ser>
        <c:ser>
          <c:idx val="2"/>
          <c:order val="2"/>
          <c:tx>
            <c:strRef>
              <c:f>'3. Water use and bill payment'!$G$131</c:f>
              <c:strCache>
                <c:ptCount val="1"/>
                <c:pt idx="0">
                  <c:v>2020-21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Water use and bill payment'!$D$132:$D$146</c:f>
              <c:strCache>
                <c:ptCount val="15"/>
                <c:pt idx="0">
                  <c:v>Greater Western</c:v>
                </c:pt>
                <c:pt idx="1">
                  <c:v>South East </c:v>
                </c:pt>
                <c:pt idx="2">
                  <c:v>Yarra Valley </c:v>
                </c:pt>
                <c:pt idx="3">
                  <c:v>Barwon </c:v>
                </c:pt>
                <c:pt idx="4">
                  <c:v>Central Highlands </c:v>
                </c:pt>
                <c:pt idx="5">
                  <c:v>Coliban </c:v>
                </c:pt>
                <c:pt idx="6">
                  <c:v>East Gippsland </c:v>
                </c:pt>
                <c:pt idx="7">
                  <c:v>Gippsland </c:v>
                </c:pt>
                <c:pt idx="8">
                  <c:v>Goulburn Valley </c:v>
                </c:pt>
                <c:pt idx="9">
                  <c:v>GWMWater</c:v>
                </c:pt>
                <c:pt idx="10">
                  <c:v>Lower Murray </c:v>
                </c:pt>
                <c:pt idx="11">
                  <c:v>North East </c:v>
                </c:pt>
                <c:pt idx="12">
                  <c:v>South Gippsland </c:v>
                </c:pt>
                <c:pt idx="13">
                  <c:v>Wannon </c:v>
                </c:pt>
                <c:pt idx="14">
                  <c:v>Westernport </c:v>
                </c:pt>
              </c:strCache>
            </c:strRef>
          </c:cat>
          <c:val>
            <c:numRef>
              <c:f>'3. Water use and bill payment'!$G$132:$G$146</c:f>
              <c:numCache>
                <c:formatCode>_(* #,##0.00_);_(* \(#,##0.00\);_(* "-"??_);_(@_)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1BE-4B75-A3F4-0BB81DF3D7D9}"/>
            </c:ext>
          </c:extLst>
        </c:ser>
        <c:ser>
          <c:idx val="3"/>
          <c:order val="3"/>
          <c:tx>
            <c:strRef>
              <c:f>'3. Water use and bill payment'!$H$131</c:f>
              <c:strCache>
                <c:ptCount val="1"/>
                <c:pt idx="0">
                  <c:v>2021-22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Water use and bill payment'!$D$132:$D$146</c:f>
              <c:strCache>
                <c:ptCount val="15"/>
                <c:pt idx="0">
                  <c:v>Greater Western</c:v>
                </c:pt>
                <c:pt idx="1">
                  <c:v>South East </c:v>
                </c:pt>
                <c:pt idx="2">
                  <c:v>Yarra Valley </c:v>
                </c:pt>
                <c:pt idx="3">
                  <c:v>Barwon </c:v>
                </c:pt>
                <c:pt idx="4">
                  <c:v>Central Highlands </c:v>
                </c:pt>
                <c:pt idx="5">
                  <c:v>Coliban </c:v>
                </c:pt>
                <c:pt idx="6">
                  <c:v>East Gippsland </c:v>
                </c:pt>
                <c:pt idx="7">
                  <c:v>Gippsland </c:v>
                </c:pt>
                <c:pt idx="8">
                  <c:v>Goulburn Valley </c:v>
                </c:pt>
                <c:pt idx="9">
                  <c:v>GWMWater</c:v>
                </c:pt>
                <c:pt idx="10">
                  <c:v>Lower Murray </c:v>
                </c:pt>
                <c:pt idx="11">
                  <c:v>North East </c:v>
                </c:pt>
                <c:pt idx="12">
                  <c:v>South Gippsland </c:v>
                </c:pt>
                <c:pt idx="13">
                  <c:v>Wannon </c:v>
                </c:pt>
                <c:pt idx="14">
                  <c:v>Westernport </c:v>
                </c:pt>
              </c:strCache>
            </c:strRef>
          </c:cat>
          <c:val>
            <c:numRef>
              <c:f>'3. Water use and bill payment'!$H$132:$H$146</c:f>
              <c:numCache>
                <c:formatCode>_(* #,##0.00_);_(* \(#,##0.00\);_(* "-"??_);_(@_)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1BE-4B75-A3F4-0BB81DF3D7D9}"/>
            </c:ext>
          </c:extLst>
        </c:ser>
        <c:ser>
          <c:idx val="4"/>
          <c:order val="4"/>
          <c:tx>
            <c:strRef>
              <c:f>'3. Water use and bill payment'!$I$131</c:f>
              <c:strCache>
                <c:ptCount val="1"/>
                <c:pt idx="0">
                  <c:v>2022-23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  <a:ln w="38100">
              <a:solidFill>
                <a:srgbClr val="4BACC6">
                  <a:lumMod val="75000"/>
                </a:srgbClr>
              </a:solidFill>
              <a:prstDash val="solid"/>
            </a:ln>
          </c:spPr>
          <c:invertIfNegative val="0"/>
          <c:cat>
            <c:strRef>
              <c:f>'3. Water use and bill payment'!$D$132:$D$146</c:f>
              <c:strCache>
                <c:ptCount val="15"/>
                <c:pt idx="0">
                  <c:v>Greater Western</c:v>
                </c:pt>
                <c:pt idx="1">
                  <c:v>South East </c:v>
                </c:pt>
                <c:pt idx="2">
                  <c:v>Yarra Valley </c:v>
                </c:pt>
                <c:pt idx="3">
                  <c:v>Barwon </c:v>
                </c:pt>
                <c:pt idx="4">
                  <c:v>Central Highlands </c:v>
                </c:pt>
                <c:pt idx="5">
                  <c:v>Coliban </c:v>
                </c:pt>
                <c:pt idx="6">
                  <c:v>East Gippsland </c:v>
                </c:pt>
                <c:pt idx="7">
                  <c:v>Gippsland </c:v>
                </c:pt>
                <c:pt idx="8">
                  <c:v>Goulburn Valley </c:v>
                </c:pt>
                <c:pt idx="9">
                  <c:v>GWMWater</c:v>
                </c:pt>
                <c:pt idx="10">
                  <c:v>Lower Murray </c:v>
                </c:pt>
                <c:pt idx="11">
                  <c:v>North East </c:v>
                </c:pt>
                <c:pt idx="12">
                  <c:v>South Gippsland </c:v>
                </c:pt>
                <c:pt idx="13">
                  <c:v>Wannon </c:v>
                </c:pt>
                <c:pt idx="14">
                  <c:v>Westernport </c:v>
                </c:pt>
              </c:strCache>
            </c:strRef>
          </c:cat>
          <c:val>
            <c:numRef>
              <c:f>'3. Water use and bill payment'!$I$132:$I$146</c:f>
              <c:numCache>
                <c:formatCode>_(* #,##0.00_);_(* \(#,##0.00\);_(* "-"??_);_(@_)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1BE-4B75-A3F4-0BB81DF3D7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120753536"/>
        <c:axId val="120759424"/>
      </c:barChart>
      <c:catAx>
        <c:axId val="1207535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07594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0759424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075353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7116405321129727"/>
          <c:y val="0.93028842308838811"/>
          <c:w val="0.4854497461321608"/>
          <c:h val="5.7692179059334991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11" r="0.75000000000000011" t="1" header="0.5" footer="0.5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0761505197601385E-2"/>
          <c:y val="3.7888707353146603E-2"/>
          <c:w val="0.9340116956358655"/>
          <c:h val="0.6080035019361780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'3. Water use and bill payment'!$E$151</c:f>
              <c:strCache>
                <c:ptCount val="1"/>
                <c:pt idx="0">
                  <c:v>2018-19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Water use and bill payment'!$D$152:$D$166</c:f>
              <c:strCache>
                <c:ptCount val="15"/>
                <c:pt idx="0">
                  <c:v>Greater Western</c:v>
                </c:pt>
                <c:pt idx="1">
                  <c:v>South East </c:v>
                </c:pt>
                <c:pt idx="2">
                  <c:v>Yarra Valley </c:v>
                </c:pt>
                <c:pt idx="3">
                  <c:v>Barwon </c:v>
                </c:pt>
                <c:pt idx="4">
                  <c:v>Central Highlands </c:v>
                </c:pt>
                <c:pt idx="5">
                  <c:v>Coliban </c:v>
                </c:pt>
                <c:pt idx="6">
                  <c:v>East Gippsland </c:v>
                </c:pt>
                <c:pt idx="7">
                  <c:v>Gippsland </c:v>
                </c:pt>
                <c:pt idx="8">
                  <c:v>Goulburn Valley </c:v>
                </c:pt>
                <c:pt idx="9">
                  <c:v>GWMWater</c:v>
                </c:pt>
                <c:pt idx="10">
                  <c:v>Lower Murray </c:v>
                </c:pt>
                <c:pt idx="11">
                  <c:v>North East </c:v>
                </c:pt>
                <c:pt idx="12">
                  <c:v>South Gippsland </c:v>
                </c:pt>
                <c:pt idx="13">
                  <c:v>Wannon </c:v>
                </c:pt>
                <c:pt idx="14">
                  <c:v>Westernport </c:v>
                </c:pt>
              </c:strCache>
            </c:strRef>
          </c:cat>
          <c:val>
            <c:numRef>
              <c:f>'3. Water use and bill payment'!$E$152:$E$166</c:f>
              <c:numCache>
                <c:formatCode>_(* #,##0.00_);_(* \(#,##0.00\);_(* "-"??_);_(@_)</c:formatCode>
                <c:ptCount val="15"/>
                <c:pt idx="0">
                  <c:v>0</c:v>
                </c:pt>
                <c:pt idx="1">
                  <c:v>2.1337009864263793E-2</c:v>
                </c:pt>
                <c:pt idx="2">
                  <c:v>5.2498031323825354E-3</c:v>
                </c:pt>
                <c:pt idx="3">
                  <c:v>0</c:v>
                </c:pt>
                <c:pt idx="4">
                  <c:v>0.26242127361791462</c:v>
                </c:pt>
                <c:pt idx="5">
                  <c:v>0.12879221522610187</c:v>
                </c:pt>
                <c:pt idx="6">
                  <c:v>0</c:v>
                </c:pt>
                <c:pt idx="7">
                  <c:v>0</c:v>
                </c:pt>
                <c:pt idx="8">
                  <c:v>9.3516209476309231E-2</c:v>
                </c:pt>
                <c:pt idx="9">
                  <c:v>0.12798634812286688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1.5586034912718203E-2</c:v>
                </c:pt>
                <c:pt idx="14">
                  <c:v>9.643201542912247E-2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EA-4679-9FEA-2B2B995E96B2}"/>
            </c:ext>
          </c:extLst>
        </c:ser>
        <c:ser>
          <c:idx val="1"/>
          <c:order val="1"/>
          <c:tx>
            <c:strRef>
              <c:f>'3. Water use and bill payment'!$F$151</c:f>
              <c:strCache>
                <c:ptCount val="1"/>
                <c:pt idx="0">
                  <c:v>2019-20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Water use and bill payment'!$D$152:$D$166</c:f>
              <c:strCache>
                <c:ptCount val="15"/>
                <c:pt idx="0">
                  <c:v>Greater Western</c:v>
                </c:pt>
                <c:pt idx="1">
                  <c:v>South East </c:v>
                </c:pt>
                <c:pt idx="2">
                  <c:v>Yarra Valley </c:v>
                </c:pt>
                <c:pt idx="3">
                  <c:v>Barwon </c:v>
                </c:pt>
                <c:pt idx="4">
                  <c:v>Central Highlands </c:v>
                </c:pt>
                <c:pt idx="5">
                  <c:v>Coliban </c:v>
                </c:pt>
                <c:pt idx="6">
                  <c:v>East Gippsland </c:v>
                </c:pt>
                <c:pt idx="7">
                  <c:v>Gippsland </c:v>
                </c:pt>
                <c:pt idx="8">
                  <c:v>Goulburn Valley </c:v>
                </c:pt>
                <c:pt idx="9">
                  <c:v>GWMWater</c:v>
                </c:pt>
                <c:pt idx="10">
                  <c:v>Lower Murray </c:v>
                </c:pt>
                <c:pt idx="11">
                  <c:v>North East </c:v>
                </c:pt>
                <c:pt idx="12">
                  <c:v>South Gippsland </c:v>
                </c:pt>
                <c:pt idx="13">
                  <c:v>Wannon </c:v>
                </c:pt>
                <c:pt idx="14">
                  <c:v>Westernport </c:v>
                </c:pt>
              </c:strCache>
            </c:strRef>
          </c:cat>
          <c:val>
            <c:numRef>
              <c:f>'3. Water use and bill payment'!$F$152:$F$166</c:f>
              <c:numCache>
                <c:formatCode>_(* #,##0.00_);_(* \(#,##0.00\);_(* "-"??_);_(@_)</c:formatCode>
                <c:ptCount val="15"/>
                <c:pt idx="0">
                  <c:v>0</c:v>
                </c:pt>
                <c:pt idx="1">
                  <c:v>4.8639709458802166E-3</c:v>
                </c:pt>
                <c:pt idx="2">
                  <c:v>3.4347736484165695E-3</c:v>
                </c:pt>
                <c:pt idx="3">
                  <c:v>0</c:v>
                </c:pt>
                <c:pt idx="4">
                  <c:v>1.737921445950643E-2</c:v>
                </c:pt>
                <c:pt idx="5">
                  <c:v>9.9559095434504336E-2</c:v>
                </c:pt>
                <c:pt idx="6">
                  <c:v>0</c:v>
                </c:pt>
                <c:pt idx="7">
                  <c:v>0</c:v>
                </c:pt>
                <c:pt idx="8">
                  <c:v>3.1002945279801578E-2</c:v>
                </c:pt>
                <c:pt idx="9">
                  <c:v>6.404782237403929E-2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6.2237435817644314E-2</c:v>
                </c:pt>
                <c:pt idx="14">
                  <c:v>0.18399264029438822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2EA-4679-9FEA-2B2B995E96B2}"/>
            </c:ext>
          </c:extLst>
        </c:ser>
        <c:ser>
          <c:idx val="2"/>
          <c:order val="2"/>
          <c:tx>
            <c:strRef>
              <c:f>'3. Water use and bill payment'!$G$151</c:f>
              <c:strCache>
                <c:ptCount val="1"/>
                <c:pt idx="0">
                  <c:v>2020-21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Water use and bill payment'!$D$152:$D$166</c:f>
              <c:strCache>
                <c:ptCount val="15"/>
                <c:pt idx="0">
                  <c:v>Greater Western</c:v>
                </c:pt>
                <c:pt idx="1">
                  <c:v>South East </c:v>
                </c:pt>
                <c:pt idx="2">
                  <c:v>Yarra Valley </c:v>
                </c:pt>
                <c:pt idx="3">
                  <c:v>Barwon </c:v>
                </c:pt>
                <c:pt idx="4">
                  <c:v>Central Highlands </c:v>
                </c:pt>
                <c:pt idx="5">
                  <c:v>Coliban </c:v>
                </c:pt>
                <c:pt idx="6">
                  <c:v>East Gippsland </c:v>
                </c:pt>
                <c:pt idx="7">
                  <c:v>Gippsland </c:v>
                </c:pt>
                <c:pt idx="8">
                  <c:v>Goulburn Valley </c:v>
                </c:pt>
                <c:pt idx="9">
                  <c:v>GWMWater</c:v>
                </c:pt>
                <c:pt idx="10">
                  <c:v>Lower Murray </c:v>
                </c:pt>
                <c:pt idx="11">
                  <c:v>North East </c:v>
                </c:pt>
                <c:pt idx="12">
                  <c:v>South Gippsland </c:v>
                </c:pt>
                <c:pt idx="13">
                  <c:v>Wannon </c:v>
                </c:pt>
                <c:pt idx="14">
                  <c:v>Westernport </c:v>
                </c:pt>
              </c:strCache>
            </c:strRef>
          </c:cat>
          <c:val>
            <c:numRef>
              <c:f>'3. Water use and bill payment'!$G$152:$G$166</c:f>
              <c:numCache>
                <c:formatCode>_(* #,##0.00_);_(* \(#,##0.00\);_(* "-"??_);_(@_)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2EA-4679-9FEA-2B2B995E96B2}"/>
            </c:ext>
          </c:extLst>
        </c:ser>
        <c:ser>
          <c:idx val="3"/>
          <c:order val="3"/>
          <c:tx>
            <c:strRef>
              <c:f>'3. Water use and bill payment'!$H$151</c:f>
              <c:strCache>
                <c:ptCount val="1"/>
                <c:pt idx="0">
                  <c:v>2021-22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Water use and bill payment'!$D$152:$D$166</c:f>
              <c:strCache>
                <c:ptCount val="15"/>
                <c:pt idx="0">
                  <c:v>Greater Western</c:v>
                </c:pt>
                <c:pt idx="1">
                  <c:v>South East </c:v>
                </c:pt>
                <c:pt idx="2">
                  <c:v>Yarra Valley </c:v>
                </c:pt>
                <c:pt idx="3">
                  <c:v>Barwon </c:v>
                </c:pt>
                <c:pt idx="4">
                  <c:v>Central Highlands </c:v>
                </c:pt>
                <c:pt idx="5">
                  <c:v>Coliban </c:v>
                </c:pt>
                <c:pt idx="6">
                  <c:v>East Gippsland </c:v>
                </c:pt>
                <c:pt idx="7">
                  <c:v>Gippsland </c:v>
                </c:pt>
                <c:pt idx="8">
                  <c:v>Goulburn Valley </c:v>
                </c:pt>
                <c:pt idx="9">
                  <c:v>GWMWater</c:v>
                </c:pt>
                <c:pt idx="10">
                  <c:v>Lower Murray </c:v>
                </c:pt>
                <c:pt idx="11">
                  <c:v>North East </c:v>
                </c:pt>
                <c:pt idx="12">
                  <c:v>South Gippsland </c:v>
                </c:pt>
                <c:pt idx="13">
                  <c:v>Wannon </c:v>
                </c:pt>
                <c:pt idx="14">
                  <c:v>Westernport </c:v>
                </c:pt>
              </c:strCache>
            </c:strRef>
          </c:cat>
          <c:val>
            <c:numRef>
              <c:f>'3. Water use and bill payment'!$H$152:$H$166</c:f>
              <c:numCache>
                <c:formatCode>_(* #,##0.00_);_(* \(#,##0.00\);_(* "-"??_);_(@_)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2EA-4679-9FEA-2B2B995E96B2}"/>
            </c:ext>
          </c:extLst>
        </c:ser>
        <c:ser>
          <c:idx val="4"/>
          <c:order val="4"/>
          <c:tx>
            <c:strRef>
              <c:f>'3. Water use and bill payment'!$I$151</c:f>
              <c:strCache>
                <c:ptCount val="1"/>
                <c:pt idx="0">
                  <c:v>2022-23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  <a:ln w="38100">
              <a:solidFill>
                <a:srgbClr val="4BACC6">
                  <a:lumMod val="75000"/>
                </a:srgbClr>
              </a:solidFill>
              <a:prstDash val="solid"/>
            </a:ln>
          </c:spPr>
          <c:invertIfNegative val="0"/>
          <c:cat>
            <c:strRef>
              <c:f>'3. Water use and bill payment'!$D$152:$D$166</c:f>
              <c:strCache>
                <c:ptCount val="15"/>
                <c:pt idx="0">
                  <c:v>Greater Western</c:v>
                </c:pt>
                <c:pt idx="1">
                  <c:v>South East </c:v>
                </c:pt>
                <c:pt idx="2">
                  <c:v>Yarra Valley </c:v>
                </c:pt>
                <c:pt idx="3">
                  <c:v>Barwon </c:v>
                </c:pt>
                <c:pt idx="4">
                  <c:v>Central Highlands </c:v>
                </c:pt>
                <c:pt idx="5">
                  <c:v>Coliban </c:v>
                </c:pt>
                <c:pt idx="6">
                  <c:v>East Gippsland </c:v>
                </c:pt>
                <c:pt idx="7">
                  <c:v>Gippsland </c:v>
                </c:pt>
                <c:pt idx="8">
                  <c:v>Goulburn Valley </c:v>
                </c:pt>
                <c:pt idx="9">
                  <c:v>GWMWater</c:v>
                </c:pt>
                <c:pt idx="10">
                  <c:v>Lower Murray </c:v>
                </c:pt>
                <c:pt idx="11">
                  <c:v>North East </c:v>
                </c:pt>
                <c:pt idx="12">
                  <c:v>South Gippsland </c:v>
                </c:pt>
                <c:pt idx="13">
                  <c:v>Wannon </c:v>
                </c:pt>
                <c:pt idx="14">
                  <c:v>Westernport </c:v>
                </c:pt>
              </c:strCache>
            </c:strRef>
          </c:cat>
          <c:val>
            <c:numRef>
              <c:f>'3. Water use and bill payment'!$I$152:$I$166</c:f>
              <c:numCache>
                <c:formatCode>_(* #,##0.00_);_(* \(#,##0.00\);_(* "-"??_);_(@_)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2EA-4679-9FEA-2B2B995E96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121147392"/>
        <c:axId val="121148928"/>
      </c:barChart>
      <c:catAx>
        <c:axId val="1211473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11489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1148928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.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114739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7116406952627425"/>
          <c:y val="0.93028842228054831"/>
          <c:w val="0.48544977332378902"/>
          <c:h val="5.7692330125400981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11" r="0.75000000000000011" t="1" header="0.5" footer="0.5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0761505197601385E-2"/>
          <c:y val="5.6243475183579583E-2"/>
          <c:w val="0.9340116956358655"/>
          <c:h val="0.5523816685835618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'3. Water use and bill payment'!$E$191</c:f>
              <c:strCache>
                <c:ptCount val="1"/>
                <c:pt idx="0">
                  <c:v>2018-19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Water use and bill payment'!$D$192:$D$206</c:f>
              <c:strCache>
                <c:ptCount val="15"/>
                <c:pt idx="0">
                  <c:v>Greater Western</c:v>
                </c:pt>
                <c:pt idx="1">
                  <c:v>South East </c:v>
                </c:pt>
                <c:pt idx="2">
                  <c:v>Yarra Valley </c:v>
                </c:pt>
                <c:pt idx="3">
                  <c:v>Barwon </c:v>
                </c:pt>
                <c:pt idx="4">
                  <c:v>Central Highlands </c:v>
                </c:pt>
                <c:pt idx="5">
                  <c:v>Coliban </c:v>
                </c:pt>
                <c:pt idx="6">
                  <c:v>East Gippsland </c:v>
                </c:pt>
                <c:pt idx="7">
                  <c:v>Gippsland </c:v>
                </c:pt>
                <c:pt idx="8">
                  <c:v>Goulburn Valley </c:v>
                </c:pt>
                <c:pt idx="9">
                  <c:v>GWMWater</c:v>
                </c:pt>
                <c:pt idx="10">
                  <c:v>Lower Murray </c:v>
                </c:pt>
                <c:pt idx="11">
                  <c:v>North East </c:v>
                </c:pt>
                <c:pt idx="12">
                  <c:v>South Gippsland </c:v>
                </c:pt>
                <c:pt idx="13">
                  <c:v>Wannon </c:v>
                </c:pt>
                <c:pt idx="14">
                  <c:v>Westernport </c:v>
                </c:pt>
              </c:strCache>
            </c:strRef>
          </c:cat>
          <c:val>
            <c:numRef>
              <c:f>'3. Water use and bill payment'!$E$192:$E$206</c:f>
              <c:numCache>
                <c:formatCode>_-* #,##0_-;\-* #,##0_-;_-* "-"??_-;_-@_-</c:formatCode>
                <c:ptCount val="15"/>
                <c:pt idx="0">
                  <c:v>2513.9203000000002</c:v>
                </c:pt>
                <c:pt idx="1">
                  <c:v>1919.36</c:v>
                </c:pt>
                <c:pt idx="2">
                  <c:v>1263.83</c:v>
                </c:pt>
                <c:pt idx="3">
                  <c:v>794</c:v>
                </c:pt>
                <c:pt idx="4">
                  <c:v>695</c:v>
                </c:pt>
                <c:pt idx="5">
                  <c:v>520.66</c:v>
                </c:pt>
                <c:pt idx="6">
                  <c:v>0</c:v>
                </c:pt>
                <c:pt idx="7">
                  <c:v>1302</c:v>
                </c:pt>
                <c:pt idx="8">
                  <c:v>573</c:v>
                </c:pt>
                <c:pt idx="9">
                  <c:v>928.10400000000004</c:v>
                </c:pt>
                <c:pt idx="10">
                  <c:v>1024.98</c:v>
                </c:pt>
                <c:pt idx="11">
                  <c:v>443.43</c:v>
                </c:pt>
                <c:pt idx="12">
                  <c:v>634.5</c:v>
                </c:pt>
                <c:pt idx="13">
                  <c:v>431</c:v>
                </c:pt>
                <c:pt idx="14">
                  <c:v>1348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F2-43A7-A140-590D940D4CDD}"/>
            </c:ext>
          </c:extLst>
        </c:ser>
        <c:ser>
          <c:idx val="1"/>
          <c:order val="1"/>
          <c:tx>
            <c:strRef>
              <c:f>'3. Water use and bill payment'!$F$191</c:f>
              <c:strCache>
                <c:ptCount val="1"/>
                <c:pt idx="0">
                  <c:v>2019-20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Water use and bill payment'!$D$192:$D$206</c:f>
              <c:strCache>
                <c:ptCount val="15"/>
                <c:pt idx="0">
                  <c:v>Greater Western</c:v>
                </c:pt>
                <c:pt idx="1">
                  <c:v>South East </c:v>
                </c:pt>
                <c:pt idx="2">
                  <c:v>Yarra Valley </c:v>
                </c:pt>
                <c:pt idx="3">
                  <c:v>Barwon </c:v>
                </c:pt>
                <c:pt idx="4">
                  <c:v>Central Highlands </c:v>
                </c:pt>
                <c:pt idx="5">
                  <c:v>Coliban </c:v>
                </c:pt>
                <c:pt idx="6">
                  <c:v>East Gippsland </c:v>
                </c:pt>
                <c:pt idx="7">
                  <c:v>Gippsland </c:v>
                </c:pt>
                <c:pt idx="8">
                  <c:v>Goulburn Valley </c:v>
                </c:pt>
                <c:pt idx="9">
                  <c:v>GWMWater</c:v>
                </c:pt>
                <c:pt idx="10">
                  <c:v>Lower Murray </c:v>
                </c:pt>
                <c:pt idx="11">
                  <c:v>North East </c:v>
                </c:pt>
                <c:pt idx="12">
                  <c:v>South Gippsland </c:v>
                </c:pt>
                <c:pt idx="13">
                  <c:v>Wannon </c:v>
                </c:pt>
                <c:pt idx="14">
                  <c:v>Westernport </c:v>
                </c:pt>
              </c:strCache>
            </c:strRef>
          </c:cat>
          <c:val>
            <c:numRef>
              <c:f>'3. Water use and bill payment'!$F$192:$F$206</c:f>
              <c:numCache>
                <c:formatCode>_-* #,##0_-;\-* #,##0_-;_-* "-"??_-;_-@_-</c:formatCode>
                <c:ptCount val="15"/>
                <c:pt idx="0">
                  <c:v>2705.523368115942</c:v>
                </c:pt>
                <c:pt idx="1">
                  <c:v>2151.87896</c:v>
                </c:pt>
                <c:pt idx="2">
                  <c:v>1143.19</c:v>
                </c:pt>
                <c:pt idx="3">
                  <c:v>811.2</c:v>
                </c:pt>
                <c:pt idx="4">
                  <c:v>766</c:v>
                </c:pt>
                <c:pt idx="5">
                  <c:v>667</c:v>
                </c:pt>
                <c:pt idx="6">
                  <c:v>5740.42</c:v>
                </c:pt>
                <c:pt idx="7">
                  <c:v>1426</c:v>
                </c:pt>
                <c:pt idx="8">
                  <c:v>570.41</c:v>
                </c:pt>
                <c:pt idx="9">
                  <c:v>831.11599999999999</c:v>
                </c:pt>
                <c:pt idx="10">
                  <c:v>2534</c:v>
                </c:pt>
                <c:pt idx="11">
                  <c:v>558.86</c:v>
                </c:pt>
                <c:pt idx="12">
                  <c:v>609</c:v>
                </c:pt>
                <c:pt idx="13">
                  <c:v>566</c:v>
                </c:pt>
                <c:pt idx="14">
                  <c:v>2523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1F2-43A7-A140-590D940D4CDD}"/>
            </c:ext>
          </c:extLst>
        </c:ser>
        <c:ser>
          <c:idx val="2"/>
          <c:order val="2"/>
          <c:tx>
            <c:strRef>
              <c:f>'3. Water use and bill payment'!$G$191</c:f>
              <c:strCache>
                <c:ptCount val="1"/>
                <c:pt idx="0">
                  <c:v>2020-21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Water use and bill payment'!$D$192:$D$206</c:f>
              <c:strCache>
                <c:ptCount val="15"/>
                <c:pt idx="0">
                  <c:v>Greater Western</c:v>
                </c:pt>
                <c:pt idx="1">
                  <c:v>South East </c:v>
                </c:pt>
                <c:pt idx="2">
                  <c:v>Yarra Valley </c:v>
                </c:pt>
                <c:pt idx="3">
                  <c:v>Barwon </c:v>
                </c:pt>
                <c:pt idx="4">
                  <c:v>Central Highlands </c:v>
                </c:pt>
                <c:pt idx="5">
                  <c:v>Coliban </c:v>
                </c:pt>
                <c:pt idx="6">
                  <c:v>East Gippsland </c:v>
                </c:pt>
                <c:pt idx="7">
                  <c:v>Gippsland </c:v>
                </c:pt>
                <c:pt idx="8">
                  <c:v>Goulburn Valley </c:v>
                </c:pt>
                <c:pt idx="9">
                  <c:v>GWMWater</c:v>
                </c:pt>
                <c:pt idx="10">
                  <c:v>Lower Murray </c:v>
                </c:pt>
                <c:pt idx="11">
                  <c:v>North East </c:v>
                </c:pt>
                <c:pt idx="12">
                  <c:v>South Gippsland </c:v>
                </c:pt>
                <c:pt idx="13">
                  <c:v>Wannon </c:v>
                </c:pt>
                <c:pt idx="14">
                  <c:v>Westernport </c:v>
                </c:pt>
              </c:strCache>
            </c:strRef>
          </c:cat>
          <c:val>
            <c:numRef>
              <c:f>'3. Water use and bill payment'!$G$192:$G$206</c:f>
              <c:numCache>
                <c:formatCode>_-* #,##0_-;\-* #,##0_-;_-* "-"??_-;_-@_-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9678.7199999999993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1F2-43A7-A140-590D940D4CDD}"/>
            </c:ext>
          </c:extLst>
        </c:ser>
        <c:ser>
          <c:idx val="3"/>
          <c:order val="3"/>
          <c:tx>
            <c:strRef>
              <c:f>'3. Water use and bill payment'!$H$191</c:f>
              <c:strCache>
                <c:ptCount val="1"/>
                <c:pt idx="0">
                  <c:v>2021-22</c:v>
                </c:pt>
              </c:strCache>
            </c:strRef>
          </c:tx>
          <c:spPr>
            <a:solidFill>
              <a:srgbClr val="C0C0C0"/>
            </a:solidFill>
            <a:ln w="25400">
              <a:noFill/>
            </a:ln>
          </c:spPr>
          <c:invertIfNegative val="0"/>
          <c:cat>
            <c:strRef>
              <c:f>'3. Water use and bill payment'!$D$192:$D$206</c:f>
              <c:strCache>
                <c:ptCount val="15"/>
                <c:pt idx="0">
                  <c:v>Greater Western</c:v>
                </c:pt>
                <c:pt idx="1">
                  <c:v>South East </c:v>
                </c:pt>
                <c:pt idx="2">
                  <c:v>Yarra Valley </c:v>
                </c:pt>
                <c:pt idx="3">
                  <c:v>Barwon </c:v>
                </c:pt>
                <c:pt idx="4">
                  <c:v>Central Highlands </c:v>
                </c:pt>
                <c:pt idx="5">
                  <c:v>Coliban </c:v>
                </c:pt>
                <c:pt idx="6">
                  <c:v>East Gippsland </c:v>
                </c:pt>
                <c:pt idx="7">
                  <c:v>Gippsland </c:v>
                </c:pt>
                <c:pt idx="8">
                  <c:v>Goulburn Valley </c:v>
                </c:pt>
                <c:pt idx="9">
                  <c:v>GWMWater</c:v>
                </c:pt>
                <c:pt idx="10">
                  <c:v>Lower Murray </c:v>
                </c:pt>
                <c:pt idx="11">
                  <c:v>North East </c:v>
                </c:pt>
                <c:pt idx="12">
                  <c:v>South Gippsland </c:v>
                </c:pt>
                <c:pt idx="13">
                  <c:v>Wannon </c:v>
                </c:pt>
                <c:pt idx="14">
                  <c:v>Westernport </c:v>
                </c:pt>
              </c:strCache>
            </c:strRef>
          </c:cat>
          <c:val>
            <c:numRef>
              <c:f>'3. Water use and bill payment'!$H$192:$H$206</c:f>
              <c:numCache>
                <c:formatCode>_-* #,##0_-;\-* #,##0_-;_-* "-"??_-;_-@_-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2041.96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1F2-43A7-A140-590D940D4CDD}"/>
            </c:ext>
          </c:extLst>
        </c:ser>
        <c:ser>
          <c:idx val="4"/>
          <c:order val="4"/>
          <c:tx>
            <c:strRef>
              <c:f>'3. Water use and bill payment'!$I$191</c:f>
              <c:strCache>
                <c:ptCount val="1"/>
                <c:pt idx="0">
                  <c:v>2022-23</c:v>
                </c:pt>
              </c:strCache>
            </c:strRef>
          </c:tx>
          <c:spPr>
            <a:solidFill>
              <a:srgbClr val="4BACC6">
                <a:lumMod val="75000"/>
              </a:srgbClr>
            </a:solidFill>
            <a:ln w="38100">
              <a:solidFill>
                <a:srgbClr val="4BACC6">
                  <a:lumMod val="75000"/>
                </a:srgbClr>
              </a:solidFill>
              <a:prstDash val="solid"/>
            </a:ln>
          </c:spPr>
          <c:invertIfNegative val="0"/>
          <c:cat>
            <c:strRef>
              <c:f>'3. Water use and bill payment'!$D$192:$D$206</c:f>
              <c:strCache>
                <c:ptCount val="15"/>
                <c:pt idx="0">
                  <c:v>Greater Western</c:v>
                </c:pt>
                <c:pt idx="1">
                  <c:v>South East </c:v>
                </c:pt>
                <c:pt idx="2">
                  <c:v>Yarra Valley </c:v>
                </c:pt>
                <c:pt idx="3">
                  <c:v>Barwon </c:v>
                </c:pt>
                <c:pt idx="4">
                  <c:v>Central Highlands </c:v>
                </c:pt>
                <c:pt idx="5">
                  <c:v>Coliban </c:v>
                </c:pt>
                <c:pt idx="6">
                  <c:v>East Gippsland </c:v>
                </c:pt>
                <c:pt idx="7">
                  <c:v>Gippsland </c:v>
                </c:pt>
                <c:pt idx="8">
                  <c:v>Goulburn Valley </c:v>
                </c:pt>
                <c:pt idx="9">
                  <c:v>GWMWater</c:v>
                </c:pt>
                <c:pt idx="10">
                  <c:v>Lower Murray </c:v>
                </c:pt>
                <c:pt idx="11">
                  <c:v>North East </c:v>
                </c:pt>
                <c:pt idx="12">
                  <c:v>South Gippsland </c:v>
                </c:pt>
                <c:pt idx="13">
                  <c:v>Wannon </c:v>
                </c:pt>
                <c:pt idx="14">
                  <c:v>Westernport </c:v>
                </c:pt>
              </c:strCache>
            </c:strRef>
          </c:cat>
          <c:val>
            <c:numRef>
              <c:f>'3. Water use and bill payment'!$I$192:$I$206</c:f>
              <c:numCache>
                <c:formatCode>_-* #,##0_-;\-* #,##0_-;_-* "-"??_-;_-@_-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1F2-43A7-A140-590D940D4C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80"/>
        <c:overlap val="-60"/>
        <c:axId val="126697856"/>
        <c:axId val="126699392"/>
      </c:barChart>
      <c:catAx>
        <c:axId val="1266978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66993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6699392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669785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7116405321129727"/>
          <c:y val="0.93028842308838811"/>
          <c:w val="0.58659757273930491"/>
          <c:h val="6.9711576911611783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11" r="0.75000000000000011" t="1" header="0.5" footer="0.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image" Target="../media/image1.emf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3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6.xml"/><Relationship Id="rId2" Type="http://schemas.openxmlformats.org/officeDocument/2006/relationships/chart" Target="../charts/chart15.xml"/><Relationship Id="rId1" Type="http://schemas.openxmlformats.org/officeDocument/2006/relationships/chart" Target="../charts/chart14.xml"/><Relationship Id="rId5" Type="http://schemas.openxmlformats.org/officeDocument/2006/relationships/image" Target="../media/image1.emf"/><Relationship Id="rId4" Type="http://schemas.openxmlformats.org/officeDocument/2006/relationships/chart" Target="../charts/chart17.xml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4.xml"/><Relationship Id="rId13" Type="http://schemas.openxmlformats.org/officeDocument/2006/relationships/chart" Target="../charts/chart29.xml"/><Relationship Id="rId3" Type="http://schemas.openxmlformats.org/officeDocument/2006/relationships/image" Target="../media/image1.emf"/><Relationship Id="rId7" Type="http://schemas.openxmlformats.org/officeDocument/2006/relationships/chart" Target="../charts/chart23.xml"/><Relationship Id="rId12" Type="http://schemas.openxmlformats.org/officeDocument/2006/relationships/chart" Target="../charts/chart28.xml"/><Relationship Id="rId17" Type="http://schemas.openxmlformats.org/officeDocument/2006/relationships/chart" Target="../charts/chart33.xml"/><Relationship Id="rId2" Type="http://schemas.openxmlformats.org/officeDocument/2006/relationships/chart" Target="../charts/chart19.xml"/><Relationship Id="rId16" Type="http://schemas.openxmlformats.org/officeDocument/2006/relationships/chart" Target="../charts/chart32.xml"/><Relationship Id="rId1" Type="http://schemas.openxmlformats.org/officeDocument/2006/relationships/chart" Target="../charts/chart18.xml"/><Relationship Id="rId6" Type="http://schemas.openxmlformats.org/officeDocument/2006/relationships/chart" Target="../charts/chart22.xml"/><Relationship Id="rId11" Type="http://schemas.openxmlformats.org/officeDocument/2006/relationships/chart" Target="../charts/chart27.xml"/><Relationship Id="rId5" Type="http://schemas.openxmlformats.org/officeDocument/2006/relationships/chart" Target="../charts/chart21.xml"/><Relationship Id="rId15" Type="http://schemas.openxmlformats.org/officeDocument/2006/relationships/chart" Target="../charts/chart31.xml"/><Relationship Id="rId10" Type="http://schemas.openxmlformats.org/officeDocument/2006/relationships/chart" Target="../charts/chart26.xml"/><Relationship Id="rId4" Type="http://schemas.openxmlformats.org/officeDocument/2006/relationships/chart" Target="../charts/chart20.xml"/><Relationship Id="rId9" Type="http://schemas.openxmlformats.org/officeDocument/2006/relationships/chart" Target="../charts/chart25.xml"/><Relationship Id="rId14" Type="http://schemas.openxmlformats.org/officeDocument/2006/relationships/chart" Target="../charts/chart30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6.xml"/><Relationship Id="rId2" Type="http://schemas.openxmlformats.org/officeDocument/2006/relationships/chart" Target="../charts/chart35.xml"/><Relationship Id="rId1" Type="http://schemas.openxmlformats.org/officeDocument/2006/relationships/chart" Target="../charts/chart34.xml"/><Relationship Id="rId5" Type="http://schemas.openxmlformats.org/officeDocument/2006/relationships/image" Target="../media/image1.emf"/><Relationship Id="rId4" Type="http://schemas.openxmlformats.org/officeDocument/2006/relationships/chart" Target="../charts/chart37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0.xml"/><Relationship Id="rId7" Type="http://schemas.openxmlformats.org/officeDocument/2006/relationships/chart" Target="../charts/chart43.xml"/><Relationship Id="rId2" Type="http://schemas.openxmlformats.org/officeDocument/2006/relationships/chart" Target="../charts/chart39.xml"/><Relationship Id="rId1" Type="http://schemas.openxmlformats.org/officeDocument/2006/relationships/chart" Target="../charts/chart38.xml"/><Relationship Id="rId6" Type="http://schemas.openxmlformats.org/officeDocument/2006/relationships/chart" Target="../charts/chart42.xml"/><Relationship Id="rId5" Type="http://schemas.openxmlformats.org/officeDocument/2006/relationships/image" Target="../media/image1.emf"/><Relationship Id="rId4" Type="http://schemas.openxmlformats.org/officeDocument/2006/relationships/chart" Target="../charts/chart4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123825</xdr:colOff>
      <xdr:row>1</xdr:row>
      <xdr:rowOff>38100</xdr:rowOff>
    </xdr:from>
    <xdr:to>
      <xdr:col>1</xdr:col>
      <xdr:colOff>590550</xdr:colOff>
      <xdr:row>3</xdr:row>
      <xdr:rowOff>135295</xdr:rowOff>
    </xdr:to>
    <xdr:pic>
      <xdr:nvPicPr>
        <xdr:cNvPr id="3" name="Picture 76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3850" y="200025"/>
          <a:ext cx="466725" cy="459145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123825</xdr:colOff>
      <xdr:row>1</xdr:row>
      <xdr:rowOff>38100</xdr:rowOff>
    </xdr:from>
    <xdr:to>
      <xdr:col>1</xdr:col>
      <xdr:colOff>591236</xdr:colOff>
      <xdr:row>3</xdr:row>
      <xdr:rowOff>135295</xdr:rowOff>
    </xdr:to>
    <xdr:pic>
      <xdr:nvPicPr>
        <xdr:cNvPr id="2" name="Picture 76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28600" y="200025"/>
          <a:ext cx="467411" cy="459145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9525</xdr:colOff>
      <xdr:row>7</xdr:row>
      <xdr:rowOff>95250</xdr:rowOff>
    </xdr:from>
    <xdr:to>
      <xdr:col>24</xdr:col>
      <xdr:colOff>0</xdr:colOff>
      <xdr:row>24</xdr:row>
      <xdr:rowOff>0</xdr:rowOff>
    </xdr:to>
    <xdr:graphicFrame macro="">
      <xdr:nvGraphicFramePr>
        <xdr:cNvPr id="3071" name="Chart 6044">
          <a:extLst>
            <a:ext uri="{FF2B5EF4-FFF2-40B4-BE49-F238E27FC236}">
              <a16:creationId xmlns:a16="http://schemas.microsoft.com/office/drawing/2014/main" id="{00000000-0008-0000-0200-0000FF0B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9526</xdr:colOff>
      <xdr:row>47</xdr:row>
      <xdr:rowOff>123826</xdr:rowOff>
    </xdr:from>
    <xdr:to>
      <xdr:col>24</xdr:col>
      <xdr:colOff>0</xdr:colOff>
      <xdr:row>64</xdr:row>
      <xdr:rowOff>0</xdr:rowOff>
    </xdr:to>
    <xdr:graphicFrame macro="">
      <xdr:nvGraphicFramePr>
        <xdr:cNvPr id="3061760" name="Chart 6044">
          <a:extLst>
            <a:ext uri="{FF2B5EF4-FFF2-40B4-BE49-F238E27FC236}">
              <a16:creationId xmlns:a16="http://schemas.microsoft.com/office/drawing/2014/main" id="{00000000-0008-0000-0200-000000B82E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467592</xdr:colOff>
      <xdr:row>28</xdr:row>
      <xdr:rowOff>10391</xdr:rowOff>
    </xdr:from>
    <xdr:to>
      <xdr:col>23</xdr:col>
      <xdr:colOff>445078</xdr:colOff>
      <xdr:row>44</xdr:row>
      <xdr:rowOff>105641</xdr:rowOff>
    </xdr:to>
    <xdr:graphicFrame macro="">
      <xdr:nvGraphicFramePr>
        <xdr:cNvPr id="3061761" name="AutoChartRow651">
          <a:extLst>
            <a:ext uri="{FF2B5EF4-FFF2-40B4-BE49-F238E27FC236}">
              <a16:creationId xmlns:a16="http://schemas.microsoft.com/office/drawing/2014/main" id="{00000000-0008-0000-0200-000001B82E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0</xdr:colOff>
      <xdr:row>67</xdr:row>
      <xdr:rowOff>114300</xdr:rowOff>
    </xdr:from>
    <xdr:to>
      <xdr:col>23</xdr:col>
      <xdr:colOff>533399</xdr:colOff>
      <xdr:row>84</xdr:row>
      <xdr:rowOff>19050</xdr:rowOff>
    </xdr:to>
    <xdr:graphicFrame macro="">
      <xdr:nvGraphicFramePr>
        <xdr:cNvPr id="3061762" name="Chart 6044">
          <a:extLst>
            <a:ext uri="{FF2B5EF4-FFF2-40B4-BE49-F238E27FC236}">
              <a16:creationId xmlns:a16="http://schemas.microsoft.com/office/drawing/2014/main" id="{00000000-0008-0000-0200-000002B82E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9524</xdr:colOff>
      <xdr:row>87</xdr:row>
      <xdr:rowOff>123825</xdr:rowOff>
    </xdr:from>
    <xdr:to>
      <xdr:col>24</xdr:col>
      <xdr:colOff>9525</xdr:colOff>
      <xdr:row>104</xdr:row>
      <xdr:rowOff>19051</xdr:rowOff>
    </xdr:to>
    <xdr:graphicFrame macro="">
      <xdr:nvGraphicFramePr>
        <xdr:cNvPr id="3061763" name="Chart 177">
          <a:extLst>
            <a:ext uri="{FF2B5EF4-FFF2-40B4-BE49-F238E27FC236}">
              <a16:creationId xmlns:a16="http://schemas.microsoft.com/office/drawing/2014/main" id="{00000000-0008-0000-0200-000003B82E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11</xdr:col>
      <xdr:colOff>1</xdr:colOff>
      <xdr:row>108</xdr:row>
      <xdr:rowOff>95250</xdr:rowOff>
    </xdr:from>
    <xdr:to>
      <xdr:col>24</xdr:col>
      <xdr:colOff>0</xdr:colOff>
      <xdr:row>125</xdr:row>
      <xdr:rowOff>0</xdr:rowOff>
    </xdr:to>
    <xdr:graphicFrame macro="">
      <xdr:nvGraphicFramePr>
        <xdr:cNvPr id="3061764" name="Chart 177">
          <a:extLst>
            <a:ext uri="{FF2B5EF4-FFF2-40B4-BE49-F238E27FC236}">
              <a16:creationId xmlns:a16="http://schemas.microsoft.com/office/drawing/2014/main" id="{00000000-0008-0000-0200-000004B82E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10</xdr:col>
      <xdr:colOff>523875</xdr:colOff>
      <xdr:row>129</xdr:row>
      <xdr:rowOff>95250</xdr:rowOff>
    </xdr:from>
    <xdr:to>
      <xdr:col>23</xdr:col>
      <xdr:colOff>523875</xdr:colOff>
      <xdr:row>146</xdr:row>
      <xdr:rowOff>9525</xdr:rowOff>
    </xdr:to>
    <xdr:graphicFrame macro="">
      <xdr:nvGraphicFramePr>
        <xdr:cNvPr id="3061765" name="Chart 177">
          <a:extLst>
            <a:ext uri="{FF2B5EF4-FFF2-40B4-BE49-F238E27FC236}">
              <a16:creationId xmlns:a16="http://schemas.microsoft.com/office/drawing/2014/main" id="{00000000-0008-0000-0200-000005B82E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11</xdr:col>
      <xdr:colOff>0</xdr:colOff>
      <xdr:row>149</xdr:row>
      <xdr:rowOff>85725</xdr:rowOff>
    </xdr:from>
    <xdr:to>
      <xdr:col>24</xdr:col>
      <xdr:colOff>9525</xdr:colOff>
      <xdr:row>166</xdr:row>
      <xdr:rowOff>28574</xdr:rowOff>
    </xdr:to>
    <xdr:graphicFrame macro="">
      <xdr:nvGraphicFramePr>
        <xdr:cNvPr id="3061766" name="Chart 177">
          <a:extLst>
            <a:ext uri="{FF2B5EF4-FFF2-40B4-BE49-F238E27FC236}">
              <a16:creationId xmlns:a16="http://schemas.microsoft.com/office/drawing/2014/main" id="{00000000-0008-0000-0200-000006B82E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11</xdr:col>
      <xdr:colOff>0</xdr:colOff>
      <xdr:row>189</xdr:row>
      <xdr:rowOff>38100</xdr:rowOff>
    </xdr:from>
    <xdr:to>
      <xdr:col>23</xdr:col>
      <xdr:colOff>533399</xdr:colOff>
      <xdr:row>206</xdr:row>
      <xdr:rowOff>0</xdr:rowOff>
    </xdr:to>
    <xdr:graphicFrame macro="">
      <xdr:nvGraphicFramePr>
        <xdr:cNvPr id="3061769" name="Chart 177">
          <a:extLst>
            <a:ext uri="{FF2B5EF4-FFF2-40B4-BE49-F238E27FC236}">
              <a16:creationId xmlns:a16="http://schemas.microsoft.com/office/drawing/2014/main" id="{00000000-0008-0000-0200-000009B82E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10</xdr:col>
      <xdr:colOff>523874</xdr:colOff>
      <xdr:row>209</xdr:row>
      <xdr:rowOff>76200</xdr:rowOff>
    </xdr:from>
    <xdr:to>
      <xdr:col>23</xdr:col>
      <xdr:colOff>495299</xdr:colOff>
      <xdr:row>226</xdr:row>
      <xdr:rowOff>0</xdr:rowOff>
    </xdr:to>
    <xdr:graphicFrame macro="">
      <xdr:nvGraphicFramePr>
        <xdr:cNvPr id="3061770" name="Chart 177">
          <a:extLst>
            <a:ext uri="{FF2B5EF4-FFF2-40B4-BE49-F238E27FC236}">
              <a16:creationId xmlns:a16="http://schemas.microsoft.com/office/drawing/2014/main" id="{00000000-0008-0000-0200-00000AB82E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10</xdr:col>
      <xdr:colOff>533399</xdr:colOff>
      <xdr:row>229</xdr:row>
      <xdr:rowOff>66675</xdr:rowOff>
    </xdr:from>
    <xdr:to>
      <xdr:col>23</xdr:col>
      <xdr:colOff>523874</xdr:colOff>
      <xdr:row>246</xdr:row>
      <xdr:rowOff>28575</xdr:rowOff>
    </xdr:to>
    <xdr:graphicFrame macro="">
      <xdr:nvGraphicFramePr>
        <xdr:cNvPr id="3061771" name="Chart 177">
          <a:extLst>
            <a:ext uri="{FF2B5EF4-FFF2-40B4-BE49-F238E27FC236}">
              <a16:creationId xmlns:a16="http://schemas.microsoft.com/office/drawing/2014/main" id="{00000000-0008-0000-0200-00000BB82E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11</xdr:col>
      <xdr:colOff>0</xdr:colOff>
      <xdr:row>249</xdr:row>
      <xdr:rowOff>85725</xdr:rowOff>
    </xdr:from>
    <xdr:to>
      <xdr:col>24</xdr:col>
      <xdr:colOff>0</xdr:colOff>
      <xdr:row>266</xdr:row>
      <xdr:rowOff>19051</xdr:rowOff>
    </xdr:to>
    <xdr:graphicFrame macro="">
      <xdr:nvGraphicFramePr>
        <xdr:cNvPr id="3061772" name="Chart 177">
          <a:extLst>
            <a:ext uri="{FF2B5EF4-FFF2-40B4-BE49-F238E27FC236}">
              <a16:creationId xmlns:a16="http://schemas.microsoft.com/office/drawing/2014/main" id="{00000000-0008-0000-0200-00000CB82E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</xdr:col>
      <xdr:colOff>123825</xdr:colOff>
      <xdr:row>1</xdr:row>
      <xdr:rowOff>38100</xdr:rowOff>
    </xdr:from>
    <xdr:to>
      <xdr:col>1</xdr:col>
      <xdr:colOff>591236</xdr:colOff>
      <xdr:row>3</xdr:row>
      <xdr:rowOff>135295</xdr:rowOff>
    </xdr:to>
    <xdr:pic>
      <xdr:nvPicPr>
        <xdr:cNvPr id="16" name="Picture 76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/>
        <a:srcRect/>
        <a:stretch>
          <a:fillRect/>
        </a:stretch>
      </xdr:blipFill>
      <xdr:spPr bwMode="auto">
        <a:xfrm>
          <a:off x="228600" y="200025"/>
          <a:ext cx="467411" cy="459145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9525</xdr:colOff>
      <xdr:row>169</xdr:row>
      <xdr:rowOff>47626</xdr:rowOff>
    </xdr:from>
    <xdr:to>
      <xdr:col>24</xdr:col>
      <xdr:colOff>19050</xdr:colOff>
      <xdr:row>186</xdr:row>
      <xdr:rowOff>0</xdr:rowOff>
    </xdr:to>
    <xdr:graphicFrame macro="">
      <xdr:nvGraphicFramePr>
        <xdr:cNvPr id="18" name="Chart 17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142875</xdr:colOff>
      <xdr:row>88</xdr:row>
      <xdr:rowOff>161924</xdr:rowOff>
    </xdr:from>
    <xdr:to>
      <xdr:col>24</xdr:col>
      <xdr:colOff>390525</xdr:colOff>
      <xdr:row>107</xdr:row>
      <xdr:rowOff>47625</xdr:rowOff>
    </xdr:to>
    <xdr:graphicFrame macro="">
      <xdr:nvGraphicFramePr>
        <xdr:cNvPr id="5360" name="AutoChartRow3851">
          <a:extLst>
            <a:ext uri="{FF2B5EF4-FFF2-40B4-BE49-F238E27FC236}">
              <a16:creationId xmlns:a16="http://schemas.microsoft.com/office/drawing/2014/main" id="{00000000-0008-0000-0300-0000F0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342900</xdr:colOff>
      <xdr:row>67</xdr:row>
      <xdr:rowOff>133350</xdr:rowOff>
    </xdr:from>
    <xdr:to>
      <xdr:col>22</xdr:col>
      <xdr:colOff>257175</xdr:colOff>
      <xdr:row>85</xdr:row>
      <xdr:rowOff>9525</xdr:rowOff>
    </xdr:to>
    <xdr:graphicFrame macro="">
      <xdr:nvGraphicFramePr>
        <xdr:cNvPr id="5361" name="Chart 183">
          <a:extLst>
            <a:ext uri="{FF2B5EF4-FFF2-40B4-BE49-F238E27FC236}">
              <a16:creationId xmlns:a16="http://schemas.microsoft.com/office/drawing/2014/main" id="{00000000-0008-0000-0300-0000F1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657225</xdr:colOff>
      <xdr:row>47</xdr:row>
      <xdr:rowOff>104775</xdr:rowOff>
    </xdr:from>
    <xdr:to>
      <xdr:col>22</xdr:col>
      <xdr:colOff>66675</xdr:colOff>
      <xdr:row>65</xdr:row>
      <xdr:rowOff>0</xdr:rowOff>
    </xdr:to>
    <xdr:graphicFrame macro="">
      <xdr:nvGraphicFramePr>
        <xdr:cNvPr id="5362" name="Chart 182">
          <a:extLst>
            <a:ext uri="{FF2B5EF4-FFF2-40B4-BE49-F238E27FC236}">
              <a16:creationId xmlns:a16="http://schemas.microsoft.com/office/drawing/2014/main" id="{00000000-0008-0000-0300-0000F2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581025</xdr:colOff>
      <xdr:row>27</xdr:row>
      <xdr:rowOff>161925</xdr:rowOff>
    </xdr:from>
    <xdr:to>
      <xdr:col>22</xdr:col>
      <xdr:colOff>247650</xdr:colOff>
      <xdr:row>45</xdr:row>
      <xdr:rowOff>0</xdr:rowOff>
    </xdr:to>
    <xdr:graphicFrame macro="">
      <xdr:nvGraphicFramePr>
        <xdr:cNvPr id="5363" name="Chart 181">
          <a:extLst>
            <a:ext uri="{FF2B5EF4-FFF2-40B4-BE49-F238E27FC236}">
              <a16:creationId xmlns:a16="http://schemas.microsoft.com/office/drawing/2014/main" id="{00000000-0008-0000-0300-0000F3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</xdr:col>
      <xdr:colOff>123825</xdr:colOff>
      <xdr:row>1</xdr:row>
      <xdr:rowOff>38100</xdr:rowOff>
    </xdr:from>
    <xdr:to>
      <xdr:col>1</xdr:col>
      <xdr:colOff>591236</xdr:colOff>
      <xdr:row>3</xdr:row>
      <xdr:rowOff>135295</xdr:rowOff>
    </xdr:to>
    <xdr:pic>
      <xdr:nvPicPr>
        <xdr:cNvPr id="6" name="Picture 76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228600" y="200025"/>
          <a:ext cx="467411" cy="459145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188</xdr:row>
      <xdr:rowOff>0</xdr:rowOff>
    </xdr:from>
    <xdr:to>
      <xdr:col>22</xdr:col>
      <xdr:colOff>19050</xdr:colOff>
      <xdr:row>206</xdr:row>
      <xdr:rowOff>57150</xdr:rowOff>
    </xdr:to>
    <xdr:graphicFrame macro="">
      <xdr:nvGraphicFramePr>
        <xdr:cNvPr id="2748565" name="Chart 183">
          <a:extLst>
            <a:ext uri="{FF2B5EF4-FFF2-40B4-BE49-F238E27FC236}">
              <a16:creationId xmlns:a16="http://schemas.microsoft.com/office/drawing/2014/main" id="{00000000-0008-0000-0400-000095F02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208</xdr:row>
      <xdr:rowOff>1</xdr:rowOff>
    </xdr:from>
    <xdr:to>
      <xdr:col>22</xdr:col>
      <xdr:colOff>19050</xdr:colOff>
      <xdr:row>224</xdr:row>
      <xdr:rowOff>0</xdr:rowOff>
    </xdr:to>
    <xdr:graphicFrame macro="">
      <xdr:nvGraphicFramePr>
        <xdr:cNvPr id="2748566" name="Chart 183">
          <a:extLst>
            <a:ext uri="{FF2B5EF4-FFF2-40B4-BE49-F238E27FC236}">
              <a16:creationId xmlns:a16="http://schemas.microsoft.com/office/drawing/2014/main" id="{00000000-0008-0000-0400-000096F02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</xdr:col>
      <xdr:colOff>123825</xdr:colOff>
      <xdr:row>1</xdr:row>
      <xdr:rowOff>38100</xdr:rowOff>
    </xdr:from>
    <xdr:to>
      <xdr:col>1</xdr:col>
      <xdr:colOff>591236</xdr:colOff>
      <xdr:row>3</xdr:row>
      <xdr:rowOff>135295</xdr:rowOff>
    </xdr:to>
    <xdr:pic>
      <xdr:nvPicPr>
        <xdr:cNvPr id="21" name="Picture 76">
          <a:extLst>
            <a:ext uri="{FF2B5EF4-FFF2-40B4-BE49-F238E27FC236}">
              <a16:creationId xmlns:a16="http://schemas.microsoft.com/office/drawing/2014/main" id="{00000000-0008-0000-04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28600" y="200025"/>
          <a:ext cx="467411" cy="459145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0</xdr:colOff>
      <xdr:row>27</xdr:row>
      <xdr:rowOff>0</xdr:rowOff>
    </xdr:from>
    <xdr:to>
      <xdr:col>22</xdr:col>
      <xdr:colOff>19050</xdr:colOff>
      <xdr:row>45</xdr:row>
      <xdr:rowOff>57150</xdr:rowOff>
    </xdr:to>
    <xdr:graphicFrame macro="">
      <xdr:nvGraphicFramePr>
        <xdr:cNvPr id="2" name="Chart 183">
          <a:extLst>
            <a:ext uri="{FF2B5EF4-FFF2-40B4-BE49-F238E27FC236}">
              <a16:creationId xmlns:a16="http://schemas.microsoft.com/office/drawing/2014/main" id="{02FD1693-8836-4D13-A73F-3D1A6AA3A9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0</xdr:colOff>
      <xdr:row>46</xdr:row>
      <xdr:rowOff>0</xdr:rowOff>
    </xdr:from>
    <xdr:to>
      <xdr:col>22</xdr:col>
      <xdr:colOff>19050</xdr:colOff>
      <xdr:row>64</xdr:row>
      <xdr:rowOff>57150</xdr:rowOff>
    </xdr:to>
    <xdr:graphicFrame macro="">
      <xdr:nvGraphicFramePr>
        <xdr:cNvPr id="3" name="Chart 183">
          <a:extLst>
            <a:ext uri="{FF2B5EF4-FFF2-40B4-BE49-F238E27FC236}">
              <a16:creationId xmlns:a16="http://schemas.microsoft.com/office/drawing/2014/main" id="{53BA6F12-0913-4F0B-8FA4-D14C0EDFFF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0</xdr:colOff>
      <xdr:row>267</xdr:row>
      <xdr:rowOff>0</xdr:rowOff>
    </xdr:from>
    <xdr:to>
      <xdr:col>22</xdr:col>
      <xdr:colOff>19050</xdr:colOff>
      <xdr:row>285</xdr:row>
      <xdr:rowOff>57150</xdr:rowOff>
    </xdr:to>
    <xdr:graphicFrame macro="">
      <xdr:nvGraphicFramePr>
        <xdr:cNvPr id="12" name="Chart 183">
          <a:extLst>
            <a:ext uri="{FF2B5EF4-FFF2-40B4-BE49-F238E27FC236}">
              <a16:creationId xmlns:a16="http://schemas.microsoft.com/office/drawing/2014/main" id="{0C85228C-574F-4091-A0B3-7722F8A28A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10</xdr:col>
      <xdr:colOff>0</xdr:colOff>
      <xdr:row>307</xdr:row>
      <xdr:rowOff>0</xdr:rowOff>
    </xdr:from>
    <xdr:to>
      <xdr:col>22</xdr:col>
      <xdr:colOff>19050</xdr:colOff>
      <xdr:row>324</xdr:row>
      <xdr:rowOff>57150</xdr:rowOff>
    </xdr:to>
    <xdr:graphicFrame macro="">
      <xdr:nvGraphicFramePr>
        <xdr:cNvPr id="16" name="Chart 183">
          <a:extLst>
            <a:ext uri="{FF2B5EF4-FFF2-40B4-BE49-F238E27FC236}">
              <a16:creationId xmlns:a16="http://schemas.microsoft.com/office/drawing/2014/main" id="{D1E6254F-F58A-4B14-A7B9-A7A2A3DE03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10</xdr:col>
      <xdr:colOff>0</xdr:colOff>
      <xdr:row>287</xdr:row>
      <xdr:rowOff>0</xdr:rowOff>
    </xdr:from>
    <xdr:to>
      <xdr:col>22</xdr:col>
      <xdr:colOff>19050</xdr:colOff>
      <xdr:row>305</xdr:row>
      <xdr:rowOff>57150</xdr:rowOff>
    </xdr:to>
    <xdr:graphicFrame macro="">
      <xdr:nvGraphicFramePr>
        <xdr:cNvPr id="17" name="Chart 183">
          <a:extLst>
            <a:ext uri="{FF2B5EF4-FFF2-40B4-BE49-F238E27FC236}">
              <a16:creationId xmlns:a16="http://schemas.microsoft.com/office/drawing/2014/main" id="{C535B136-BCD7-4AD4-9D84-BA71E628B6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0</xdr:colOff>
      <xdr:row>247</xdr:row>
      <xdr:rowOff>0</xdr:rowOff>
    </xdr:from>
    <xdr:to>
      <xdr:col>22</xdr:col>
      <xdr:colOff>19050</xdr:colOff>
      <xdr:row>265</xdr:row>
      <xdr:rowOff>57150</xdr:rowOff>
    </xdr:to>
    <xdr:graphicFrame macro="">
      <xdr:nvGraphicFramePr>
        <xdr:cNvPr id="18" name="Chart 183">
          <a:extLst>
            <a:ext uri="{FF2B5EF4-FFF2-40B4-BE49-F238E27FC236}">
              <a16:creationId xmlns:a16="http://schemas.microsoft.com/office/drawing/2014/main" id="{FD903B92-482F-43A5-81A5-78B0012EA94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10</xdr:col>
      <xdr:colOff>0</xdr:colOff>
      <xdr:row>227</xdr:row>
      <xdr:rowOff>0</xdr:rowOff>
    </xdr:from>
    <xdr:to>
      <xdr:col>22</xdr:col>
      <xdr:colOff>19050</xdr:colOff>
      <xdr:row>245</xdr:row>
      <xdr:rowOff>57150</xdr:rowOff>
    </xdr:to>
    <xdr:graphicFrame macro="">
      <xdr:nvGraphicFramePr>
        <xdr:cNvPr id="19" name="Chart 183">
          <a:extLst>
            <a:ext uri="{FF2B5EF4-FFF2-40B4-BE49-F238E27FC236}">
              <a16:creationId xmlns:a16="http://schemas.microsoft.com/office/drawing/2014/main" id="{2433BBC2-425F-4A98-B819-739361E69F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10</xdr:col>
      <xdr:colOff>0</xdr:colOff>
      <xdr:row>167</xdr:row>
      <xdr:rowOff>0</xdr:rowOff>
    </xdr:from>
    <xdr:to>
      <xdr:col>22</xdr:col>
      <xdr:colOff>19050</xdr:colOff>
      <xdr:row>185</xdr:row>
      <xdr:rowOff>57150</xdr:rowOff>
    </xdr:to>
    <xdr:graphicFrame macro="">
      <xdr:nvGraphicFramePr>
        <xdr:cNvPr id="20" name="Chart 183">
          <a:extLst>
            <a:ext uri="{FF2B5EF4-FFF2-40B4-BE49-F238E27FC236}">
              <a16:creationId xmlns:a16="http://schemas.microsoft.com/office/drawing/2014/main" id="{D2234923-7C69-4764-8151-4CE51F5986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10</xdr:col>
      <xdr:colOff>0</xdr:colOff>
      <xdr:row>127</xdr:row>
      <xdr:rowOff>0</xdr:rowOff>
    </xdr:from>
    <xdr:to>
      <xdr:col>22</xdr:col>
      <xdr:colOff>19050</xdr:colOff>
      <xdr:row>145</xdr:row>
      <xdr:rowOff>57150</xdr:rowOff>
    </xdr:to>
    <xdr:graphicFrame macro="">
      <xdr:nvGraphicFramePr>
        <xdr:cNvPr id="23" name="Chart 183">
          <a:extLst>
            <a:ext uri="{FF2B5EF4-FFF2-40B4-BE49-F238E27FC236}">
              <a16:creationId xmlns:a16="http://schemas.microsoft.com/office/drawing/2014/main" id="{169EC884-B8B4-4F9D-B555-179F4584B35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10</xdr:col>
      <xdr:colOff>0</xdr:colOff>
      <xdr:row>107</xdr:row>
      <xdr:rowOff>0</xdr:rowOff>
    </xdr:from>
    <xdr:to>
      <xdr:col>22</xdr:col>
      <xdr:colOff>19050</xdr:colOff>
      <xdr:row>125</xdr:row>
      <xdr:rowOff>57150</xdr:rowOff>
    </xdr:to>
    <xdr:graphicFrame macro="">
      <xdr:nvGraphicFramePr>
        <xdr:cNvPr id="24" name="Chart 183">
          <a:extLst>
            <a:ext uri="{FF2B5EF4-FFF2-40B4-BE49-F238E27FC236}">
              <a16:creationId xmlns:a16="http://schemas.microsoft.com/office/drawing/2014/main" id="{174F6F9F-ABBD-45FB-8357-E359E3104C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10</xdr:col>
      <xdr:colOff>0</xdr:colOff>
      <xdr:row>87</xdr:row>
      <xdr:rowOff>0</xdr:rowOff>
    </xdr:from>
    <xdr:to>
      <xdr:col>22</xdr:col>
      <xdr:colOff>19050</xdr:colOff>
      <xdr:row>105</xdr:row>
      <xdr:rowOff>57150</xdr:rowOff>
    </xdr:to>
    <xdr:graphicFrame macro="">
      <xdr:nvGraphicFramePr>
        <xdr:cNvPr id="25" name="Chart 183">
          <a:extLst>
            <a:ext uri="{FF2B5EF4-FFF2-40B4-BE49-F238E27FC236}">
              <a16:creationId xmlns:a16="http://schemas.microsoft.com/office/drawing/2014/main" id="{46951EC7-EABF-478A-A018-6B62D57E82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10</xdr:col>
      <xdr:colOff>0</xdr:colOff>
      <xdr:row>147</xdr:row>
      <xdr:rowOff>0</xdr:rowOff>
    </xdr:from>
    <xdr:to>
      <xdr:col>22</xdr:col>
      <xdr:colOff>19050</xdr:colOff>
      <xdr:row>165</xdr:row>
      <xdr:rowOff>57150</xdr:rowOff>
    </xdr:to>
    <xdr:graphicFrame macro="">
      <xdr:nvGraphicFramePr>
        <xdr:cNvPr id="26" name="Chart 183">
          <a:extLst>
            <a:ext uri="{FF2B5EF4-FFF2-40B4-BE49-F238E27FC236}">
              <a16:creationId xmlns:a16="http://schemas.microsoft.com/office/drawing/2014/main" id="{0E6E3C93-86F1-4313-9FD2-8DEC104B181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10</xdr:col>
      <xdr:colOff>0</xdr:colOff>
      <xdr:row>7</xdr:row>
      <xdr:rowOff>0</xdr:rowOff>
    </xdr:from>
    <xdr:to>
      <xdr:col>22</xdr:col>
      <xdr:colOff>266700</xdr:colOff>
      <xdr:row>27</xdr:row>
      <xdr:rowOff>38100</xdr:rowOff>
    </xdr:to>
    <xdr:graphicFrame macro="">
      <xdr:nvGraphicFramePr>
        <xdr:cNvPr id="27" name="Chart 183">
          <a:extLst>
            <a:ext uri="{FF2B5EF4-FFF2-40B4-BE49-F238E27FC236}">
              <a16:creationId xmlns:a16="http://schemas.microsoft.com/office/drawing/2014/main" id="{BD303838-7E57-4A5D-B32C-81859911DA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10</xdr:col>
      <xdr:colOff>0</xdr:colOff>
      <xdr:row>67</xdr:row>
      <xdr:rowOff>0</xdr:rowOff>
    </xdr:from>
    <xdr:to>
      <xdr:col>22</xdr:col>
      <xdr:colOff>19050</xdr:colOff>
      <xdr:row>85</xdr:row>
      <xdr:rowOff>57150</xdr:rowOff>
    </xdr:to>
    <xdr:graphicFrame macro="">
      <xdr:nvGraphicFramePr>
        <xdr:cNvPr id="28" name="Chart 183">
          <a:extLst>
            <a:ext uri="{FF2B5EF4-FFF2-40B4-BE49-F238E27FC236}">
              <a16:creationId xmlns:a16="http://schemas.microsoft.com/office/drawing/2014/main" id="{48C024EB-C3B1-4EAE-B4B1-99084FF173F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6</xdr:row>
      <xdr:rowOff>0</xdr:rowOff>
    </xdr:from>
    <xdr:to>
      <xdr:col>23</xdr:col>
      <xdr:colOff>266700</xdr:colOff>
      <xdr:row>26</xdr:row>
      <xdr:rowOff>38100</xdr:rowOff>
    </xdr:to>
    <xdr:graphicFrame macro="">
      <xdr:nvGraphicFramePr>
        <xdr:cNvPr id="7410" name="Chart 183">
          <a:extLst>
            <a:ext uri="{FF2B5EF4-FFF2-40B4-BE49-F238E27FC236}">
              <a16:creationId xmlns:a16="http://schemas.microsoft.com/office/drawing/2014/main" id="{00000000-0008-0000-0500-0000F21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46</xdr:row>
      <xdr:rowOff>0</xdr:rowOff>
    </xdr:from>
    <xdr:to>
      <xdr:col>23</xdr:col>
      <xdr:colOff>266700</xdr:colOff>
      <xdr:row>66</xdr:row>
      <xdr:rowOff>38100</xdr:rowOff>
    </xdr:to>
    <xdr:graphicFrame macro="">
      <xdr:nvGraphicFramePr>
        <xdr:cNvPr id="7411" name="Chart 183">
          <a:extLst>
            <a:ext uri="{FF2B5EF4-FFF2-40B4-BE49-F238E27FC236}">
              <a16:creationId xmlns:a16="http://schemas.microsoft.com/office/drawing/2014/main" id="{00000000-0008-0000-0500-0000F31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523875</xdr:colOff>
      <xdr:row>66</xdr:row>
      <xdr:rowOff>114300</xdr:rowOff>
    </xdr:from>
    <xdr:to>
      <xdr:col>23</xdr:col>
      <xdr:colOff>257175</xdr:colOff>
      <xdr:row>84</xdr:row>
      <xdr:rowOff>152400</xdr:rowOff>
    </xdr:to>
    <xdr:graphicFrame macro="">
      <xdr:nvGraphicFramePr>
        <xdr:cNvPr id="7412" name="Chart 183">
          <a:extLst>
            <a:ext uri="{FF2B5EF4-FFF2-40B4-BE49-F238E27FC236}">
              <a16:creationId xmlns:a16="http://schemas.microsoft.com/office/drawing/2014/main" id="{00000000-0008-0000-0500-0000F41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295275</xdr:colOff>
      <xdr:row>27</xdr:row>
      <xdr:rowOff>171449</xdr:rowOff>
    </xdr:from>
    <xdr:to>
      <xdr:col>23</xdr:col>
      <xdr:colOff>285750</xdr:colOff>
      <xdr:row>44</xdr:row>
      <xdr:rowOff>95250</xdr:rowOff>
    </xdr:to>
    <xdr:graphicFrame macro="">
      <xdr:nvGraphicFramePr>
        <xdr:cNvPr id="7413" name="AutoChartRow3851">
          <a:extLst>
            <a:ext uri="{FF2B5EF4-FFF2-40B4-BE49-F238E27FC236}">
              <a16:creationId xmlns:a16="http://schemas.microsoft.com/office/drawing/2014/main" id="{00000000-0008-0000-0500-0000F51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</xdr:col>
      <xdr:colOff>123825</xdr:colOff>
      <xdr:row>1</xdr:row>
      <xdr:rowOff>38100</xdr:rowOff>
    </xdr:from>
    <xdr:to>
      <xdr:col>1</xdr:col>
      <xdr:colOff>591236</xdr:colOff>
      <xdr:row>3</xdr:row>
      <xdr:rowOff>135295</xdr:rowOff>
    </xdr:to>
    <xdr:pic>
      <xdr:nvPicPr>
        <xdr:cNvPr id="6" name="Picture 76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228600" y="200025"/>
          <a:ext cx="467411" cy="459145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981075</xdr:colOff>
      <xdr:row>27</xdr:row>
      <xdr:rowOff>180975</xdr:rowOff>
    </xdr:from>
    <xdr:to>
      <xdr:col>17</xdr:col>
      <xdr:colOff>28575</xdr:colOff>
      <xdr:row>46</xdr:row>
      <xdr:rowOff>0</xdr:rowOff>
    </xdr:to>
    <xdr:graphicFrame macro="">
      <xdr:nvGraphicFramePr>
        <xdr:cNvPr id="8517" name="Chart 183">
          <a:extLst>
            <a:ext uri="{FF2B5EF4-FFF2-40B4-BE49-F238E27FC236}">
              <a16:creationId xmlns:a16="http://schemas.microsoft.com/office/drawing/2014/main" id="{00000000-0008-0000-0600-00004521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48</xdr:row>
      <xdr:rowOff>0</xdr:rowOff>
    </xdr:from>
    <xdr:to>
      <xdr:col>17</xdr:col>
      <xdr:colOff>85725</xdr:colOff>
      <xdr:row>66</xdr:row>
      <xdr:rowOff>57150</xdr:rowOff>
    </xdr:to>
    <xdr:graphicFrame macro="">
      <xdr:nvGraphicFramePr>
        <xdr:cNvPr id="8518" name="Chart 183">
          <a:extLst>
            <a:ext uri="{FF2B5EF4-FFF2-40B4-BE49-F238E27FC236}">
              <a16:creationId xmlns:a16="http://schemas.microsoft.com/office/drawing/2014/main" id="{00000000-0008-0000-0600-00004621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0</xdr:colOff>
      <xdr:row>71</xdr:row>
      <xdr:rowOff>0</xdr:rowOff>
    </xdr:from>
    <xdr:to>
      <xdr:col>17</xdr:col>
      <xdr:colOff>85725</xdr:colOff>
      <xdr:row>88</xdr:row>
      <xdr:rowOff>57150</xdr:rowOff>
    </xdr:to>
    <xdr:graphicFrame macro="">
      <xdr:nvGraphicFramePr>
        <xdr:cNvPr id="8519" name="Chart 183">
          <a:extLst>
            <a:ext uri="{FF2B5EF4-FFF2-40B4-BE49-F238E27FC236}">
              <a16:creationId xmlns:a16="http://schemas.microsoft.com/office/drawing/2014/main" id="{00000000-0008-0000-0600-00004721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38100</xdr:colOff>
      <xdr:row>92</xdr:row>
      <xdr:rowOff>9525</xdr:rowOff>
    </xdr:from>
    <xdr:to>
      <xdr:col>16</xdr:col>
      <xdr:colOff>28575</xdr:colOff>
      <xdr:row>109</xdr:row>
      <xdr:rowOff>9525</xdr:rowOff>
    </xdr:to>
    <xdr:graphicFrame macro="">
      <xdr:nvGraphicFramePr>
        <xdr:cNvPr id="8520" name="AutoChartRow8751">
          <a:extLst>
            <a:ext uri="{FF2B5EF4-FFF2-40B4-BE49-F238E27FC236}">
              <a16:creationId xmlns:a16="http://schemas.microsoft.com/office/drawing/2014/main" id="{00000000-0008-0000-0600-00004821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</xdr:col>
      <xdr:colOff>123825</xdr:colOff>
      <xdr:row>1</xdr:row>
      <xdr:rowOff>38100</xdr:rowOff>
    </xdr:from>
    <xdr:to>
      <xdr:col>1</xdr:col>
      <xdr:colOff>591236</xdr:colOff>
      <xdr:row>3</xdr:row>
      <xdr:rowOff>135295</xdr:rowOff>
    </xdr:to>
    <xdr:pic>
      <xdr:nvPicPr>
        <xdr:cNvPr id="6" name="Picture 76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228600" y="200025"/>
          <a:ext cx="467411" cy="459145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390525</xdr:colOff>
      <xdr:row>199</xdr:row>
      <xdr:rowOff>76200</xdr:rowOff>
    </xdr:from>
    <xdr:to>
      <xdr:col>19</xdr:col>
      <xdr:colOff>381000</xdr:colOff>
      <xdr:row>215</xdr:row>
      <xdr:rowOff>38100</xdr:rowOff>
    </xdr:to>
    <xdr:graphicFrame macro="">
      <xdr:nvGraphicFramePr>
        <xdr:cNvPr id="7" name="AutoChartRow8751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9</xdr:col>
      <xdr:colOff>981075</xdr:colOff>
      <xdr:row>6</xdr:row>
      <xdr:rowOff>180975</xdr:rowOff>
    </xdr:from>
    <xdr:to>
      <xdr:col>17</xdr:col>
      <xdr:colOff>28575</xdr:colOff>
      <xdr:row>24</xdr:row>
      <xdr:rowOff>47625</xdr:rowOff>
    </xdr:to>
    <xdr:graphicFrame macro="">
      <xdr:nvGraphicFramePr>
        <xdr:cNvPr id="9" name="Chart 183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0.17018</cdr:x>
      <cdr:y>0.08629</cdr:y>
    </cdr:from>
    <cdr:to>
      <cdr:x>0.28471</cdr:x>
      <cdr:y>0.22168</cdr:y>
    </cdr:to>
    <cdr:sp macro="" textlink="">
      <cdr:nvSpPr>
        <cdr:cNvPr id="12830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5748" y="295888"/>
          <a:ext cx="777827" cy="46425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lnSpc>
              <a:spcPts val="800"/>
            </a:lnSpc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0.17018</cdr:x>
      <cdr:y>0.08629</cdr:y>
    </cdr:from>
    <cdr:to>
      <cdr:x>0.28471</cdr:x>
      <cdr:y>0.22168</cdr:y>
    </cdr:to>
    <cdr:sp macro="" textlink="">
      <cdr:nvSpPr>
        <cdr:cNvPr id="12830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5748" y="295888"/>
          <a:ext cx="777827" cy="46425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lnSpc>
              <a:spcPts val="800"/>
            </a:lnSpc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cs typeface="Arial"/>
          </a:endParaRPr>
        </a:p>
      </cdr:txBody>
    </cdr:sp>
  </cdr:relSizeAnchor>
</c:userShapes>
</file>

<file path=xl/persons/person.xml><?xml version="1.0" encoding="utf-8"?>
<personList xmlns="http://schemas.microsoft.com/office/spreadsheetml/2018/threadedcomments" xmlns:x="http://schemas.openxmlformats.org/spreadsheetml/2006/main">
  <person displayName="Declan O'Reilly" id="{47B200E4-B235-41C5-9DBB-BBD539490F2C}" userId="S::Declan.O'Reilly@esc.vic.gov.au::a40e7b0a-c73a-40df-b494-a890611f4dfe" providerId="AD"/>
</personList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H70" dT="2023-02-01T04:48:52.68" personId="{47B200E4-B235-41C5-9DBB-BBD539490F2C}" id="{80DCA5BC-8C49-4262-908F-324C4C8CDB28}">
    <text>Coliban 2020-21 value is 0, however it appears as #N/A due to attempting to divide the number 0.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esc.vic.gov.au/water-performance-reports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N88"/>
  <sheetViews>
    <sheetView topLeftCell="B1" zoomScale="136" zoomScaleNormal="136" workbookViewId="0">
      <selection activeCell="G13" sqref="G13"/>
    </sheetView>
  </sheetViews>
  <sheetFormatPr defaultRowHeight="11.25" x14ac:dyDescent="0.2"/>
  <cols>
    <col min="1" max="1" width="1.83203125" customWidth="1"/>
    <col min="2" max="2" width="10.6640625" customWidth="1"/>
    <col min="3" max="3" width="2.83203125" customWidth="1"/>
  </cols>
  <sheetData>
    <row r="1" spans="1:40" s="11" customFormat="1" ht="12.75" x14ac:dyDescent="0.2">
      <c r="B1" s="47"/>
      <c r="D1" s="12"/>
      <c r="E1" s="13"/>
      <c r="F1" s="13"/>
      <c r="G1" s="13"/>
      <c r="H1" s="13"/>
      <c r="I1" s="13"/>
    </row>
    <row r="2" spans="1:40" s="11" customFormat="1" ht="16.5" customHeight="1" x14ac:dyDescent="0.2">
      <c r="B2" s="47"/>
      <c r="D2" s="19" t="s">
        <v>114</v>
      </c>
      <c r="E2" s="13"/>
      <c r="F2" s="13"/>
      <c r="G2" s="13"/>
      <c r="H2" s="13"/>
      <c r="I2" s="13"/>
    </row>
    <row r="3" spans="1:40" s="11" customFormat="1" ht="12" customHeight="1" x14ac:dyDescent="0.2">
      <c r="B3" s="47"/>
      <c r="D3" s="20" t="s">
        <v>146</v>
      </c>
      <c r="E3" s="13"/>
      <c r="F3" s="13"/>
      <c r="G3" s="13"/>
      <c r="H3" s="13"/>
      <c r="I3" s="13"/>
    </row>
    <row r="4" spans="1:40" s="11" customFormat="1" ht="11.25" customHeight="1" x14ac:dyDescent="0.2">
      <c r="B4" s="47"/>
      <c r="D4" s="20" t="s">
        <v>107</v>
      </c>
      <c r="E4" s="13"/>
      <c r="F4" s="13"/>
      <c r="G4" s="13"/>
      <c r="H4" s="13"/>
      <c r="I4" s="13"/>
    </row>
    <row r="5" spans="1:40" s="11" customFormat="1" ht="12.75" x14ac:dyDescent="0.2">
      <c r="B5" s="47"/>
      <c r="D5" s="12"/>
      <c r="E5" s="13"/>
      <c r="F5" s="13"/>
      <c r="G5" s="13"/>
      <c r="H5" s="13"/>
      <c r="I5" s="13"/>
    </row>
    <row r="6" spans="1:40" x14ac:dyDescent="0.2">
      <c r="A6" s="83"/>
      <c r="B6" s="83"/>
      <c r="C6" s="83"/>
      <c r="D6" s="83"/>
      <c r="E6" s="83"/>
      <c r="F6" s="83"/>
      <c r="G6" s="83"/>
      <c r="H6" s="83"/>
      <c r="I6" s="83"/>
      <c r="J6" s="83"/>
      <c r="K6" s="83"/>
      <c r="L6" s="83"/>
      <c r="M6" s="83"/>
      <c r="N6" s="83"/>
      <c r="O6" s="83"/>
      <c r="P6" s="83"/>
      <c r="Q6" s="83"/>
      <c r="R6" s="83"/>
      <c r="S6" s="83"/>
      <c r="T6" s="83"/>
      <c r="U6" s="83"/>
      <c r="V6" s="83"/>
      <c r="W6" s="83"/>
      <c r="X6" s="83"/>
      <c r="Y6" s="83"/>
      <c r="Z6" s="83"/>
      <c r="AA6" s="83"/>
      <c r="AB6" s="83"/>
      <c r="AC6" s="83"/>
      <c r="AD6" s="83"/>
      <c r="AE6" s="83"/>
      <c r="AF6" s="83"/>
      <c r="AG6" s="83"/>
      <c r="AH6" s="83"/>
      <c r="AI6" s="83"/>
      <c r="AJ6" s="83"/>
      <c r="AK6" s="83"/>
      <c r="AL6" s="83"/>
      <c r="AM6" s="83"/>
      <c r="AN6" s="83"/>
    </row>
    <row r="7" spans="1:40" x14ac:dyDescent="0.2">
      <c r="A7" s="83"/>
      <c r="B7" s="84" t="s">
        <v>147</v>
      </c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  <c r="Z7" s="83"/>
      <c r="AA7" s="83"/>
      <c r="AB7" s="83"/>
      <c r="AC7" s="83"/>
      <c r="AD7" s="83"/>
      <c r="AE7" s="83"/>
      <c r="AF7" s="83"/>
      <c r="AG7" s="83"/>
      <c r="AH7" s="83"/>
      <c r="AI7" s="83"/>
      <c r="AJ7" s="83"/>
      <c r="AK7" s="83"/>
      <c r="AL7" s="83"/>
      <c r="AM7" s="83"/>
      <c r="AN7" s="83"/>
    </row>
    <row r="8" spans="1:40" x14ac:dyDescent="0.2">
      <c r="A8" s="83"/>
      <c r="B8" s="84" t="s">
        <v>148</v>
      </c>
      <c r="C8" s="83"/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83"/>
      <c r="X8" s="83"/>
      <c r="Y8" s="83"/>
      <c r="Z8" s="83"/>
      <c r="AA8" s="83"/>
      <c r="AB8" s="83"/>
      <c r="AC8" s="83"/>
      <c r="AD8" s="83"/>
      <c r="AE8" s="83"/>
      <c r="AF8" s="83"/>
      <c r="AG8" s="83"/>
      <c r="AH8" s="83"/>
      <c r="AI8" s="83"/>
      <c r="AJ8" s="83"/>
      <c r="AK8" s="83"/>
      <c r="AL8" s="83"/>
      <c r="AM8" s="83"/>
      <c r="AN8" s="83"/>
    </row>
    <row r="9" spans="1:40" x14ac:dyDescent="0.2">
      <c r="A9" s="83"/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  <c r="Z9" s="83"/>
      <c r="AA9" s="83"/>
      <c r="AB9" s="83"/>
      <c r="AC9" s="83"/>
      <c r="AD9" s="83"/>
      <c r="AE9" s="83"/>
      <c r="AF9" s="83"/>
      <c r="AG9" s="83"/>
      <c r="AH9" s="83"/>
      <c r="AI9" s="83"/>
      <c r="AJ9" s="83"/>
      <c r="AK9" s="83"/>
      <c r="AL9" s="83"/>
      <c r="AM9" s="83"/>
      <c r="AN9" s="83"/>
    </row>
    <row r="10" spans="1:40" x14ac:dyDescent="0.2">
      <c r="A10" s="83"/>
      <c r="B10" s="84" t="s">
        <v>117</v>
      </c>
      <c r="C10" s="83"/>
      <c r="D10" s="83"/>
      <c r="E10" s="83"/>
      <c r="F10" s="83"/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3"/>
      <c r="R10" s="83"/>
      <c r="S10" s="83"/>
      <c r="T10" s="83"/>
      <c r="U10" s="83"/>
      <c r="V10" s="83"/>
      <c r="W10" s="83"/>
      <c r="X10" s="83"/>
      <c r="Y10" s="83"/>
      <c r="Z10" s="83"/>
      <c r="AA10" s="83"/>
      <c r="AB10" s="83"/>
      <c r="AC10" s="83"/>
      <c r="AD10" s="83"/>
      <c r="AE10" s="83"/>
      <c r="AF10" s="83"/>
      <c r="AG10" s="83"/>
      <c r="AH10" s="83"/>
      <c r="AI10" s="83"/>
      <c r="AJ10" s="83"/>
      <c r="AK10" s="83"/>
      <c r="AL10" s="83"/>
      <c r="AM10" s="83"/>
      <c r="AN10" s="83"/>
    </row>
    <row r="11" spans="1:40" x14ac:dyDescent="0.2">
      <c r="A11" s="83"/>
      <c r="B11" s="84" t="s">
        <v>118</v>
      </c>
      <c r="C11" s="83"/>
      <c r="D11" s="83"/>
      <c r="E11" s="83"/>
      <c r="F11" s="83"/>
      <c r="G11" s="83"/>
      <c r="H11" s="83"/>
      <c r="I11" s="83"/>
      <c r="J11" s="83"/>
      <c r="K11" s="83"/>
      <c r="L11" s="83"/>
      <c r="M11" s="83"/>
      <c r="N11" s="83"/>
      <c r="O11" s="83"/>
      <c r="P11" s="83"/>
      <c r="Q11" s="83"/>
      <c r="R11" s="83"/>
      <c r="S11" s="83"/>
      <c r="T11" s="83"/>
      <c r="U11" s="83"/>
      <c r="V11" s="83"/>
      <c r="W11" s="83"/>
      <c r="X11" s="83"/>
      <c r="Y11" s="83"/>
      <c r="Z11" s="83"/>
      <c r="AA11" s="83"/>
      <c r="AB11" s="83"/>
      <c r="AC11" s="83"/>
      <c r="AD11" s="83"/>
      <c r="AE11" s="83"/>
      <c r="AF11" s="83"/>
      <c r="AG11" s="83"/>
      <c r="AH11" s="83"/>
      <c r="AI11" s="83"/>
      <c r="AJ11" s="83"/>
      <c r="AK11" s="83"/>
      <c r="AL11" s="83"/>
      <c r="AM11" s="83"/>
      <c r="AN11" s="83"/>
    </row>
    <row r="12" spans="1:40" x14ac:dyDescent="0.2">
      <c r="A12" s="83"/>
      <c r="B12" s="83"/>
      <c r="C12" s="83"/>
      <c r="D12" s="83"/>
      <c r="E12" s="83"/>
      <c r="F12" s="83"/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83"/>
      <c r="R12" s="83"/>
      <c r="S12" s="83"/>
      <c r="T12" s="83"/>
      <c r="U12" s="83"/>
      <c r="V12" s="83"/>
      <c r="W12" s="83"/>
      <c r="X12" s="83"/>
      <c r="Y12" s="83"/>
      <c r="Z12" s="83"/>
      <c r="AA12" s="83"/>
      <c r="AB12" s="83"/>
      <c r="AC12" s="83"/>
      <c r="AD12" s="83"/>
      <c r="AE12" s="83"/>
      <c r="AF12" s="83"/>
      <c r="AG12" s="83"/>
      <c r="AH12" s="83"/>
      <c r="AI12" s="83"/>
      <c r="AJ12" s="83"/>
      <c r="AK12" s="83"/>
      <c r="AL12" s="83"/>
      <c r="AM12" s="83"/>
      <c r="AN12" s="83"/>
    </row>
    <row r="13" spans="1:40" x14ac:dyDescent="0.2">
      <c r="A13" s="83"/>
      <c r="B13" s="84" t="s">
        <v>149</v>
      </c>
      <c r="C13" s="83"/>
      <c r="D13" s="83"/>
      <c r="E13" s="83"/>
      <c r="F13" s="83"/>
      <c r="G13" s="83"/>
      <c r="H13" s="83"/>
      <c r="I13" s="83"/>
      <c r="J13" s="85" t="s">
        <v>136</v>
      </c>
      <c r="K13" s="83"/>
      <c r="L13" s="83"/>
      <c r="M13" s="83"/>
      <c r="N13" s="83"/>
      <c r="O13" s="83"/>
      <c r="P13" s="83"/>
      <c r="Q13" s="83"/>
      <c r="R13" s="83"/>
      <c r="S13" s="83"/>
      <c r="T13" s="83"/>
      <c r="U13" s="83"/>
      <c r="V13" s="83"/>
      <c r="W13" s="83"/>
      <c r="X13" s="83"/>
      <c r="Y13" s="83"/>
      <c r="Z13" s="83"/>
      <c r="AA13" s="83"/>
      <c r="AB13" s="83"/>
      <c r="AC13" s="83"/>
      <c r="AD13" s="83"/>
      <c r="AE13" s="83"/>
      <c r="AF13" s="83"/>
      <c r="AG13" s="83"/>
      <c r="AH13" s="83"/>
      <c r="AI13" s="83"/>
      <c r="AJ13" s="83"/>
      <c r="AK13" s="83"/>
      <c r="AL13" s="83"/>
      <c r="AM13" s="83"/>
      <c r="AN13" s="83"/>
    </row>
    <row r="14" spans="1:40" x14ac:dyDescent="0.2">
      <c r="A14" s="83"/>
      <c r="B14" s="84" t="s">
        <v>137</v>
      </c>
      <c r="C14" s="83"/>
      <c r="D14" s="83"/>
      <c r="E14" s="83"/>
      <c r="F14" s="83"/>
      <c r="G14" s="83"/>
      <c r="H14" s="83"/>
      <c r="I14" s="83"/>
      <c r="J14" s="83"/>
      <c r="K14" s="83"/>
      <c r="L14" s="83"/>
      <c r="M14" s="83"/>
      <c r="N14" s="83"/>
      <c r="O14" s="83"/>
      <c r="P14" s="83"/>
      <c r="Q14" s="83"/>
      <c r="R14" s="83"/>
      <c r="S14" s="83"/>
      <c r="T14" s="83"/>
      <c r="U14" s="83"/>
      <c r="V14" s="83"/>
      <c r="W14" s="83"/>
      <c r="X14" s="83"/>
      <c r="Y14" s="83"/>
      <c r="Z14" s="83"/>
      <c r="AA14" s="83"/>
      <c r="AB14" s="83"/>
      <c r="AC14" s="83"/>
      <c r="AD14" s="83"/>
      <c r="AE14" s="83"/>
      <c r="AF14" s="83"/>
      <c r="AG14" s="83"/>
      <c r="AH14" s="83"/>
      <c r="AI14" s="83"/>
      <c r="AJ14" s="83"/>
      <c r="AK14" s="83"/>
      <c r="AL14" s="83"/>
      <c r="AM14" s="83"/>
      <c r="AN14" s="83"/>
    </row>
    <row r="15" spans="1:40" x14ac:dyDescent="0.2">
      <c r="A15" s="83"/>
      <c r="B15" s="83" t="s">
        <v>139</v>
      </c>
      <c r="C15" s="83"/>
      <c r="D15" s="83"/>
      <c r="E15" s="83"/>
      <c r="F15" s="83"/>
      <c r="G15" s="83"/>
      <c r="H15" s="83"/>
      <c r="I15" s="83"/>
      <c r="J15" s="83"/>
      <c r="K15" s="83"/>
      <c r="L15" s="83"/>
      <c r="M15" s="83"/>
      <c r="N15" s="83"/>
      <c r="O15" s="83"/>
      <c r="P15" s="83"/>
      <c r="Q15" s="83"/>
      <c r="R15" s="83"/>
      <c r="S15" s="83"/>
      <c r="T15" s="83"/>
      <c r="U15" s="83"/>
      <c r="V15" s="83"/>
      <c r="W15" s="83"/>
      <c r="X15" s="83"/>
      <c r="Y15" s="83"/>
      <c r="Z15" s="83"/>
      <c r="AA15" s="83"/>
      <c r="AB15" s="83"/>
      <c r="AC15" s="83"/>
      <c r="AD15" s="83"/>
      <c r="AE15" s="83"/>
      <c r="AF15" s="83"/>
      <c r="AG15" s="83"/>
      <c r="AH15" s="83"/>
      <c r="AI15" s="83"/>
      <c r="AJ15" s="83"/>
      <c r="AK15" s="83"/>
      <c r="AL15" s="83"/>
      <c r="AM15" s="83"/>
      <c r="AN15" s="83"/>
    </row>
    <row r="16" spans="1:40" x14ac:dyDescent="0.2">
      <c r="A16" s="83"/>
      <c r="B16" s="83" t="s">
        <v>106</v>
      </c>
      <c r="C16" s="83"/>
      <c r="D16" s="83"/>
      <c r="E16" s="83"/>
      <c r="F16" s="83"/>
      <c r="G16" s="83"/>
      <c r="H16" s="83"/>
      <c r="I16" s="83"/>
      <c r="J16" s="83"/>
      <c r="K16" s="83"/>
      <c r="L16" s="83"/>
      <c r="M16" s="83"/>
      <c r="N16" s="83"/>
      <c r="O16" s="83"/>
      <c r="P16" s="83"/>
      <c r="Q16" s="83"/>
      <c r="R16" s="83"/>
      <c r="S16" s="83"/>
      <c r="T16" s="83"/>
      <c r="U16" s="83"/>
      <c r="V16" s="83"/>
      <c r="W16" s="83"/>
      <c r="X16" s="83"/>
      <c r="Y16" s="83"/>
      <c r="Z16" s="83"/>
      <c r="AA16" s="83"/>
      <c r="AB16" s="83"/>
      <c r="AC16" s="83"/>
      <c r="AD16" s="83"/>
      <c r="AE16" s="83"/>
      <c r="AF16" s="83"/>
      <c r="AG16" s="83"/>
      <c r="AH16" s="83"/>
      <c r="AI16" s="83"/>
      <c r="AJ16" s="83"/>
      <c r="AK16" s="83"/>
      <c r="AL16" s="83"/>
      <c r="AM16" s="83"/>
      <c r="AN16" s="83"/>
    </row>
    <row r="17" spans="1:40" x14ac:dyDescent="0.2">
      <c r="A17" s="83"/>
      <c r="B17" s="84" t="s">
        <v>119</v>
      </c>
      <c r="C17" s="83"/>
      <c r="D17" s="83"/>
      <c r="E17" s="83"/>
      <c r="F17" s="83"/>
      <c r="G17" s="83"/>
      <c r="H17" s="83"/>
      <c r="I17" s="83"/>
      <c r="J17" s="83"/>
      <c r="K17" s="83"/>
      <c r="L17" s="83"/>
      <c r="M17" s="83"/>
      <c r="N17" s="83"/>
      <c r="O17" s="83"/>
      <c r="P17" s="83"/>
      <c r="Q17" s="83"/>
      <c r="R17" s="83"/>
      <c r="S17" s="83"/>
      <c r="T17" s="83"/>
      <c r="U17" s="83"/>
      <c r="V17" s="83"/>
      <c r="W17" s="83"/>
      <c r="X17" s="83"/>
      <c r="Y17" s="83"/>
      <c r="Z17" s="83"/>
      <c r="AA17" s="83"/>
      <c r="AB17" s="83"/>
      <c r="AC17" s="83"/>
      <c r="AD17" s="83"/>
      <c r="AE17" s="83"/>
      <c r="AF17" s="83"/>
      <c r="AG17" s="83"/>
      <c r="AH17" s="83"/>
      <c r="AI17" s="83"/>
      <c r="AJ17" s="83"/>
      <c r="AK17" s="83"/>
      <c r="AL17" s="83"/>
      <c r="AM17" s="83"/>
      <c r="AN17" s="83"/>
    </row>
    <row r="18" spans="1:40" x14ac:dyDescent="0.2">
      <c r="A18" s="83"/>
      <c r="B18" s="83"/>
      <c r="C18" s="83"/>
      <c r="D18" s="83"/>
      <c r="E18" s="83"/>
      <c r="F18" s="83"/>
      <c r="G18" s="83"/>
      <c r="H18" s="83"/>
      <c r="I18" s="83"/>
      <c r="J18" s="83"/>
      <c r="K18" s="83"/>
      <c r="L18" s="83"/>
      <c r="M18" s="83"/>
      <c r="N18" s="83"/>
      <c r="O18" s="83"/>
      <c r="P18" s="83"/>
      <c r="Q18" s="83"/>
      <c r="R18" s="83"/>
      <c r="S18" s="83"/>
      <c r="T18" s="83"/>
      <c r="U18" s="83"/>
      <c r="V18" s="83"/>
      <c r="W18" s="83"/>
      <c r="X18" s="83"/>
      <c r="Y18" s="83"/>
      <c r="Z18" s="83"/>
      <c r="AA18" s="83"/>
      <c r="AB18" s="83"/>
      <c r="AC18" s="83"/>
      <c r="AD18" s="83"/>
      <c r="AE18" s="83"/>
      <c r="AF18" s="83"/>
      <c r="AG18" s="83"/>
      <c r="AH18" s="83"/>
      <c r="AI18" s="83"/>
      <c r="AJ18" s="83"/>
      <c r="AK18" s="83"/>
      <c r="AL18" s="83"/>
      <c r="AM18" s="83"/>
      <c r="AN18" s="83"/>
    </row>
    <row r="19" spans="1:40" x14ac:dyDescent="0.2">
      <c r="A19" s="83"/>
      <c r="B19" s="83"/>
      <c r="C19" s="83"/>
      <c r="D19" s="83"/>
      <c r="E19" s="83"/>
      <c r="F19" s="83"/>
      <c r="G19" s="83"/>
      <c r="H19" s="83"/>
      <c r="I19" s="83"/>
      <c r="J19" s="83"/>
      <c r="K19" s="83"/>
      <c r="L19" s="83"/>
      <c r="M19" s="83"/>
      <c r="N19" s="83"/>
      <c r="O19" s="83"/>
      <c r="P19" s="83"/>
      <c r="Q19" s="83"/>
      <c r="R19" s="83"/>
      <c r="S19" s="83"/>
      <c r="T19" s="83"/>
      <c r="U19" s="83"/>
      <c r="V19" s="83"/>
      <c r="W19" s="83"/>
      <c r="X19" s="83"/>
      <c r="Y19" s="83"/>
      <c r="Z19" s="83"/>
      <c r="AA19" s="83"/>
      <c r="AB19" s="83"/>
      <c r="AC19" s="83"/>
      <c r="AD19" s="83"/>
      <c r="AE19" s="83"/>
      <c r="AF19" s="83"/>
      <c r="AG19" s="83"/>
      <c r="AH19" s="83"/>
      <c r="AI19" s="83"/>
      <c r="AJ19" s="83"/>
      <c r="AK19" s="83"/>
      <c r="AL19" s="83"/>
      <c r="AM19" s="83"/>
      <c r="AN19" s="83"/>
    </row>
    <row r="20" spans="1:40" x14ac:dyDescent="0.2">
      <c r="A20" s="83"/>
      <c r="B20" s="83"/>
      <c r="C20" s="83"/>
      <c r="D20" s="83"/>
      <c r="E20" s="83"/>
      <c r="F20" s="83"/>
      <c r="G20" s="83"/>
      <c r="H20" s="83"/>
      <c r="I20" s="83"/>
      <c r="J20" s="83"/>
      <c r="K20" s="83"/>
      <c r="L20" s="83"/>
      <c r="M20" s="83"/>
      <c r="N20" s="83"/>
      <c r="O20" s="83"/>
      <c r="P20" s="83"/>
      <c r="Q20" s="83"/>
      <c r="R20" s="83"/>
      <c r="S20" s="83"/>
      <c r="T20" s="83"/>
      <c r="U20" s="83"/>
      <c r="V20" s="83"/>
      <c r="W20" s="83"/>
      <c r="X20" s="83"/>
      <c r="Y20" s="83"/>
      <c r="Z20" s="83"/>
      <c r="AA20" s="83"/>
      <c r="AB20" s="83"/>
      <c r="AC20" s="83"/>
      <c r="AD20" s="83"/>
      <c r="AE20" s="83"/>
      <c r="AF20" s="83"/>
      <c r="AG20" s="83"/>
      <c r="AH20" s="83"/>
      <c r="AI20" s="83"/>
      <c r="AJ20" s="83"/>
      <c r="AK20" s="83"/>
      <c r="AL20" s="83"/>
      <c r="AM20" s="83"/>
      <c r="AN20" s="83"/>
    </row>
    <row r="21" spans="1:40" x14ac:dyDescent="0.2">
      <c r="A21" s="83"/>
      <c r="B21" s="83"/>
      <c r="C21" s="83"/>
      <c r="D21" s="83"/>
      <c r="E21" s="83"/>
      <c r="F21" s="83"/>
      <c r="G21" s="83"/>
      <c r="H21" s="83"/>
      <c r="I21" s="83"/>
      <c r="J21" s="83"/>
      <c r="K21" s="83"/>
      <c r="L21" s="83"/>
      <c r="M21" s="83"/>
      <c r="N21" s="83"/>
      <c r="O21" s="83"/>
      <c r="P21" s="83"/>
      <c r="Q21" s="83"/>
      <c r="R21" s="83"/>
      <c r="S21" s="83"/>
      <c r="T21" s="83"/>
      <c r="U21" s="83"/>
      <c r="V21" s="83"/>
      <c r="W21" s="83"/>
      <c r="X21" s="83"/>
      <c r="Y21" s="83"/>
      <c r="Z21" s="83"/>
      <c r="AA21" s="83"/>
      <c r="AB21" s="83"/>
      <c r="AC21" s="83"/>
      <c r="AD21" s="83"/>
      <c r="AE21" s="83"/>
      <c r="AF21" s="83"/>
      <c r="AG21" s="83"/>
      <c r="AH21" s="83"/>
      <c r="AI21" s="83"/>
      <c r="AJ21" s="83"/>
      <c r="AK21" s="83"/>
      <c r="AL21" s="83"/>
      <c r="AM21" s="83"/>
      <c r="AN21" s="83"/>
    </row>
    <row r="22" spans="1:40" x14ac:dyDescent="0.2">
      <c r="A22" s="83"/>
      <c r="B22" s="83"/>
      <c r="C22" s="83"/>
      <c r="D22" s="83"/>
      <c r="E22" s="83"/>
      <c r="F22" s="83"/>
      <c r="G22" s="83"/>
      <c r="H22" s="83"/>
      <c r="I22" s="83"/>
      <c r="J22" s="83"/>
      <c r="K22" s="83"/>
      <c r="L22" s="83"/>
      <c r="M22" s="83"/>
      <c r="N22" s="83"/>
      <c r="O22" s="83"/>
      <c r="P22" s="83"/>
      <c r="Q22" s="83"/>
      <c r="R22" s="83"/>
      <c r="S22" s="83"/>
      <c r="T22" s="83"/>
      <c r="U22" s="83"/>
      <c r="V22" s="83"/>
      <c r="W22" s="83"/>
      <c r="X22" s="83"/>
      <c r="Y22" s="83"/>
      <c r="Z22" s="83"/>
      <c r="AA22" s="83"/>
      <c r="AB22" s="83"/>
      <c r="AC22" s="83"/>
      <c r="AD22" s="83"/>
      <c r="AE22" s="83"/>
      <c r="AF22" s="83"/>
      <c r="AG22" s="83"/>
      <c r="AH22" s="83"/>
      <c r="AI22" s="83"/>
      <c r="AJ22" s="83"/>
      <c r="AK22" s="83"/>
      <c r="AL22" s="83"/>
      <c r="AM22" s="83"/>
      <c r="AN22" s="83"/>
    </row>
    <row r="23" spans="1:40" x14ac:dyDescent="0.2">
      <c r="A23" s="83"/>
      <c r="B23" s="83"/>
      <c r="C23" s="83"/>
      <c r="D23" s="83"/>
      <c r="E23" s="83"/>
      <c r="F23" s="83"/>
      <c r="G23" s="83"/>
      <c r="H23" s="83"/>
      <c r="I23" s="83"/>
      <c r="J23" s="83"/>
      <c r="K23" s="83"/>
      <c r="L23" s="83"/>
      <c r="M23" s="83"/>
      <c r="N23" s="83"/>
      <c r="O23" s="83"/>
      <c r="P23" s="83"/>
      <c r="Q23" s="83"/>
      <c r="R23" s="83"/>
      <c r="S23" s="83"/>
      <c r="T23" s="83"/>
      <c r="U23" s="83"/>
      <c r="V23" s="83"/>
      <c r="W23" s="83"/>
      <c r="X23" s="83"/>
      <c r="Y23" s="83"/>
      <c r="Z23" s="83"/>
      <c r="AA23" s="83"/>
      <c r="AB23" s="83"/>
      <c r="AC23" s="83"/>
      <c r="AD23" s="83"/>
      <c r="AE23" s="83"/>
      <c r="AF23" s="83"/>
      <c r="AG23" s="83"/>
      <c r="AH23" s="83"/>
      <c r="AI23" s="83"/>
      <c r="AJ23" s="83"/>
      <c r="AK23" s="83"/>
      <c r="AL23" s="83"/>
      <c r="AM23" s="83"/>
      <c r="AN23" s="83"/>
    </row>
    <row r="24" spans="1:40" x14ac:dyDescent="0.2">
      <c r="A24" s="83"/>
      <c r="B24" s="83"/>
      <c r="C24" s="83"/>
      <c r="D24" s="83"/>
      <c r="E24" s="83"/>
      <c r="F24" s="83"/>
      <c r="G24" s="83"/>
      <c r="H24" s="83"/>
      <c r="I24" s="83"/>
      <c r="J24" s="83"/>
      <c r="K24" s="83"/>
      <c r="L24" s="83"/>
      <c r="M24" s="83"/>
      <c r="N24" s="83"/>
      <c r="O24" s="83"/>
      <c r="P24" s="83"/>
      <c r="Q24" s="83"/>
      <c r="R24" s="83"/>
      <c r="S24" s="83"/>
      <c r="T24" s="83"/>
      <c r="U24" s="83"/>
      <c r="V24" s="83"/>
      <c r="W24" s="83"/>
      <c r="X24" s="83"/>
      <c r="Y24" s="83"/>
      <c r="Z24" s="83"/>
      <c r="AA24" s="83"/>
      <c r="AB24" s="83"/>
      <c r="AC24" s="83"/>
      <c r="AD24" s="83"/>
      <c r="AE24" s="83"/>
      <c r="AF24" s="83"/>
      <c r="AG24" s="83"/>
      <c r="AH24" s="83"/>
      <c r="AI24" s="83"/>
      <c r="AJ24" s="83"/>
      <c r="AK24" s="83"/>
      <c r="AL24" s="83"/>
      <c r="AM24" s="83"/>
      <c r="AN24" s="83"/>
    </row>
    <row r="25" spans="1:40" x14ac:dyDescent="0.2">
      <c r="A25" s="83"/>
      <c r="B25" s="83"/>
      <c r="C25" s="83"/>
      <c r="D25" s="83"/>
      <c r="E25" s="83"/>
      <c r="F25" s="83"/>
      <c r="G25" s="83"/>
      <c r="H25" s="83"/>
      <c r="I25" s="83"/>
      <c r="J25" s="83"/>
      <c r="K25" s="83"/>
      <c r="L25" s="83"/>
      <c r="M25" s="83"/>
      <c r="N25" s="83"/>
      <c r="O25" s="83"/>
      <c r="P25" s="83"/>
      <c r="Q25" s="83"/>
      <c r="R25" s="83"/>
      <c r="S25" s="83"/>
      <c r="T25" s="83"/>
      <c r="U25" s="83"/>
      <c r="V25" s="83"/>
      <c r="W25" s="83"/>
      <c r="X25" s="83"/>
      <c r="Y25" s="83"/>
      <c r="Z25" s="83"/>
      <c r="AA25" s="83"/>
      <c r="AB25" s="83"/>
      <c r="AC25" s="83"/>
      <c r="AD25" s="83"/>
      <c r="AE25" s="83"/>
      <c r="AF25" s="83"/>
      <c r="AG25" s="83"/>
      <c r="AH25" s="83"/>
      <c r="AI25" s="83"/>
      <c r="AJ25" s="83"/>
      <c r="AK25" s="83"/>
      <c r="AL25" s="83"/>
      <c r="AM25" s="83"/>
      <c r="AN25" s="83"/>
    </row>
    <row r="26" spans="1:40" x14ac:dyDescent="0.2">
      <c r="A26" s="83"/>
      <c r="B26" s="83"/>
      <c r="C26" s="83"/>
      <c r="D26" s="83"/>
      <c r="E26" s="83"/>
      <c r="F26" s="83"/>
      <c r="G26" s="83"/>
      <c r="H26" s="83"/>
      <c r="I26" s="83"/>
      <c r="J26" s="83"/>
      <c r="K26" s="83"/>
      <c r="L26" s="83"/>
      <c r="M26" s="83"/>
      <c r="N26" s="83"/>
      <c r="O26" s="83"/>
      <c r="P26" s="83"/>
      <c r="Q26" s="83"/>
      <c r="R26" s="83"/>
      <c r="S26" s="83"/>
      <c r="T26" s="83"/>
      <c r="U26" s="83"/>
      <c r="V26" s="83"/>
      <c r="W26" s="83"/>
      <c r="X26" s="83"/>
      <c r="Y26" s="83"/>
      <c r="Z26" s="83"/>
      <c r="AA26" s="83"/>
      <c r="AB26" s="83"/>
      <c r="AC26" s="83"/>
      <c r="AD26" s="83"/>
      <c r="AE26" s="83"/>
      <c r="AF26" s="83"/>
      <c r="AG26" s="83"/>
      <c r="AH26" s="83"/>
      <c r="AI26" s="83"/>
      <c r="AJ26" s="83"/>
      <c r="AK26" s="83"/>
      <c r="AL26" s="83"/>
      <c r="AM26" s="83"/>
      <c r="AN26" s="83"/>
    </row>
    <row r="27" spans="1:40" x14ac:dyDescent="0.2">
      <c r="A27" s="83"/>
      <c r="B27" s="83"/>
      <c r="C27" s="83"/>
      <c r="D27" s="83"/>
      <c r="E27" s="83"/>
      <c r="F27" s="83"/>
      <c r="G27" s="83"/>
      <c r="H27" s="83"/>
      <c r="I27" s="83"/>
      <c r="J27" s="83"/>
      <c r="K27" s="83"/>
      <c r="L27" s="83"/>
      <c r="M27" s="83"/>
      <c r="N27" s="83"/>
      <c r="O27" s="83"/>
      <c r="P27" s="83"/>
      <c r="Q27" s="83"/>
      <c r="R27" s="83"/>
      <c r="S27" s="83"/>
      <c r="T27" s="83"/>
      <c r="U27" s="83"/>
      <c r="V27" s="83"/>
      <c r="W27" s="83"/>
      <c r="X27" s="83"/>
      <c r="Y27" s="83"/>
      <c r="Z27" s="83"/>
      <c r="AA27" s="83"/>
      <c r="AB27" s="83"/>
      <c r="AC27" s="83"/>
      <c r="AD27" s="83"/>
      <c r="AE27" s="83"/>
      <c r="AF27" s="83"/>
      <c r="AG27" s="83"/>
      <c r="AH27" s="83"/>
      <c r="AI27" s="83"/>
      <c r="AJ27" s="83"/>
      <c r="AK27" s="83"/>
      <c r="AL27" s="83"/>
      <c r="AM27" s="83"/>
      <c r="AN27" s="83"/>
    </row>
    <row r="28" spans="1:40" x14ac:dyDescent="0.2">
      <c r="A28" s="83"/>
      <c r="B28" s="83"/>
      <c r="C28" s="83"/>
      <c r="D28" s="83"/>
      <c r="E28" s="83"/>
      <c r="F28" s="83"/>
      <c r="G28" s="83"/>
      <c r="H28" s="83"/>
      <c r="I28" s="83"/>
      <c r="J28" s="83"/>
      <c r="K28" s="83"/>
      <c r="L28" s="83"/>
      <c r="M28" s="83"/>
      <c r="N28" s="83"/>
      <c r="O28" s="83"/>
      <c r="P28" s="83"/>
      <c r="Q28" s="83"/>
      <c r="R28" s="83"/>
      <c r="S28" s="83"/>
      <c r="T28" s="83"/>
      <c r="U28" s="83"/>
      <c r="V28" s="83"/>
      <c r="W28" s="83"/>
      <c r="X28" s="83"/>
      <c r="Y28" s="83"/>
      <c r="Z28" s="83"/>
      <c r="AA28" s="83"/>
      <c r="AB28" s="83"/>
      <c r="AC28" s="83"/>
      <c r="AD28" s="83"/>
      <c r="AE28" s="83"/>
      <c r="AF28" s="83"/>
      <c r="AG28" s="83"/>
      <c r="AH28" s="83"/>
      <c r="AI28" s="83"/>
      <c r="AJ28" s="83"/>
      <c r="AK28" s="83"/>
      <c r="AL28" s="83"/>
      <c r="AM28" s="83"/>
      <c r="AN28" s="83"/>
    </row>
    <row r="29" spans="1:40" x14ac:dyDescent="0.2">
      <c r="A29" s="83"/>
      <c r="B29" s="83"/>
      <c r="C29" s="83"/>
      <c r="D29" s="83"/>
      <c r="E29" s="83"/>
      <c r="F29" s="83"/>
      <c r="G29" s="83"/>
      <c r="H29" s="83"/>
      <c r="I29" s="83"/>
      <c r="J29" s="83"/>
      <c r="K29" s="83"/>
      <c r="L29" s="83"/>
      <c r="M29" s="83"/>
      <c r="N29" s="83"/>
      <c r="O29" s="83"/>
      <c r="P29" s="83"/>
      <c r="Q29" s="83"/>
      <c r="R29" s="83"/>
      <c r="S29" s="83"/>
      <c r="T29" s="83"/>
      <c r="U29" s="83"/>
      <c r="V29" s="83"/>
      <c r="W29" s="83"/>
      <c r="X29" s="83"/>
      <c r="Y29" s="83"/>
      <c r="Z29" s="83"/>
      <c r="AA29" s="83"/>
      <c r="AB29" s="83"/>
      <c r="AC29" s="83"/>
      <c r="AD29" s="83"/>
      <c r="AE29" s="83"/>
      <c r="AF29" s="83"/>
      <c r="AG29" s="83"/>
      <c r="AH29" s="83"/>
      <c r="AI29" s="83"/>
      <c r="AJ29" s="83"/>
      <c r="AK29" s="83"/>
      <c r="AL29" s="83"/>
      <c r="AM29" s="83"/>
      <c r="AN29" s="83"/>
    </row>
    <row r="30" spans="1:40" x14ac:dyDescent="0.2">
      <c r="A30" s="83"/>
      <c r="B30" s="83"/>
      <c r="C30" s="83"/>
      <c r="D30" s="83"/>
      <c r="E30" s="83"/>
      <c r="F30" s="83"/>
      <c r="G30" s="83"/>
      <c r="H30" s="83"/>
      <c r="I30" s="83"/>
      <c r="J30" s="83"/>
      <c r="K30" s="83"/>
      <c r="L30" s="83"/>
      <c r="M30" s="83"/>
      <c r="N30" s="83"/>
      <c r="O30" s="83"/>
      <c r="P30" s="83"/>
      <c r="Q30" s="83"/>
      <c r="R30" s="83"/>
      <c r="S30" s="83"/>
      <c r="T30" s="83"/>
      <c r="U30" s="83"/>
      <c r="V30" s="83"/>
      <c r="W30" s="83"/>
      <c r="X30" s="83"/>
      <c r="Y30" s="83"/>
      <c r="Z30" s="83"/>
      <c r="AA30" s="83"/>
      <c r="AB30" s="83"/>
      <c r="AC30" s="83"/>
      <c r="AD30" s="83"/>
      <c r="AE30" s="83"/>
      <c r="AF30" s="83"/>
      <c r="AG30" s="83"/>
      <c r="AH30" s="83"/>
      <c r="AI30" s="83"/>
      <c r="AJ30" s="83"/>
      <c r="AK30" s="83"/>
      <c r="AL30" s="83"/>
      <c r="AM30" s="83"/>
      <c r="AN30" s="83"/>
    </row>
    <row r="31" spans="1:40" x14ac:dyDescent="0.2">
      <c r="A31" s="83"/>
      <c r="B31" s="83"/>
      <c r="C31" s="83"/>
      <c r="D31" s="83"/>
      <c r="E31" s="83"/>
      <c r="F31" s="83"/>
      <c r="G31" s="83"/>
      <c r="H31" s="83"/>
      <c r="I31" s="83"/>
      <c r="J31" s="83"/>
      <c r="K31" s="83"/>
      <c r="L31" s="83"/>
      <c r="M31" s="83"/>
      <c r="N31" s="83"/>
      <c r="O31" s="83"/>
      <c r="P31" s="83"/>
      <c r="Q31" s="83"/>
      <c r="R31" s="83"/>
      <c r="S31" s="83"/>
      <c r="T31" s="83"/>
      <c r="U31" s="83"/>
      <c r="V31" s="83"/>
      <c r="W31" s="83"/>
      <c r="X31" s="83"/>
      <c r="Y31" s="83"/>
      <c r="Z31" s="83"/>
      <c r="AA31" s="83"/>
      <c r="AB31" s="83"/>
      <c r="AC31" s="83"/>
      <c r="AD31" s="83"/>
      <c r="AE31" s="83"/>
      <c r="AF31" s="83"/>
      <c r="AG31" s="83"/>
      <c r="AH31" s="83"/>
      <c r="AI31" s="83"/>
      <c r="AJ31" s="83"/>
      <c r="AK31" s="83"/>
      <c r="AL31" s="83"/>
      <c r="AM31" s="83"/>
      <c r="AN31" s="83"/>
    </row>
    <row r="32" spans="1:40" x14ac:dyDescent="0.2">
      <c r="A32" s="83"/>
      <c r="B32" s="83"/>
      <c r="C32" s="83"/>
      <c r="D32" s="83"/>
      <c r="E32" s="83"/>
      <c r="F32" s="83"/>
      <c r="G32" s="83"/>
      <c r="H32" s="83"/>
      <c r="I32" s="83"/>
      <c r="J32" s="83"/>
      <c r="K32" s="83"/>
      <c r="L32" s="83"/>
      <c r="M32" s="83"/>
      <c r="N32" s="83"/>
      <c r="O32" s="83"/>
      <c r="P32" s="83"/>
      <c r="Q32" s="83"/>
      <c r="R32" s="83"/>
      <c r="S32" s="83"/>
      <c r="T32" s="83"/>
      <c r="U32" s="83"/>
      <c r="V32" s="83"/>
      <c r="W32" s="83"/>
      <c r="X32" s="83"/>
      <c r="Y32" s="83"/>
      <c r="Z32" s="83"/>
      <c r="AA32" s="83"/>
      <c r="AB32" s="83"/>
      <c r="AC32" s="83"/>
      <c r="AD32" s="83"/>
      <c r="AE32" s="83"/>
      <c r="AF32" s="83"/>
      <c r="AG32" s="83"/>
      <c r="AH32" s="83"/>
      <c r="AI32" s="83"/>
      <c r="AJ32" s="83"/>
      <c r="AK32" s="83"/>
      <c r="AL32" s="83"/>
      <c r="AM32" s="83"/>
      <c r="AN32" s="83"/>
    </row>
    <row r="33" spans="1:40" x14ac:dyDescent="0.2">
      <c r="A33" s="83"/>
      <c r="B33" s="83"/>
      <c r="C33" s="83"/>
      <c r="D33" s="83"/>
      <c r="E33" s="83"/>
      <c r="F33" s="83"/>
      <c r="G33" s="83"/>
      <c r="H33" s="83"/>
      <c r="I33" s="83"/>
      <c r="J33" s="83"/>
      <c r="K33" s="83"/>
      <c r="L33" s="83"/>
      <c r="M33" s="83"/>
      <c r="N33" s="83"/>
      <c r="O33" s="83"/>
      <c r="P33" s="83"/>
      <c r="Q33" s="83"/>
      <c r="R33" s="83"/>
      <c r="S33" s="83"/>
      <c r="T33" s="83"/>
      <c r="U33" s="83"/>
      <c r="V33" s="83"/>
      <c r="W33" s="83"/>
      <c r="X33" s="83"/>
      <c r="Y33" s="83"/>
      <c r="Z33" s="83"/>
      <c r="AA33" s="83"/>
      <c r="AB33" s="83"/>
      <c r="AC33" s="83"/>
      <c r="AD33" s="83"/>
      <c r="AE33" s="83"/>
      <c r="AF33" s="83"/>
      <c r="AG33" s="83"/>
      <c r="AH33" s="83"/>
      <c r="AI33" s="83"/>
      <c r="AJ33" s="83"/>
      <c r="AK33" s="83"/>
      <c r="AL33" s="83"/>
      <c r="AM33" s="83"/>
      <c r="AN33" s="83"/>
    </row>
    <row r="34" spans="1:40" x14ac:dyDescent="0.2">
      <c r="A34" s="83"/>
      <c r="B34" s="83"/>
      <c r="C34" s="83"/>
      <c r="D34" s="83"/>
      <c r="E34" s="83"/>
      <c r="F34" s="83"/>
      <c r="G34" s="83"/>
      <c r="H34" s="83"/>
      <c r="I34" s="83"/>
      <c r="J34" s="83"/>
      <c r="K34" s="83"/>
      <c r="L34" s="83"/>
      <c r="M34" s="83"/>
      <c r="N34" s="83"/>
      <c r="O34" s="83"/>
      <c r="P34" s="83"/>
      <c r="Q34" s="83"/>
      <c r="R34" s="83"/>
      <c r="S34" s="83"/>
      <c r="T34" s="83"/>
      <c r="U34" s="83"/>
      <c r="V34" s="83"/>
      <c r="W34" s="83"/>
      <c r="X34" s="83"/>
      <c r="Y34" s="83"/>
      <c r="Z34" s="83"/>
      <c r="AA34" s="83"/>
      <c r="AB34" s="83"/>
      <c r="AC34" s="83"/>
      <c r="AD34" s="83"/>
      <c r="AE34" s="83"/>
      <c r="AF34" s="83"/>
      <c r="AG34" s="83"/>
      <c r="AH34" s="83"/>
      <c r="AI34" s="83"/>
      <c r="AJ34" s="83"/>
      <c r="AK34" s="83"/>
      <c r="AL34" s="83"/>
      <c r="AM34" s="83"/>
      <c r="AN34" s="83"/>
    </row>
    <row r="35" spans="1:40" x14ac:dyDescent="0.2">
      <c r="A35" s="83"/>
      <c r="B35" s="83"/>
      <c r="C35" s="83"/>
      <c r="D35" s="83"/>
      <c r="E35" s="83"/>
      <c r="F35" s="83"/>
      <c r="G35" s="83"/>
      <c r="H35" s="83"/>
      <c r="I35" s="83"/>
      <c r="J35" s="83"/>
      <c r="K35" s="83"/>
      <c r="L35" s="83"/>
      <c r="M35" s="83"/>
      <c r="N35" s="83"/>
      <c r="O35" s="83"/>
      <c r="P35" s="83"/>
      <c r="Q35" s="83"/>
      <c r="R35" s="83"/>
      <c r="S35" s="83"/>
      <c r="T35" s="83"/>
      <c r="U35" s="83"/>
      <c r="V35" s="83"/>
      <c r="W35" s="83"/>
      <c r="X35" s="83"/>
      <c r="Y35" s="83"/>
      <c r="Z35" s="83"/>
      <c r="AA35" s="83"/>
      <c r="AB35" s="83"/>
      <c r="AC35" s="83"/>
      <c r="AD35" s="83"/>
      <c r="AE35" s="83"/>
      <c r="AF35" s="83"/>
      <c r="AG35" s="83"/>
      <c r="AH35" s="83"/>
      <c r="AI35" s="83"/>
      <c r="AJ35" s="83"/>
      <c r="AK35" s="83"/>
      <c r="AL35" s="83"/>
      <c r="AM35" s="83"/>
      <c r="AN35" s="83"/>
    </row>
    <row r="36" spans="1:40" x14ac:dyDescent="0.2">
      <c r="A36" s="83"/>
      <c r="B36" s="83"/>
      <c r="C36" s="83"/>
      <c r="D36" s="83"/>
      <c r="E36" s="83"/>
      <c r="F36" s="83"/>
      <c r="G36" s="83"/>
      <c r="H36" s="83"/>
      <c r="I36" s="83"/>
      <c r="J36" s="83"/>
      <c r="K36" s="83"/>
      <c r="L36" s="83"/>
      <c r="M36" s="83"/>
      <c r="N36" s="83"/>
      <c r="O36" s="83"/>
      <c r="P36" s="83"/>
      <c r="Q36" s="83"/>
      <c r="R36" s="83"/>
      <c r="S36" s="83"/>
      <c r="T36" s="83"/>
      <c r="U36" s="83"/>
      <c r="V36" s="83"/>
      <c r="W36" s="83"/>
      <c r="X36" s="83"/>
      <c r="Y36" s="83"/>
      <c r="Z36" s="83"/>
      <c r="AA36" s="83"/>
      <c r="AB36" s="83"/>
      <c r="AC36" s="83"/>
      <c r="AD36" s="83"/>
      <c r="AE36" s="83"/>
      <c r="AF36" s="83"/>
      <c r="AG36" s="83"/>
      <c r="AH36" s="83"/>
      <c r="AI36" s="83"/>
      <c r="AJ36" s="83"/>
      <c r="AK36" s="83"/>
      <c r="AL36" s="83"/>
      <c r="AM36" s="83"/>
      <c r="AN36" s="83"/>
    </row>
    <row r="37" spans="1:40" x14ac:dyDescent="0.2">
      <c r="A37" s="83"/>
      <c r="B37" s="83"/>
      <c r="C37" s="83"/>
      <c r="D37" s="83"/>
      <c r="E37" s="83"/>
      <c r="F37" s="83"/>
      <c r="G37" s="83"/>
      <c r="H37" s="83"/>
      <c r="I37" s="83"/>
      <c r="J37" s="83"/>
      <c r="K37" s="83"/>
      <c r="L37" s="83"/>
      <c r="M37" s="83"/>
      <c r="N37" s="83"/>
      <c r="O37" s="83"/>
      <c r="P37" s="83"/>
      <c r="Q37" s="83"/>
      <c r="R37" s="83"/>
      <c r="S37" s="83"/>
      <c r="T37" s="83"/>
      <c r="U37" s="83"/>
      <c r="V37" s="83"/>
      <c r="W37" s="83"/>
      <c r="X37" s="83"/>
      <c r="Y37" s="83"/>
      <c r="Z37" s="83"/>
      <c r="AA37" s="83"/>
      <c r="AB37" s="83"/>
      <c r="AC37" s="83"/>
      <c r="AD37" s="83"/>
      <c r="AE37" s="83"/>
      <c r="AF37" s="83"/>
      <c r="AG37" s="83"/>
      <c r="AH37" s="83"/>
      <c r="AI37" s="83"/>
      <c r="AJ37" s="83"/>
      <c r="AK37" s="83"/>
      <c r="AL37" s="83"/>
      <c r="AM37" s="83"/>
      <c r="AN37" s="83"/>
    </row>
    <row r="38" spans="1:40" x14ac:dyDescent="0.2">
      <c r="A38" s="83"/>
      <c r="B38" s="83"/>
      <c r="C38" s="83"/>
      <c r="D38" s="83"/>
      <c r="E38" s="83"/>
      <c r="F38" s="83"/>
      <c r="G38" s="83"/>
      <c r="H38" s="83"/>
      <c r="I38" s="83"/>
      <c r="J38" s="83"/>
      <c r="K38" s="83"/>
      <c r="L38" s="83"/>
      <c r="M38" s="83"/>
      <c r="N38" s="83"/>
      <c r="O38" s="83"/>
      <c r="P38" s="83"/>
      <c r="Q38" s="83"/>
      <c r="R38" s="83"/>
      <c r="S38" s="83"/>
      <c r="T38" s="83"/>
      <c r="U38" s="83"/>
      <c r="V38" s="83"/>
      <c r="W38" s="83"/>
      <c r="X38" s="83"/>
      <c r="Y38" s="83"/>
      <c r="Z38" s="83"/>
      <c r="AA38" s="83"/>
      <c r="AB38" s="83"/>
      <c r="AC38" s="83"/>
      <c r="AD38" s="83"/>
      <c r="AE38" s="83"/>
      <c r="AF38" s="83"/>
      <c r="AG38" s="83"/>
      <c r="AH38" s="83"/>
      <c r="AI38" s="83"/>
      <c r="AJ38" s="83"/>
      <c r="AK38" s="83"/>
      <c r="AL38" s="83"/>
      <c r="AM38" s="83"/>
      <c r="AN38" s="83"/>
    </row>
    <row r="39" spans="1:40" x14ac:dyDescent="0.2">
      <c r="A39" s="83"/>
      <c r="B39" s="83"/>
      <c r="C39" s="83"/>
      <c r="D39" s="83"/>
      <c r="E39" s="83"/>
      <c r="F39" s="83"/>
      <c r="G39" s="83"/>
      <c r="H39" s="83"/>
      <c r="I39" s="83"/>
      <c r="J39" s="83"/>
      <c r="K39" s="83"/>
      <c r="L39" s="83"/>
      <c r="M39" s="83"/>
      <c r="N39" s="83"/>
      <c r="O39" s="83"/>
      <c r="P39" s="83"/>
      <c r="Q39" s="83"/>
      <c r="R39" s="83"/>
      <c r="S39" s="83"/>
      <c r="T39" s="83"/>
      <c r="U39" s="83"/>
      <c r="V39" s="83"/>
      <c r="W39" s="83"/>
      <c r="X39" s="83"/>
      <c r="Y39" s="83"/>
      <c r="Z39" s="83"/>
      <c r="AA39" s="83"/>
      <c r="AB39" s="83"/>
      <c r="AC39" s="83"/>
      <c r="AD39" s="83"/>
      <c r="AE39" s="83"/>
      <c r="AF39" s="83"/>
      <c r="AG39" s="83"/>
      <c r="AH39" s="83"/>
      <c r="AI39" s="83"/>
      <c r="AJ39" s="83"/>
      <c r="AK39" s="83"/>
      <c r="AL39" s="83"/>
      <c r="AM39" s="83"/>
      <c r="AN39" s="83"/>
    </row>
    <row r="40" spans="1:40" x14ac:dyDescent="0.2">
      <c r="A40" s="83"/>
      <c r="B40" s="83"/>
      <c r="C40" s="83"/>
      <c r="D40" s="83"/>
      <c r="E40" s="83"/>
      <c r="F40" s="83"/>
      <c r="G40" s="83"/>
      <c r="H40" s="83"/>
      <c r="I40" s="83"/>
      <c r="J40" s="83"/>
      <c r="K40" s="83"/>
      <c r="L40" s="83"/>
      <c r="M40" s="83"/>
      <c r="N40" s="83"/>
      <c r="O40" s="83"/>
      <c r="P40" s="83"/>
      <c r="Q40" s="83"/>
      <c r="R40" s="83"/>
      <c r="S40" s="83"/>
      <c r="T40" s="83"/>
      <c r="U40" s="83"/>
      <c r="V40" s="83"/>
      <c r="W40" s="83"/>
      <c r="X40" s="83"/>
      <c r="Y40" s="83"/>
      <c r="Z40" s="83"/>
      <c r="AA40" s="83"/>
      <c r="AB40" s="83"/>
      <c r="AC40" s="83"/>
      <c r="AD40" s="83"/>
      <c r="AE40" s="83"/>
      <c r="AF40" s="83"/>
      <c r="AG40" s="83"/>
      <c r="AH40" s="83"/>
      <c r="AI40" s="83"/>
      <c r="AJ40" s="83"/>
      <c r="AK40" s="83"/>
      <c r="AL40" s="83"/>
      <c r="AM40" s="83"/>
      <c r="AN40" s="83"/>
    </row>
    <row r="41" spans="1:40" x14ac:dyDescent="0.2">
      <c r="A41" s="83"/>
      <c r="B41" s="83"/>
      <c r="C41" s="83"/>
      <c r="D41" s="83"/>
      <c r="E41" s="83"/>
      <c r="F41" s="83"/>
      <c r="G41" s="83"/>
      <c r="H41" s="83"/>
      <c r="I41" s="83"/>
      <c r="J41" s="83"/>
      <c r="K41" s="83"/>
      <c r="L41" s="83"/>
      <c r="M41" s="83"/>
      <c r="N41" s="83"/>
      <c r="O41" s="83"/>
      <c r="P41" s="83"/>
      <c r="Q41" s="83"/>
      <c r="R41" s="83"/>
      <c r="S41" s="83"/>
      <c r="T41" s="83"/>
      <c r="U41" s="83"/>
      <c r="V41" s="83"/>
      <c r="W41" s="83"/>
      <c r="X41" s="83"/>
      <c r="Y41" s="83"/>
      <c r="Z41" s="83"/>
      <c r="AA41" s="83"/>
      <c r="AB41" s="83"/>
      <c r="AC41" s="83"/>
      <c r="AD41" s="83"/>
      <c r="AE41" s="83"/>
      <c r="AF41" s="83"/>
      <c r="AG41" s="83"/>
      <c r="AH41" s="83"/>
      <c r="AI41" s="83"/>
      <c r="AJ41" s="83"/>
      <c r="AK41" s="83"/>
      <c r="AL41" s="83"/>
      <c r="AM41" s="83"/>
      <c r="AN41" s="83"/>
    </row>
    <row r="42" spans="1:40" x14ac:dyDescent="0.2">
      <c r="A42" s="83"/>
      <c r="B42" s="83"/>
      <c r="C42" s="83"/>
      <c r="D42" s="83"/>
      <c r="E42" s="83"/>
      <c r="F42" s="83"/>
      <c r="G42" s="83"/>
      <c r="H42" s="83"/>
      <c r="I42" s="83"/>
      <c r="J42" s="83"/>
      <c r="K42" s="83"/>
      <c r="L42" s="83"/>
      <c r="M42" s="83"/>
      <c r="N42" s="83"/>
      <c r="O42" s="83"/>
      <c r="P42" s="83"/>
      <c r="Q42" s="83"/>
      <c r="R42" s="83"/>
      <c r="S42" s="83"/>
      <c r="T42" s="83"/>
      <c r="U42" s="83"/>
      <c r="V42" s="83"/>
      <c r="W42" s="83"/>
      <c r="X42" s="83"/>
      <c r="Y42" s="83"/>
      <c r="Z42" s="83"/>
      <c r="AA42" s="83"/>
      <c r="AB42" s="83"/>
      <c r="AC42" s="83"/>
      <c r="AD42" s="83"/>
      <c r="AE42" s="83"/>
      <c r="AF42" s="83"/>
      <c r="AG42" s="83"/>
      <c r="AH42" s="83"/>
      <c r="AI42" s="83"/>
      <c r="AJ42" s="83"/>
      <c r="AK42" s="83"/>
      <c r="AL42" s="83"/>
      <c r="AM42" s="83"/>
      <c r="AN42" s="83"/>
    </row>
    <row r="43" spans="1:40" x14ac:dyDescent="0.2">
      <c r="A43" s="83"/>
      <c r="B43" s="83"/>
      <c r="C43" s="83"/>
      <c r="D43" s="83"/>
      <c r="E43" s="83"/>
      <c r="F43" s="83"/>
      <c r="G43" s="83"/>
      <c r="H43" s="83"/>
      <c r="I43" s="83"/>
      <c r="J43" s="83"/>
      <c r="K43" s="83"/>
      <c r="L43" s="83"/>
      <c r="M43" s="83"/>
      <c r="N43" s="83"/>
      <c r="O43" s="83"/>
      <c r="P43" s="83"/>
      <c r="Q43" s="83"/>
      <c r="R43" s="83"/>
      <c r="S43" s="83"/>
      <c r="T43" s="83"/>
      <c r="U43" s="83"/>
      <c r="V43" s="83"/>
      <c r="W43" s="83"/>
      <c r="X43" s="83"/>
      <c r="Y43" s="83"/>
      <c r="Z43" s="83"/>
      <c r="AA43" s="83"/>
      <c r="AB43" s="83"/>
      <c r="AC43" s="83"/>
      <c r="AD43" s="83"/>
      <c r="AE43" s="83"/>
      <c r="AF43" s="83"/>
      <c r="AG43" s="83"/>
      <c r="AH43" s="83"/>
      <c r="AI43" s="83"/>
      <c r="AJ43" s="83"/>
      <c r="AK43" s="83"/>
      <c r="AL43" s="83"/>
      <c r="AM43" s="83"/>
      <c r="AN43" s="83"/>
    </row>
    <row r="44" spans="1:40" x14ac:dyDescent="0.2">
      <c r="A44" s="83"/>
      <c r="B44" s="83"/>
      <c r="C44" s="83"/>
      <c r="D44" s="83"/>
      <c r="E44" s="83"/>
      <c r="F44" s="83"/>
      <c r="G44" s="83"/>
      <c r="H44" s="83"/>
      <c r="I44" s="83"/>
      <c r="J44" s="83"/>
      <c r="K44" s="83"/>
      <c r="L44" s="83"/>
      <c r="M44" s="83"/>
      <c r="N44" s="83"/>
      <c r="O44" s="83"/>
      <c r="P44" s="83"/>
      <c r="Q44" s="83"/>
      <c r="R44" s="83"/>
      <c r="S44" s="83"/>
      <c r="T44" s="83"/>
      <c r="U44" s="83"/>
      <c r="V44" s="83"/>
      <c r="W44" s="83"/>
      <c r="X44" s="83"/>
      <c r="Y44" s="83"/>
      <c r="Z44" s="83"/>
      <c r="AA44" s="83"/>
      <c r="AB44" s="83"/>
      <c r="AC44" s="83"/>
      <c r="AD44" s="83"/>
      <c r="AE44" s="83"/>
      <c r="AF44" s="83"/>
      <c r="AG44" s="83"/>
      <c r="AH44" s="83"/>
      <c r="AI44" s="83"/>
      <c r="AJ44" s="83"/>
      <c r="AK44" s="83"/>
      <c r="AL44" s="83"/>
      <c r="AM44" s="83"/>
      <c r="AN44" s="83"/>
    </row>
    <row r="45" spans="1:40" x14ac:dyDescent="0.2">
      <c r="A45" s="83"/>
      <c r="B45" s="83"/>
      <c r="C45" s="83"/>
      <c r="D45" s="83"/>
      <c r="E45" s="83"/>
      <c r="F45" s="83"/>
      <c r="G45" s="83"/>
      <c r="H45" s="83"/>
      <c r="I45" s="83"/>
      <c r="J45" s="83"/>
      <c r="K45" s="83"/>
      <c r="L45" s="83"/>
      <c r="M45" s="83"/>
      <c r="N45" s="83"/>
      <c r="O45" s="83"/>
      <c r="P45" s="83"/>
      <c r="Q45" s="83"/>
      <c r="R45" s="83"/>
      <c r="S45" s="83"/>
      <c r="T45" s="83"/>
      <c r="U45" s="83"/>
      <c r="V45" s="83"/>
      <c r="W45" s="83"/>
      <c r="X45" s="83"/>
      <c r="Y45" s="83"/>
      <c r="Z45" s="83"/>
      <c r="AA45" s="83"/>
      <c r="AB45" s="83"/>
      <c r="AC45" s="83"/>
      <c r="AD45" s="83"/>
      <c r="AE45" s="83"/>
      <c r="AF45" s="83"/>
      <c r="AG45" s="83"/>
      <c r="AH45" s="83"/>
      <c r="AI45" s="83"/>
      <c r="AJ45" s="83"/>
      <c r="AK45" s="83"/>
      <c r="AL45" s="83"/>
      <c r="AM45" s="83"/>
      <c r="AN45" s="83"/>
    </row>
    <row r="46" spans="1:40" x14ac:dyDescent="0.2">
      <c r="A46" s="83"/>
      <c r="B46" s="83"/>
      <c r="C46" s="83"/>
      <c r="D46" s="83"/>
      <c r="E46" s="83"/>
      <c r="F46" s="83"/>
      <c r="G46" s="83"/>
      <c r="H46" s="83"/>
      <c r="I46" s="83"/>
      <c r="J46" s="83"/>
      <c r="K46" s="83"/>
      <c r="L46" s="83"/>
      <c r="M46" s="83"/>
      <c r="N46" s="83"/>
      <c r="O46" s="83"/>
      <c r="P46" s="83"/>
      <c r="Q46" s="83"/>
      <c r="R46" s="83"/>
      <c r="S46" s="83"/>
      <c r="T46" s="83"/>
      <c r="U46" s="83"/>
      <c r="V46" s="83"/>
      <c r="W46" s="83"/>
      <c r="X46" s="83"/>
      <c r="Y46" s="83"/>
      <c r="Z46" s="83"/>
      <c r="AA46" s="83"/>
      <c r="AB46" s="83"/>
      <c r="AC46" s="83"/>
      <c r="AD46" s="83"/>
      <c r="AE46" s="83"/>
      <c r="AF46" s="83"/>
      <c r="AG46" s="83"/>
      <c r="AH46" s="83"/>
      <c r="AI46" s="83"/>
      <c r="AJ46" s="83"/>
      <c r="AK46" s="83"/>
      <c r="AL46" s="83"/>
      <c r="AM46" s="83"/>
      <c r="AN46" s="83"/>
    </row>
    <row r="47" spans="1:40" x14ac:dyDescent="0.2">
      <c r="A47" s="83"/>
      <c r="B47" s="83"/>
      <c r="C47" s="83"/>
      <c r="D47" s="83"/>
      <c r="E47" s="83"/>
      <c r="F47" s="83"/>
      <c r="G47" s="83"/>
      <c r="H47" s="83"/>
      <c r="I47" s="83"/>
      <c r="J47" s="83"/>
      <c r="K47" s="83"/>
      <c r="L47" s="83"/>
      <c r="M47" s="83"/>
      <c r="N47" s="83"/>
      <c r="O47" s="83"/>
      <c r="P47" s="83"/>
      <c r="Q47" s="83"/>
      <c r="R47" s="83"/>
      <c r="S47" s="83"/>
      <c r="T47" s="83"/>
      <c r="U47" s="83"/>
      <c r="V47" s="83"/>
      <c r="W47" s="83"/>
      <c r="X47" s="83"/>
      <c r="Y47" s="83"/>
      <c r="Z47" s="83"/>
      <c r="AA47" s="83"/>
      <c r="AB47" s="83"/>
      <c r="AC47" s="83"/>
      <c r="AD47" s="83"/>
      <c r="AE47" s="83"/>
      <c r="AF47" s="83"/>
      <c r="AG47" s="83"/>
      <c r="AH47" s="83"/>
      <c r="AI47" s="83"/>
      <c r="AJ47" s="83"/>
      <c r="AK47" s="83"/>
      <c r="AL47" s="83"/>
      <c r="AM47" s="83"/>
      <c r="AN47" s="83"/>
    </row>
    <row r="48" spans="1:40" x14ac:dyDescent="0.2">
      <c r="A48" s="83"/>
      <c r="B48" s="83"/>
      <c r="C48" s="83"/>
      <c r="D48" s="83"/>
      <c r="E48" s="83"/>
      <c r="F48" s="83"/>
      <c r="G48" s="83"/>
      <c r="H48" s="83"/>
      <c r="I48" s="83"/>
      <c r="J48" s="83"/>
      <c r="K48" s="83"/>
      <c r="L48" s="83"/>
      <c r="M48" s="83"/>
      <c r="N48" s="83"/>
      <c r="O48" s="83"/>
      <c r="P48" s="83"/>
      <c r="Q48" s="83"/>
      <c r="R48" s="83"/>
      <c r="S48" s="83"/>
      <c r="T48" s="83"/>
      <c r="U48" s="83"/>
      <c r="V48" s="83"/>
      <c r="W48" s="83"/>
      <c r="X48" s="83"/>
      <c r="Y48" s="83"/>
      <c r="Z48" s="83"/>
      <c r="AA48" s="83"/>
      <c r="AB48" s="83"/>
      <c r="AC48" s="83"/>
      <c r="AD48" s="83"/>
      <c r="AE48" s="83"/>
      <c r="AF48" s="83"/>
      <c r="AG48" s="83"/>
      <c r="AH48" s="83"/>
      <c r="AI48" s="83"/>
      <c r="AJ48" s="83"/>
      <c r="AK48" s="83"/>
      <c r="AL48" s="83"/>
      <c r="AM48" s="83"/>
      <c r="AN48" s="83"/>
    </row>
    <row r="49" spans="1:40" x14ac:dyDescent="0.2">
      <c r="A49" s="83"/>
      <c r="B49" s="83"/>
      <c r="C49" s="83"/>
      <c r="D49" s="83"/>
      <c r="E49" s="83"/>
      <c r="F49" s="83"/>
      <c r="G49" s="83"/>
      <c r="H49" s="83"/>
      <c r="I49" s="83"/>
      <c r="J49" s="83"/>
      <c r="K49" s="83"/>
      <c r="L49" s="83"/>
      <c r="M49" s="83"/>
      <c r="N49" s="83"/>
      <c r="O49" s="83"/>
      <c r="P49" s="83"/>
      <c r="Q49" s="83"/>
      <c r="R49" s="83"/>
      <c r="S49" s="83"/>
      <c r="T49" s="83"/>
      <c r="U49" s="83"/>
      <c r="V49" s="83"/>
      <c r="W49" s="83"/>
      <c r="X49" s="83"/>
      <c r="Y49" s="83"/>
      <c r="Z49" s="83"/>
      <c r="AA49" s="83"/>
      <c r="AB49" s="83"/>
      <c r="AC49" s="83"/>
      <c r="AD49" s="83"/>
      <c r="AE49" s="83"/>
      <c r="AF49" s="83"/>
      <c r="AG49" s="83"/>
      <c r="AH49" s="83"/>
      <c r="AI49" s="83"/>
      <c r="AJ49" s="83"/>
      <c r="AK49" s="83"/>
      <c r="AL49" s="83"/>
      <c r="AM49" s="83"/>
      <c r="AN49" s="83"/>
    </row>
    <row r="50" spans="1:40" x14ac:dyDescent="0.2">
      <c r="A50" s="83"/>
      <c r="B50" s="83"/>
      <c r="C50" s="83"/>
      <c r="D50" s="83"/>
      <c r="E50" s="83"/>
      <c r="F50" s="83"/>
      <c r="G50" s="83"/>
      <c r="H50" s="83"/>
      <c r="I50" s="83"/>
      <c r="J50" s="83"/>
      <c r="K50" s="83"/>
      <c r="L50" s="83"/>
      <c r="M50" s="83"/>
      <c r="N50" s="83"/>
      <c r="O50" s="83"/>
      <c r="P50" s="83"/>
      <c r="Q50" s="83"/>
      <c r="R50" s="83"/>
      <c r="S50" s="83"/>
      <c r="T50" s="83"/>
      <c r="U50" s="83"/>
      <c r="V50" s="83"/>
      <c r="W50" s="83"/>
      <c r="X50" s="83"/>
      <c r="Y50" s="83"/>
      <c r="Z50" s="83"/>
      <c r="AA50" s="83"/>
      <c r="AB50" s="83"/>
      <c r="AC50" s="83"/>
      <c r="AD50" s="83"/>
      <c r="AE50" s="83"/>
      <c r="AF50" s="83"/>
      <c r="AG50" s="83"/>
      <c r="AH50" s="83"/>
      <c r="AI50" s="83"/>
      <c r="AJ50" s="83"/>
      <c r="AK50" s="83"/>
      <c r="AL50" s="83"/>
      <c r="AM50" s="83"/>
      <c r="AN50" s="83"/>
    </row>
    <row r="51" spans="1:40" x14ac:dyDescent="0.2">
      <c r="A51" s="83"/>
      <c r="B51" s="83"/>
      <c r="C51" s="83"/>
      <c r="D51" s="83"/>
      <c r="E51" s="83"/>
      <c r="F51" s="83"/>
      <c r="G51" s="83"/>
      <c r="H51" s="83"/>
      <c r="I51" s="83"/>
      <c r="J51" s="83"/>
      <c r="K51" s="83"/>
      <c r="L51" s="83"/>
      <c r="M51" s="83"/>
      <c r="N51" s="83"/>
      <c r="O51" s="83"/>
      <c r="P51" s="83"/>
      <c r="Q51" s="83"/>
      <c r="R51" s="83"/>
      <c r="S51" s="83"/>
      <c r="T51" s="83"/>
      <c r="U51" s="83"/>
      <c r="V51" s="83"/>
      <c r="W51" s="83"/>
      <c r="X51" s="83"/>
      <c r="Y51" s="83"/>
      <c r="Z51" s="83"/>
      <c r="AA51" s="83"/>
      <c r="AB51" s="83"/>
      <c r="AC51" s="83"/>
      <c r="AD51" s="83"/>
      <c r="AE51" s="83"/>
      <c r="AF51" s="83"/>
      <c r="AG51" s="83"/>
      <c r="AH51" s="83"/>
      <c r="AI51" s="83"/>
      <c r="AJ51" s="83"/>
      <c r="AK51" s="83"/>
      <c r="AL51" s="83"/>
      <c r="AM51" s="83"/>
      <c r="AN51" s="83"/>
    </row>
    <row r="52" spans="1:40" x14ac:dyDescent="0.2">
      <c r="A52" s="83"/>
      <c r="B52" s="83"/>
      <c r="C52" s="83"/>
      <c r="D52" s="83"/>
      <c r="E52" s="83"/>
      <c r="F52" s="83"/>
      <c r="G52" s="83"/>
      <c r="H52" s="83"/>
      <c r="I52" s="83"/>
      <c r="J52" s="83"/>
      <c r="K52" s="83"/>
      <c r="L52" s="83"/>
      <c r="M52" s="83"/>
      <c r="N52" s="83"/>
      <c r="O52" s="83"/>
      <c r="P52" s="83"/>
      <c r="Q52" s="83"/>
      <c r="R52" s="83"/>
      <c r="S52" s="83"/>
      <c r="T52" s="83"/>
      <c r="U52" s="83"/>
      <c r="V52" s="83"/>
      <c r="W52" s="83"/>
      <c r="X52" s="83"/>
      <c r="Y52" s="83"/>
      <c r="Z52" s="83"/>
      <c r="AA52" s="83"/>
      <c r="AB52" s="83"/>
      <c r="AC52" s="83"/>
      <c r="AD52" s="83"/>
      <c r="AE52" s="83"/>
      <c r="AF52" s="83"/>
      <c r="AG52" s="83"/>
      <c r="AH52" s="83"/>
      <c r="AI52" s="83"/>
      <c r="AJ52" s="83"/>
      <c r="AK52" s="83"/>
      <c r="AL52" s="83"/>
      <c r="AM52" s="83"/>
      <c r="AN52" s="83"/>
    </row>
    <row r="53" spans="1:40" x14ac:dyDescent="0.2">
      <c r="A53" s="83"/>
      <c r="B53" s="83"/>
      <c r="C53" s="83"/>
      <c r="D53" s="83"/>
      <c r="E53" s="83"/>
      <c r="F53" s="83"/>
      <c r="G53" s="83"/>
      <c r="H53" s="83"/>
      <c r="I53" s="83"/>
      <c r="J53" s="83"/>
      <c r="K53" s="83"/>
      <c r="L53" s="83"/>
      <c r="M53" s="83"/>
      <c r="N53" s="83"/>
      <c r="O53" s="83"/>
      <c r="P53" s="83"/>
      <c r="Q53" s="83"/>
      <c r="R53" s="83"/>
      <c r="S53" s="83"/>
      <c r="T53" s="83"/>
      <c r="U53" s="83"/>
      <c r="V53" s="83"/>
      <c r="W53" s="83"/>
      <c r="X53" s="83"/>
      <c r="Y53" s="83"/>
      <c r="Z53" s="83"/>
      <c r="AA53" s="83"/>
      <c r="AB53" s="83"/>
      <c r="AC53" s="83"/>
      <c r="AD53" s="83"/>
      <c r="AE53" s="83"/>
      <c r="AF53" s="83"/>
      <c r="AG53" s="83"/>
      <c r="AH53" s="83"/>
      <c r="AI53" s="83"/>
      <c r="AJ53" s="83"/>
      <c r="AK53" s="83"/>
      <c r="AL53" s="83"/>
      <c r="AM53" s="83"/>
      <c r="AN53" s="83"/>
    </row>
    <row r="54" spans="1:40" x14ac:dyDescent="0.2">
      <c r="A54" s="83"/>
      <c r="B54" s="83"/>
      <c r="C54" s="83"/>
      <c r="D54" s="83"/>
      <c r="E54" s="83"/>
      <c r="F54" s="83"/>
      <c r="G54" s="83"/>
      <c r="H54" s="83"/>
      <c r="I54" s="83"/>
      <c r="J54" s="83"/>
      <c r="K54" s="83"/>
      <c r="L54" s="83"/>
      <c r="M54" s="83"/>
      <c r="N54" s="83"/>
      <c r="O54" s="83"/>
      <c r="P54" s="83"/>
      <c r="Q54" s="83"/>
      <c r="R54" s="83"/>
      <c r="S54" s="83"/>
      <c r="T54" s="83"/>
      <c r="U54" s="83"/>
      <c r="V54" s="83"/>
      <c r="W54" s="83"/>
      <c r="X54" s="83"/>
      <c r="Y54" s="83"/>
      <c r="Z54" s="83"/>
      <c r="AA54" s="83"/>
      <c r="AB54" s="83"/>
      <c r="AC54" s="83"/>
      <c r="AD54" s="83"/>
      <c r="AE54" s="83"/>
      <c r="AF54" s="83"/>
      <c r="AG54" s="83"/>
      <c r="AH54" s="83"/>
      <c r="AI54" s="83"/>
      <c r="AJ54" s="83"/>
      <c r="AK54" s="83"/>
      <c r="AL54" s="83"/>
      <c r="AM54" s="83"/>
      <c r="AN54" s="83"/>
    </row>
    <row r="55" spans="1:40" x14ac:dyDescent="0.2">
      <c r="A55" s="83"/>
      <c r="B55" s="83"/>
      <c r="C55" s="83"/>
      <c r="D55" s="83"/>
      <c r="E55" s="83"/>
      <c r="F55" s="83"/>
      <c r="G55" s="83"/>
      <c r="H55" s="83"/>
      <c r="I55" s="83"/>
      <c r="J55" s="83"/>
      <c r="K55" s="83"/>
      <c r="L55" s="83"/>
      <c r="M55" s="83"/>
      <c r="N55" s="83"/>
      <c r="O55" s="83"/>
      <c r="P55" s="83"/>
      <c r="Q55" s="83"/>
      <c r="R55" s="83"/>
      <c r="S55" s="83"/>
      <c r="T55" s="83"/>
      <c r="U55" s="83"/>
      <c r="V55" s="83"/>
      <c r="W55" s="83"/>
      <c r="X55" s="83"/>
      <c r="Y55" s="83"/>
      <c r="Z55" s="83"/>
      <c r="AA55" s="83"/>
      <c r="AB55" s="83"/>
      <c r="AC55" s="83"/>
      <c r="AD55" s="83"/>
      <c r="AE55" s="83"/>
      <c r="AF55" s="83"/>
      <c r="AG55" s="83"/>
      <c r="AH55" s="83"/>
      <c r="AI55" s="83"/>
      <c r="AJ55" s="83"/>
      <c r="AK55" s="83"/>
      <c r="AL55" s="83"/>
      <c r="AM55" s="83"/>
      <c r="AN55" s="83"/>
    </row>
    <row r="56" spans="1:40" x14ac:dyDescent="0.2">
      <c r="A56" s="83"/>
      <c r="B56" s="83"/>
      <c r="C56" s="83"/>
      <c r="D56" s="83"/>
      <c r="E56" s="83"/>
      <c r="F56" s="83"/>
      <c r="G56" s="83"/>
      <c r="H56" s="83"/>
      <c r="I56" s="83"/>
      <c r="J56" s="83"/>
      <c r="K56" s="83"/>
      <c r="L56" s="83"/>
      <c r="M56" s="83"/>
      <c r="N56" s="83"/>
      <c r="O56" s="83"/>
      <c r="P56" s="83"/>
      <c r="Q56" s="83"/>
      <c r="R56" s="83"/>
      <c r="S56" s="83"/>
      <c r="T56" s="83"/>
      <c r="U56" s="83"/>
      <c r="V56" s="83"/>
      <c r="W56" s="83"/>
      <c r="X56" s="83"/>
      <c r="Y56" s="83"/>
      <c r="Z56" s="83"/>
      <c r="AA56" s="83"/>
      <c r="AB56" s="83"/>
      <c r="AC56" s="83"/>
      <c r="AD56" s="83"/>
      <c r="AE56" s="83"/>
      <c r="AF56" s="83"/>
      <c r="AG56" s="83"/>
      <c r="AH56" s="83"/>
      <c r="AI56" s="83"/>
      <c r="AJ56" s="83"/>
      <c r="AK56" s="83"/>
      <c r="AL56" s="83"/>
      <c r="AM56" s="83"/>
      <c r="AN56" s="83"/>
    </row>
    <row r="57" spans="1:40" x14ac:dyDescent="0.2">
      <c r="A57" s="83"/>
      <c r="B57" s="83"/>
      <c r="C57" s="83"/>
      <c r="D57" s="83"/>
      <c r="E57" s="83"/>
      <c r="F57" s="83"/>
      <c r="G57" s="83"/>
      <c r="H57" s="83"/>
      <c r="I57" s="83"/>
      <c r="J57" s="83"/>
      <c r="K57" s="83"/>
      <c r="L57" s="83"/>
      <c r="M57" s="83"/>
      <c r="N57" s="83"/>
      <c r="O57" s="83"/>
      <c r="P57" s="83"/>
      <c r="Q57" s="83"/>
      <c r="R57" s="83"/>
      <c r="S57" s="83"/>
      <c r="T57" s="83"/>
      <c r="U57" s="83"/>
      <c r="V57" s="83"/>
      <c r="W57" s="83"/>
      <c r="X57" s="83"/>
      <c r="Y57" s="83"/>
      <c r="Z57" s="83"/>
      <c r="AA57" s="83"/>
      <c r="AB57" s="83"/>
      <c r="AC57" s="83"/>
      <c r="AD57" s="83"/>
      <c r="AE57" s="83"/>
      <c r="AF57" s="83"/>
      <c r="AG57" s="83"/>
      <c r="AH57" s="83"/>
      <c r="AI57" s="83"/>
      <c r="AJ57" s="83"/>
      <c r="AK57" s="83"/>
      <c r="AL57" s="83"/>
      <c r="AM57" s="83"/>
      <c r="AN57" s="83"/>
    </row>
    <row r="58" spans="1:40" x14ac:dyDescent="0.2">
      <c r="A58" s="83"/>
      <c r="B58" s="83"/>
      <c r="C58" s="83"/>
      <c r="D58" s="83"/>
      <c r="E58" s="83"/>
      <c r="F58" s="83"/>
      <c r="G58" s="83"/>
      <c r="H58" s="83"/>
      <c r="I58" s="83"/>
      <c r="J58" s="83"/>
      <c r="K58" s="83"/>
      <c r="L58" s="83"/>
      <c r="M58" s="83"/>
      <c r="N58" s="83"/>
      <c r="O58" s="83"/>
      <c r="P58" s="83"/>
      <c r="Q58" s="83"/>
      <c r="R58" s="83"/>
      <c r="S58" s="83"/>
      <c r="T58" s="83"/>
      <c r="U58" s="83"/>
      <c r="V58" s="83"/>
      <c r="W58" s="83"/>
      <c r="X58" s="83"/>
      <c r="Y58" s="83"/>
      <c r="Z58" s="83"/>
      <c r="AA58" s="83"/>
      <c r="AB58" s="83"/>
      <c r="AC58" s="83"/>
      <c r="AD58" s="83"/>
      <c r="AE58" s="83"/>
      <c r="AF58" s="83"/>
      <c r="AG58" s="83"/>
      <c r="AH58" s="83"/>
      <c r="AI58" s="83"/>
      <c r="AJ58" s="83"/>
      <c r="AK58" s="83"/>
      <c r="AL58" s="83"/>
      <c r="AM58" s="83"/>
      <c r="AN58" s="83"/>
    </row>
    <row r="59" spans="1:40" x14ac:dyDescent="0.2">
      <c r="A59" s="83"/>
      <c r="B59" s="83"/>
      <c r="C59" s="83"/>
      <c r="D59" s="83"/>
      <c r="E59" s="83"/>
      <c r="F59" s="83"/>
      <c r="G59" s="83"/>
      <c r="H59" s="83"/>
      <c r="I59" s="83"/>
      <c r="J59" s="83"/>
      <c r="K59" s="83"/>
      <c r="L59" s="83"/>
      <c r="M59" s="83"/>
      <c r="N59" s="83"/>
      <c r="O59" s="83"/>
      <c r="P59" s="83"/>
      <c r="Q59" s="83"/>
      <c r="R59" s="83"/>
      <c r="S59" s="83"/>
      <c r="T59" s="83"/>
      <c r="U59" s="83"/>
      <c r="V59" s="83"/>
      <c r="W59" s="83"/>
      <c r="X59" s="83"/>
      <c r="Y59" s="83"/>
      <c r="Z59" s="83"/>
      <c r="AA59" s="83"/>
      <c r="AB59" s="83"/>
      <c r="AC59" s="83"/>
      <c r="AD59" s="83"/>
      <c r="AE59" s="83"/>
      <c r="AF59" s="83"/>
      <c r="AG59" s="83"/>
      <c r="AH59" s="83"/>
      <c r="AI59" s="83"/>
      <c r="AJ59" s="83"/>
      <c r="AK59" s="83"/>
      <c r="AL59" s="83"/>
      <c r="AM59" s="83"/>
      <c r="AN59" s="83"/>
    </row>
    <row r="60" spans="1:40" x14ac:dyDescent="0.2">
      <c r="A60" s="83"/>
      <c r="B60" s="83"/>
      <c r="C60" s="83"/>
      <c r="D60" s="83"/>
      <c r="E60" s="83"/>
      <c r="F60" s="83"/>
      <c r="G60" s="83"/>
      <c r="H60" s="83"/>
      <c r="I60" s="83"/>
      <c r="J60" s="83"/>
      <c r="K60" s="83"/>
      <c r="L60" s="83"/>
      <c r="M60" s="83"/>
      <c r="N60" s="83"/>
      <c r="O60" s="83"/>
      <c r="P60" s="83"/>
      <c r="Q60" s="83"/>
      <c r="R60" s="83"/>
      <c r="S60" s="83"/>
      <c r="T60" s="83"/>
      <c r="U60" s="83"/>
      <c r="V60" s="83"/>
      <c r="W60" s="83"/>
      <c r="X60" s="83"/>
      <c r="Y60" s="83"/>
      <c r="Z60" s="83"/>
      <c r="AA60" s="83"/>
      <c r="AB60" s="83"/>
      <c r="AC60" s="83"/>
      <c r="AD60" s="83"/>
      <c r="AE60" s="83"/>
      <c r="AF60" s="83"/>
      <c r="AG60" s="83"/>
      <c r="AH60" s="83"/>
      <c r="AI60" s="83"/>
      <c r="AJ60" s="83"/>
      <c r="AK60" s="83"/>
      <c r="AL60" s="83"/>
      <c r="AM60" s="83"/>
      <c r="AN60" s="83"/>
    </row>
    <row r="61" spans="1:40" x14ac:dyDescent="0.2">
      <c r="A61" s="83"/>
      <c r="B61" s="83"/>
      <c r="C61" s="83"/>
      <c r="D61" s="83"/>
      <c r="E61" s="83"/>
      <c r="F61" s="83"/>
      <c r="G61" s="83"/>
      <c r="H61" s="83"/>
      <c r="I61" s="83"/>
      <c r="J61" s="83"/>
      <c r="K61" s="83"/>
      <c r="L61" s="83"/>
      <c r="M61" s="83"/>
      <c r="N61" s="83"/>
      <c r="O61" s="83"/>
      <c r="P61" s="83"/>
      <c r="Q61" s="83"/>
      <c r="R61" s="83"/>
      <c r="S61" s="83"/>
      <c r="T61" s="83"/>
      <c r="U61" s="83"/>
      <c r="V61" s="83"/>
      <c r="W61" s="83"/>
      <c r="X61" s="83"/>
      <c r="Y61" s="83"/>
      <c r="Z61" s="83"/>
      <c r="AA61" s="83"/>
      <c r="AB61" s="83"/>
      <c r="AC61" s="83"/>
      <c r="AD61" s="83"/>
      <c r="AE61" s="83"/>
      <c r="AF61" s="83"/>
      <c r="AG61" s="83"/>
      <c r="AH61" s="83"/>
      <c r="AI61" s="83"/>
      <c r="AJ61" s="83"/>
      <c r="AK61" s="83"/>
      <c r="AL61" s="83"/>
      <c r="AM61" s="83"/>
      <c r="AN61" s="83"/>
    </row>
    <row r="62" spans="1:40" x14ac:dyDescent="0.2">
      <c r="A62" s="83"/>
      <c r="B62" s="83"/>
      <c r="C62" s="83"/>
      <c r="D62" s="83"/>
      <c r="E62" s="83"/>
      <c r="F62" s="83"/>
      <c r="G62" s="83"/>
      <c r="H62" s="83"/>
      <c r="I62" s="83"/>
      <c r="J62" s="83"/>
      <c r="K62" s="83"/>
      <c r="L62" s="83"/>
      <c r="M62" s="83"/>
      <c r="N62" s="83"/>
      <c r="O62" s="83"/>
      <c r="P62" s="83"/>
      <c r="Q62" s="83"/>
      <c r="R62" s="83"/>
      <c r="S62" s="83"/>
      <c r="T62" s="83"/>
      <c r="U62" s="83"/>
      <c r="V62" s="83"/>
      <c r="W62" s="83"/>
      <c r="X62" s="83"/>
      <c r="Y62" s="83"/>
      <c r="Z62" s="83"/>
      <c r="AA62" s="83"/>
      <c r="AB62" s="83"/>
      <c r="AC62" s="83"/>
      <c r="AD62" s="83"/>
      <c r="AE62" s="83"/>
      <c r="AF62" s="83"/>
      <c r="AG62" s="83"/>
      <c r="AH62" s="83"/>
      <c r="AI62" s="83"/>
      <c r="AJ62" s="83"/>
      <c r="AK62" s="83"/>
      <c r="AL62" s="83"/>
      <c r="AM62" s="83"/>
      <c r="AN62" s="83"/>
    </row>
    <row r="63" spans="1:40" x14ac:dyDescent="0.2">
      <c r="A63" s="83"/>
      <c r="B63" s="83"/>
      <c r="C63" s="83"/>
      <c r="D63" s="83"/>
      <c r="E63" s="83"/>
      <c r="F63" s="83"/>
      <c r="G63" s="83"/>
      <c r="H63" s="83"/>
      <c r="I63" s="83"/>
      <c r="J63" s="83"/>
      <c r="K63" s="83"/>
      <c r="L63" s="83"/>
      <c r="M63" s="83"/>
      <c r="N63" s="83"/>
      <c r="O63" s="83"/>
      <c r="P63" s="83"/>
      <c r="Q63" s="83"/>
      <c r="R63" s="83"/>
      <c r="S63" s="83"/>
      <c r="T63" s="83"/>
      <c r="U63" s="83"/>
      <c r="V63" s="83"/>
      <c r="W63" s="83"/>
      <c r="X63" s="83"/>
      <c r="Y63" s="83"/>
      <c r="Z63" s="83"/>
      <c r="AA63" s="83"/>
      <c r="AB63" s="83"/>
      <c r="AC63" s="83"/>
      <c r="AD63" s="83"/>
      <c r="AE63" s="83"/>
      <c r="AF63" s="83"/>
      <c r="AG63" s="83"/>
      <c r="AH63" s="83"/>
      <c r="AI63" s="83"/>
      <c r="AJ63" s="83"/>
      <c r="AK63" s="83"/>
      <c r="AL63" s="83"/>
      <c r="AM63" s="83"/>
      <c r="AN63" s="83"/>
    </row>
    <row r="64" spans="1:40" x14ac:dyDescent="0.2">
      <c r="A64" s="83"/>
      <c r="B64" s="83"/>
      <c r="C64" s="83"/>
      <c r="D64" s="83"/>
      <c r="E64" s="83"/>
      <c r="F64" s="83"/>
      <c r="G64" s="83"/>
      <c r="H64" s="83"/>
      <c r="I64" s="83"/>
      <c r="J64" s="83"/>
      <c r="K64" s="83"/>
      <c r="L64" s="83"/>
      <c r="M64" s="83"/>
      <c r="N64" s="83"/>
      <c r="O64" s="83"/>
      <c r="P64" s="83"/>
      <c r="Q64" s="83"/>
      <c r="R64" s="83"/>
      <c r="S64" s="83"/>
      <c r="T64" s="83"/>
      <c r="U64" s="83"/>
      <c r="V64" s="83"/>
      <c r="W64" s="83"/>
      <c r="X64" s="83"/>
      <c r="Y64" s="83"/>
      <c r="Z64" s="83"/>
      <c r="AA64" s="83"/>
      <c r="AB64" s="83"/>
      <c r="AC64" s="83"/>
      <c r="AD64" s="83"/>
      <c r="AE64" s="83"/>
      <c r="AF64" s="83"/>
      <c r="AG64" s="83"/>
      <c r="AH64" s="83"/>
      <c r="AI64" s="83"/>
      <c r="AJ64" s="83"/>
      <c r="AK64" s="83"/>
      <c r="AL64" s="83"/>
      <c r="AM64" s="83"/>
      <c r="AN64" s="83"/>
    </row>
    <row r="65" spans="1:40" x14ac:dyDescent="0.2">
      <c r="A65" s="83"/>
      <c r="B65" s="83"/>
      <c r="C65" s="83"/>
      <c r="D65" s="83"/>
      <c r="E65" s="83"/>
      <c r="F65" s="83"/>
      <c r="G65" s="83"/>
      <c r="H65" s="83"/>
      <c r="I65" s="83"/>
      <c r="J65" s="83"/>
      <c r="K65" s="83"/>
      <c r="L65" s="83"/>
      <c r="M65" s="83"/>
      <c r="N65" s="83"/>
      <c r="O65" s="83"/>
      <c r="P65" s="83"/>
      <c r="Q65" s="83"/>
      <c r="R65" s="83"/>
      <c r="S65" s="83"/>
      <c r="T65" s="83"/>
      <c r="U65" s="83"/>
      <c r="V65" s="83"/>
      <c r="W65" s="83"/>
      <c r="X65" s="83"/>
      <c r="Y65" s="83"/>
      <c r="Z65" s="83"/>
      <c r="AA65" s="83"/>
      <c r="AB65" s="83"/>
      <c r="AC65" s="83"/>
      <c r="AD65" s="83"/>
      <c r="AE65" s="83"/>
      <c r="AF65" s="83"/>
      <c r="AG65" s="83"/>
      <c r="AH65" s="83"/>
      <c r="AI65" s="83"/>
      <c r="AJ65" s="83"/>
      <c r="AK65" s="83"/>
      <c r="AL65" s="83"/>
      <c r="AM65" s="83"/>
      <c r="AN65" s="83"/>
    </row>
    <row r="66" spans="1:40" x14ac:dyDescent="0.2">
      <c r="A66" s="83"/>
      <c r="B66" s="83"/>
      <c r="C66" s="83"/>
      <c r="D66" s="83"/>
      <c r="E66" s="83"/>
      <c r="F66" s="83"/>
      <c r="G66" s="83"/>
      <c r="H66" s="83"/>
      <c r="I66" s="83"/>
      <c r="J66" s="83"/>
      <c r="K66" s="83"/>
      <c r="L66" s="83"/>
      <c r="M66" s="83"/>
      <c r="N66" s="83"/>
      <c r="O66" s="83"/>
      <c r="P66" s="83"/>
      <c r="Q66" s="83"/>
      <c r="R66" s="83"/>
      <c r="S66" s="83"/>
      <c r="T66" s="83"/>
      <c r="U66" s="83"/>
      <c r="V66" s="83"/>
      <c r="W66" s="83"/>
      <c r="X66" s="83"/>
      <c r="Y66" s="83"/>
      <c r="Z66" s="83"/>
      <c r="AA66" s="83"/>
      <c r="AB66" s="83"/>
      <c r="AC66" s="83"/>
      <c r="AD66" s="83"/>
      <c r="AE66" s="83"/>
      <c r="AF66" s="83"/>
      <c r="AG66" s="83"/>
      <c r="AH66" s="83"/>
      <c r="AI66" s="83"/>
      <c r="AJ66" s="83"/>
      <c r="AK66" s="83"/>
      <c r="AL66" s="83"/>
      <c r="AM66" s="83"/>
      <c r="AN66" s="83"/>
    </row>
    <row r="67" spans="1:40" x14ac:dyDescent="0.2">
      <c r="A67" s="83"/>
      <c r="B67" s="83"/>
      <c r="C67" s="83"/>
      <c r="D67" s="83"/>
      <c r="E67" s="83"/>
      <c r="F67" s="83"/>
      <c r="G67" s="83"/>
      <c r="H67" s="83"/>
      <c r="I67" s="83"/>
      <c r="J67" s="83"/>
      <c r="K67" s="83"/>
      <c r="L67" s="83"/>
      <c r="M67" s="83"/>
      <c r="N67" s="83"/>
      <c r="O67" s="83"/>
      <c r="P67" s="83"/>
      <c r="Q67" s="83"/>
      <c r="R67" s="83"/>
      <c r="S67" s="83"/>
      <c r="T67" s="83"/>
      <c r="U67" s="83"/>
      <c r="V67" s="83"/>
      <c r="W67" s="83"/>
      <c r="X67" s="83"/>
      <c r="Y67" s="83"/>
      <c r="Z67" s="83"/>
      <c r="AA67" s="83"/>
      <c r="AB67" s="83"/>
      <c r="AC67" s="83"/>
      <c r="AD67" s="83"/>
      <c r="AE67" s="83"/>
      <c r="AF67" s="83"/>
      <c r="AG67" s="83"/>
      <c r="AH67" s="83"/>
      <c r="AI67" s="83"/>
      <c r="AJ67" s="83"/>
      <c r="AK67" s="83"/>
      <c r="AL67" s="83"/>
      <c r="AM67" s="83"/>
      <c r="AN67" s="83"/>
    </row>
    <row r="68" spans="1:40" x14ac:dyDescent="0.2">
      <c r="A68" s="83"/>
      <c r="B68" s="83"/>
      <c r="C68" s="83"/>
      <c r="D68" s="83"/>
      <c r="E68" s="83"/>
      <c r="F68" s="83"/>
      <c r="G68" s="83"/>
      <c r="H68" s="83"/>
      <c r="I68" s="83"/>
      <c r="J68" s="83"/>
      <c r="K68" s="83"/>
      <c r="L68" s="83"/>
      <c r="M68" s="83"/>
      <c r="N68" s="83"/>
      <c r="O68" s="83"/>
      <c r="P68" s="83"/>
      <c r="Q68" s="83"/>
      <c r="R68" s="83"/>
      <c r="S68" s="83"/>
      <c r="T68" s="83"/>
      <c r="U68" s="83"/>
      <c r="V68" s="83"/>
      <c r="W68" s="83"/>
      <c r="X68" s="83"/>
      <c r="Y68" s="83"/>
      <c r="Z68" s="83"/>
      <c r="AA68" s="83"/>
      <c r="AB68" s="83"/>
      <c r="AC68" s="83"/>
      <c r="AD68" s="83"/>
      <c r="AE68" s="83"/>
      <c r="AF68" s="83"/>
      <c r="AG68" s="83"/>
      <c r="AH68" s="83"/>
      <c r="AI68" s="83"/>
      <c r="AJ68" s="83"/>
      <c r="AK68" s="83"/>
      <c r="AL68" s="83"/>
      <c r="AM68" s="83"/>
      <c r="AN68" s="83"/>
    </row>
    <row r="69" spans="1:40" x14ac:dyDescent="0.2">
      <c r="A69" s="83"/>
      <c r="B69" s="83"/>
      <c r="C69" s="83"/>
      <c r="D69" s="83"/>
      <c r="E69" s="83"/>
      <c r="F69" s="83"/>
      <c r="G69" s="83"/>
      <c r="H69" s="83"/>
      <c r="I69" s="83"/>
      <c r="J69" s="83"/>
      <c r="K69" s="83"/>
      <c r="L69" s="83"/>
      <c r="M69" s="83"/>
      <c r="N69" s="83"/>
      <c r="O69" s="83"/>
      <c r="P69" s="83"/>
      <c r="Q69" s="83"/>
      <c r="R69" s="83"/>
      <c r="S69" s="83"/>
      <c r="T69" s="83"/>
      <c r="U69" s="83"/>
      <c r="V69" s="83"/>
      <c r="W69" s="83"/>
      <c r="X69" s="83"/>
      <c r="Y69" s="83"/>
      <c r="Z69" s="83"/>
      <c r="AA69" s="83"/>
      <c r="AB69" s="83"/>
      <c r="AC69" s="83"/>
      <c r="AD69" s="83"/>
      <c r="AE69" s="83"/>
      <c r="AF69" s="83"/>
      <c r="AG69" s="83"/>
      <c r="AH69" s="83"/>
      <c r="AI69" s="83"/>
      <c r="AJ69" s="83"/>
      <c r="AK69" s="83"/>
      <c r="AL69" s="83"/>
      <c r="AM69" s="83"/>
      <c r="AN69" s="83"/>
    </row>
    <row r="70" spans="1:40" x14ac:dyDescent="0.2">
      <c r="A70" s="83"/>
      <c r="B70" s="83"/>
      <c r="C70" s="83"/>
      <c r="D70" s="83"/>
      <c r="E70" s="83"/>
      <c r="F70" s="83"/>
      <c r="G70" s="83"/>
      <c r="H70" s="83"/>
      <c r="I70" s="83"/>
      <c r="J70" s="83"/>
      <c r="K70" s="83"/>
      <c r="L70" s="83"/>
      <c r="M70" s="83"/>
      <c r="N70" s="83"/>
      <c r="O70" s="83"/>
      <c r="P70" s="83"/>
      <c r="Q70" s="83"/>
      <c r="R70" s="83"/>
      <c r="S70" s="83"/>
      <c r="T70" s="83"/>
      <c r="U70" s="83"/>
      <c r="V70" s="83"/>
      <c r="W70" s="83"/>
      <c r="X70" s="83"/>
      <c r="Y70" s="83"/>
      <c r="Z70" s="83"/>
      <c r="AA70" s="83"/>
      <c r="AB70" s="83"/>
      <c r="AC70" s="83"/>
      <c r="AD70" s="83"/>
      <c r="AE70" s="83"/>
      <c r="AF70" s="83"/>
      <c r="AG70" s="83"/>
      <c r="AH70" s="83"/>
      <c r="AI70" s="83"/>
      <c r="AJ70" s="83"/>
      <c r="AK70" s="83"/>
      <c r="AL70" s="83"/>
      <c r="AM70" s="83"/>
      <c r="AN70" s="83"/>
    </row>
    <row r="71" spans="1:40" x14ac:dyDescent="0.2">
      <c r="A71" s="83"/>
      <c r="B71" s="83"/>
      <c r="C71" s="83"/>
      <c r="D71" s="83"/>
      <c r="E71" s="83"/>
      <c r="F71" s="83"/>
      <c r="G71" s="83"/>
      <c r="H71" s="83"/>
      <c r="I71" s="83"/>
      <c r="J71" s="83"/>
      <c r="K71" s="83"/>
      <c r="L71" s="83"/>
      <c r="M71" s="83"/>
      <c r="N71" s="83"/>
      <c r="O71" s="83"/>
      <c r="P71" s="83"/>
      <c r="Q71" s="83"/>
      <c r="R71" s="83"/>
      <c r="S71" s="83"/>
      <c r="T71" s="83"/>
      <c r="U71" s="83"/>
      <c r="V71" s="83"/>
      <c r="W71" s="83"/>
      <c r="X71" s="83"/>
      <c r="Y71" s="83"/>
      <c r="Z71" s="83"/>
      <c r="AA71" s="83"/>
      <c r="AB71" s="83"/>
      <c r="AC71" s="83"/>
      <c r="AD71" s="83"/>
      <c r="AE71" s="83"/>
      <c r="AF71" s="83"/>
      <c r="AG71" s="83"/>
      <c r="AH71" s="83"/>
      <c r="AI71" s="83"/>
      <c r="AJ71" s="83"/>
      <c r="AK71" s="83"/>
      <c r="AL71" s="83"/>
      <c r="AM71" s="83"/>
      <c r="AN71" s="83"/>
    </row>
    <row r="72" spans="1:40" x14ac:dyDescent="0.2">
      <c r="A72" s="83"/>
      <c r="B72" s="83"/>
      <c r="C72" s="83"/>
      <c r="D72" s="83"/>
      <c r="E72" s="83"/>
      <c r="F72" s="83"/>
      <c r="G72" s="83"/>
      <c r="H72" s="83"/>
      <c r="I72" s="83"/>
      <c r="J72" s="83"/>
      <c r="K72" s="83"/>
      <c r="L72" s="83"/>
      <c r="M72" s="83"/>
      <c r="N72" s="83"/>
      <c r="O72" s="83"/>
      <c r="P72" s="83"/>
      <c r="Q72" s="83"/>
      <c r="R72" s="83"/>
      <c r="S72" s="83"/>
      <c r="T72" s="83"/>
      <c r="U72" s="83"/>
      <c r="V72" s="83"/>
      <c r="W72" s="83"/>
      <c r="X72" s="83"/>
      <c r="Y72" s="83"/>
      <c r="Z72" s="83"/>
      <c r="AA72" s="83"/>
      <c r="AB72" s="83"/>
      <c r="AC72" s="83"/>
      <c r="AD72" s="83"/>
      <c r="AE72" s="83"/>
      <c r="AF72" s="83"/>
      <c r="AG72" s="83"/>
      <c r="AH72" s="83"/>
      <c r="AI72" s="83"/>
      <c r="AJ72" s="83"/>
      <c r="AK72" s="83"/>
      <c r="AL72" s="83"/>
      <c r="AM72" s="83"/>
      <c r="AN72" s="83"/>
    </row>
    <row r="73" spans="1:40" x14ac:dyDescent="0.2">
      <c r="A73" s="83"/>
      <c r="B73" s="83"/>
      <c r="C73" s="83"/>
      <c r="D73" s="83"/>
      <c r="E73" s="83"/>
      <c r="F73" s="83"/>
      <c r="G73" s="83"/>
      <c r="H73" s="83"/>
      <c r="I73" s="83"/>
      <c r="J73" s="83"/>
      <c r="K73" s="83"/>
      <c r="L73" s="83"/>
      <c r="M73" s="83"/>
      <c r="N73" s="83"/>
      <c r="O73" s="83"/>
      <c r="P73" s="83"/>
      <c r="Q73" s="83"/>
      <c r="R73" s="83"/>
      <c r="S73" s="83"/>
      <c r="T73" s="83"/>
      <c r="U73" s="83"/>
      <c r="V73" s="83"/>
      <c r="W73" s="83"/>
      <c r="X73" s="83"/>
      <c r="Y73" s="83"/>
      <c r="Z73" s="83"/>
      <c r="AA73" s="83"/>
      <c r="AB73" s="83"/>
      <c r="AC73" s="83"/>
      <c r="AD73" s="83"/>
      <c r="AE73" s="83"/>
      <c r="AF73" s="83"/>
      <c r="AG73" s="83"/>
      <c r="AH73" s="83"/>
      <c r="AI73" s="83"/>
      <c r="AJ73" s="83"/>
      <c r="AK73" s="83"/>
      <c r="AL73" s="83"/>
      <c r="AM73" s="83"/>
      <c r="AN73" s="83"/>
    </row>
    <row r="74" spans="1:40" x14ac:dyDescent="0.2">
      <c r="A74" s="83"/>
      <c r="B74" s="83"/>
      <c r="C74" s="83"/>
      <c r="D74" s="83"/>
      <c r="E74" s="83"/>
      <c r="F74" s="83"/>
      <c r="G74" s="83"/>
      <c r="H74" s="83"/>
      <c r="I74" s="83"/>
      <c r="J74" s="83"/>
      <c r="K74" s="83"/>
      <c r="L74" s="83"/>
      <c r="M74" s="83"/>
      <c r="N74" s="83"/>
      <c r="O74" s="83"/>
      <c r="P74" s="83"/>
      <c r="Q74" s="83"/>
      <c r="R74" s="83"/>
      <c r="S74" s="83"/>
      <c r="T74" s="83"/>
      <c r="U74" s="83"/>
      <c r="V74" s="83"/>
      <c r="W74" s="83"/>
      <c r="X74" s="83"/>
      <c r="Y74" s="83"/>
      <c r="Z74" s="83"/>
      <c r="AA74" s="83"/>
      <c r="AB74" s="83"/>
      <c r="AC74" s="83"/>
      <c r="AD74" s="83"/>
      <c r="AE74" s="83"/>
      <c r="AF74" s="83"/>
      <c r="AG74" s="83"/>
      <c r="AH74" s="83"/>
      <c r="AI74" s="83"/>
      <c r="AJ74" s="83"/>
      <c r="AK74" s="83"/>
      <c r="AL74" s="83"/>
      <c r="AM74" s="83"/>
      <c r="AN74" s="83"/>
    </row>
    <row r="75" spans="1:40" x14ac:dyDescent="0.2">
      <c r="A75" s="83"/>
      <c r="B75" s="83"/>
      <c r="C75" s="83"/>
      <c r="D75" s="83"/>
      <c r="E75" s="83"/>
      <c r="F75" s="83"/>
      <c r="G75" s="83"/>
      <c r="H75" s="83"/>
      <c r="I75" s="83"/>
      <c r="J75" s="83"/>
      <c r="K75" s="83"/>
      <c r="L75" s="83"/>
      <c r="M75" s="83"/>
      <c r="N75" s="83"/>
      <c r="O75" s="83"/>
      <c r="P75" s="83"/>
      <c r="Q75" s="83"/>
      <c r="R75" s="83"/>
      <c r="S75" s="83"/>
      <c r="T75" s="83"/>
      <c r="U75" s="83"/>
      <c r="V75" s="83"/>
      <c r="W75" s="83"/>
      <c r="X75" s="83"/>
      <c r="Y75" s="83"/>
      <c r="Z75" s="83"/>
      <c r="AA75" s="83"/>
      <c r="AB75" s="83"/>
      <c r="AC75" s="83"/>
      <c r="AD75" s="83"/>
      <c r="AE75" s="83"/>
      <c r="AF75" s="83"/>
      <c r="AG75" s="83"/>
      <c r="AH75" s="83"/>
      <c r="AI75" s="83"/>
      <c r="AJ75" s="83"/>
      <c r="AK75" s="83"/>
      <c r="AL75" s="83"/>
      <c r="AM75" s="83"/>
      <c r="AN75" s="83"/>
    </row>
    <row r="76" spans="1:40" x14ac:dyDescent="0.2">
      <c r="A76" s="83"/>
      <c r="B76" s="83"/>
      <c r="C76" s="83"/>
      <c r="D76" s="83"/>
      <c r="E76" s="83"/>
      <c r="F76" s="83"/>
      <c r="G76" s="83"/>
      <c r="H76" s="83"/>
      <c r="I76" s="83"/>
      <c r="J76" s="83"/>
      <c r="K76" s="83"/>
      <c r="L76" s="83"/>
      <c r="M76" s="83"/>
      <c r="N76" s="83"/>
      <c r="O76" s="83"/>
      <c r="P76" s="83"/>
      <c r="Q76" s="83"/>
      <c r="R76" s="83"/>
      <c r="S76" s="83"/>
      <c r="T76" s="83"/>
      <c r="U76" s="83"/>
      <c r="V76" s="83"/>
      <c r="W76" s="83"/>
      <c r="X76" s="83"/>
      <c r="Y76" s="83"/>
      <c r="Z76" s="83"/>
      <c r="AA76" s="83"/>
      <c r="AB76" s="83"/>
      <c r="AC76" s="83"/>
      <c r="AD76" s="83"/>
      <c r="AE76" s="83"/>
      <c r="AF76" s="83"/>
      <c r="AG76" s="83"/>
      <c r="AH76" s="83"/>
      <c r="AI76" s="83"/>
      <c r="AJ76" s="83"/>
      <c r="AK76" s="83"/>
      <c r="AL76" s="83"/>
      <c r="AM76" s="83"/>
      <c r="AN76" s="83"/>
    </row>
    <row r="77" spans="1:40" x14ac:dyDescent="0.2">
      <c r="A77" s="83"/>
      <c r="B77" s="83"/>
      <c r="C77" s="83"/>
      <c r="D77" s="83"/>
      <c r="E77" s="83"/>
      <c r="F77" s="83"/>
      <c r="G77" s="83"/>
      <c r="H77" s="83"/>
      <c r="I77" s="83"/>
      <c r="J77" s="83"/>
      <c r="K77" s="83"/>
      <c r="L77" s="83"/>
      <c r="M77" s="83"/>
      <c r="N77" s="83"/>
      <c r="O77" s="83"/>
      <c r="P77" s="83"/>
      <c r="Q77" s="83"/>
      <c r="R77" s="83"/>
      <c r="S77" s="83"/>
      <c r="T77" s="83"/>
      <c r="U77" s="83"/>
      <c r="V77" s="83"/>
      <c r="W77" s="83"/>
      <c r="X77" s="83"/>
      <c r="Y77" s="83"/>
      <c r="Z77" s="83"/>
      <c r="AA77" s="83"/>
      <c r="AB77" s="83"/>
      <c r="AC77" s="83"/>
      <c r="AD77" s="83"/>
      <c r="AE77" s="83"/>
      <c r="AF77" s="83"/>
      <c r="AG77" s="83"/>
      <c r="AH77" s="83"/>
      <c r="AI77" s="83"/>
      <c r="AJ77" s="83"/>
      <c r="AK77" s="83"/>
      <c r="AL77" s="83"/>
      <c r="AM77" s="83"/>
      <c r="AN77" s="83"/>
    </row>
    <row r="78" spans="1:40" x14ac:dyDescent="0.2">
      <c r="A78" s="83"/>
      <c r="B78" s="83"/>
      <c r="C78" s="83"/>
      <c r="D78" s="83"/>
      <c r="E78" s="83"/>
      <c r="F78" s="83"/>
      <c r="G78" s="83"/>
      <c r="H78" s="83"/>
      <c r="I78" s="83"/>
      <c r="J78" s="83"/>
      <c r="K78" s="83"/>
      <c r="L78" s="83"/>
      <c r="M78" s="83"/>
      <c r="N78" s="83"/>
      <c r="O78" s="83"/>
      <c r="P78" s="83"/>
      <c r="Q78" s="83"/>
      <c r="R78" s="83"/>
      <c r="S78" s="83"/>
      <c r="T78" s="83"/>
      <c r="U78" s="83"/>
      <c r="V78" s="83"/>
      <c r="W78" s="83"/>
      <c r="X78" s="83"/>
      <c r="Y78" s="83"/>
      <c r="Z78" s="83"/>
      <c r="AA78" s="83"/>
      <c r="AB78" s="83"/>
      <c r="AC78" s="83"/>
      <c r="AD78" s="83"/>
      <c r="AE78" s="83"/>
      <c r="AF78" s="83"/>
      <c r="AG78" s="83"/>
      <c r="AH78" s="83"/>
      <c r="AI78" s="83"/>
      <c r="AJ78" s="83"/>
      <c r="AK78" s="83"/>
      <c r="AL78" s="83"/>
      <c r="AM78" s="83"/>
      <c r="AN78" s="83"/>
    </row>
    <row r="79" spans="1:40" x14ac:dyDescent="0.2">
      <c r="A79" s="83"/>
      <c r="B79" s="83"/>
      <c r="C79" s="83"/>
      <c r="D79" s="83"/>
      <c r="E79" s="83"/>
      <c r="F79" s="83"/>
      <c r="G79" s="83"/>
      <c r="H79" s="83"/>
      <c r="I79" s="83"/>
      <c r="J79" s="83"/>
      <c r="K79" s="83"/>
      <c r="L79" s="83"/>
      <c r="M79" s="83"/>
      <c r="N79" s="83"/>
      <c r="O79" s="83"/>
      <c r="P79" s="83"/>
      <c r="Q79" s="83"/>
      <c r="R79" s="83"/>
      <c r="S79" s="83"/>
      <c r="T79" s="83"/>
      <c r="U79" s="83"/>
      <c r="V79" s="83"/>
      <c r="W79" s="83"/>
      <c r="X79" s="83"/>
      <c r="Y79" s="83"/>
      <c r="Z79" s="83"/>
      <c r="AA79" s="83"/>
      <c r="AB79" s="83"/>
      <c r="AC79" s="83"/>
      <c r="AD79" s="83"/>
      <c r="AE79" s="83"/>
      <c r="AF79" s="83"/>
      <c r="AG79" s="83"/>
      <c r="AH79" s="83"/>
      <c r="AI79" s="83"/>
      <c r="AJ79" s="83"/>
      <c r="AK79" s="83"/>
      <c r="AL79" s="83"/>
      <c r="AM79" s="83"/>
      <c r="AN79" s="83"/>
    </row>
    <row r="80" spans="1:40" x14ac:dyDescent="0.2">
      <c r="A80" s="83"/>
      <c r="B80" s="83"/>
      <c r="C80" s="83"/>
      <c r="D80" s="83"/>
      <c r="E80" s="83"/>
      <c r="F80" s="83"/>
      <c r="G80" s="83"/>
      <c r="H80" s="83"/>
      <c r="I80" s="83"/>
      <c r="J80" s="83"/>
      <c r="K80" s="83"/>
      <c r="L80" s="83"/>
      <c r="M80" s="83"/>
      <c r="N80" s="83"/>
      <c r="O80" s="83"/>
      <c r="P80" s="83"/>
      <c r="Q80" s="83"/>
      <c r="R80" s="83"/>
      <c r="S80" s="83"/>
      <c r="T80" s="83"/>
      <c r="U80" s="83"/>
      <c r="V80" s="83"/>
      <c r="W80" s="83"/>
      <c r="X80" s="83"/>
      <c r="Y80" s="83"/>
      <c r="Z80" s="83"/>
      <c r="AA80" s="83"/>
      <c r="AB80" s="83"/>
      <c r="AC80" s="83"/>
      <c r="AD80" s="83"/>
      <c r="AE80" s="83"/>
      <c r="AF80" s="83"/>
      <c r="AG80" s="83"/>
      <c r="AH80" s="83"/>
      <c r="AI80" s="83"/>
      <c r="AJ80" s="83"/>
      <c r="AK80" s="83"/>
      <c r="AL80" s="83"/>
      <c r="AM80" s="83"/>
      <c r="AN80" s="83"/>
    </row>
    <row r="81" spans="1:40" x14ac:dyDescent="0.2">
      <c r="A81" s="83"/>
      <c r="B81" s="83"/>
      <c r="C81" s="83"/>
      <c r="D81" s="83"/>
      <c r="E81" s="83"/>
      <c r="F81" s="83"/>
      <c r="G81" s="83"/>
      <c r="H81" s="83"/>
      <c r="I81" s="83"/>
      <c r="J81" s="83"/>
      <c r="K81" s="83"/>
      <c r="L81" s="83"/>
      <c r="M81" s="83"/>
      <c r="N81" s="83"/>
      <c r="O81" s="83"/>
      <c r="P81" s="83"/>
      <c r="Q81" s="83"/>
      <c r="R81" s="83"/>
      <c r="S81" s="83"/>
      <c r="T81" s="83"/>
      <c r="U81" s="83"/>
      <c r="V81" s="83"/>
      <c r="W81" s="83"/>
      <c r="X81" s="83"/>
      <c r="Y81" s="83"/>
      <c r="Z81" s="83"/>
      <c r="AA81" s="83"/>
      <c r="AB81" s="83"/>
      <c r="AC81" s="83"/>
      <c r="AD81" s="83"/>
      <c r="AE81" s="83"/>
      <c r="AF81" s="83"/>
      <c r="AG81" s="83"/>
      <c r="AH81" s="83"/>
      <c r="AI81" s="83"/>
      <c r="AJ81" s="83"/>
      <c r="AK81" s="83"/>
      <c r="AL81" s="83"/>
      <c r="AM81" s="83"/>
      <c r="AN81" s="83"/>
    </row>
    <row r="82" spans="1:40" x14ac:dyDescent="0.2">
      <c r="A82" s="83"/>
      <c r="B82" s="83"/>
      <c r="C82" s="83"/>
      <c r="D82" s="83"/>
      <c r="E82" s="83"/>
      <c r="F82" s="83"/>
      <c r="G82" s="83"/>
      <c r="H82" s="83"/>
      <c r="I82" s="83"/>
      <c r="J82" s="83"/>
      <c r="K82" s="83"/>
      <c r="L82" s="83"/>
      <c r="M82" s="83"/>
      <c r="N82" s="83"/>
      <c r="O82" s="83"/>
      <c r="P82" s="83"/>
      <c r="Q82" s="83"/>
      <c r="R82" s="83"/>
      <c r="S82" s="83"/>
      <c r="T82" s="83"/>
      <c r="U82" s="83"/>
      <c r="V82" s="83"/>
      <c r="W82" s="83"/>
      <c r="X82" s="83"/>
      <c r="Y82" s="83"/>
      <c r="Z82" s="83"/>
      <c r="AA82" s="83"/>
      <c r="AB82" s="83"/>
      <c r="AC82" s="83"/>
      <c r="AD82" s="83"/>
      <c r="AE82" s="83"/>
      <c r="AF82" s="83"/>
      <c r="AG82" s="83"/>
      <c r="AH82" s="83"/>
      <c r="AI82" s="83"/>
      <c r="AJ82" s="83"/>
      <c r="AK82" s="83"/>
      <c r="AL82" s="83"/>
      <c r="AM82" s="83"/>
      <c r="AN82" s="83"/>
    </row>
    <row r="83" spans="1:40" x14ac:dyDescent="0.2">
      <c r="A83" s="83"/>
      <c r="B83" s="83"/>
      <c r="C83" s="83"/>
      <c r="D83" s="83"/>
      <c r="E83" s="83"/>
      <c r="F83" s="83"/>
      <c r="G83" s="83"/>
      <c r="H83" s="83"/>
      <c r="I83" s="83"/>
      <c r="J83" s="83"/>
      <c r="K83" s="83"/>
      <c r="L83" s="83"/>
      <c r="M83" s="83"/>
      <c r="N83" s="83"/>
      <c r="O83" s="83"/>
      <c r="P83" s="83"/>
      <c r="Q83" s="83"/>
      <c r="R83" s="83"/>
      <c r="S83" s="83"/>
      <c r="T83" s="83"/>
      <c r="U83" s="83"/>
      <c r="V83" s="83"/>
      <c r="W83" s="83"/>
      <c r="X83" s="83"/>
      <c r="Y83" s="83"/>
      <c r="Z83" s="83"/>
      <c r="AA83" s="83"/>
      <c r="AB83" s="83"/>
      <c r="AC83" s="83"/>
      <c r="AD83" s="83"/>
      <c r="AE83" s="83"/>
      <c r="AF83" s="83"/>
      <c r="AG83" s="83"/>
      <c r="AH83" s="83"/>
      <c r="AI83" s="83"/>
      <c r="AJ83" s="83"/>
      <c r="AK83" s="83"/>
      <c r="AL83" s="83"/>
      <c r="AM83" s="83"/>
      <c r="AN83" s="83"/>
    </row>
    <row r="84" spans="1:40" x14ac:dyDescent="0.2">
      <c r="A84" s="83"/>
      <c r="B84" s="83"/>
      <c r="C84" s="83"/>
      <c r="D84" s="83"/>
      <c r="E84" s="83"/>
      <c r="F84" s="83"/>
      <c r="G84" s="83"/>
      <c r="H84" s="83"/>
      <c r="I84" s="83"/>
      <c r="J84" s="83"/>
      <c r="K84" s="83"/>
      <c r="L84" s="83"/>
      <c r="M84" s="83"/>
      <c r="N84" s="83"/>
      <c r="O84" s="83"/>
      <c r="P84" s="83"/>
      <c r="Q84" s="83"/>
      <c r="R84" s="83"/>
      <c r="S84" s="83"/>
      <c r="T84" s="83"/>
      <c r="U84" s="83"/>
      <c r="V84" s="83"/>
      <c r="W84" s="83"/>
      <c r="X84" s="83"/>
      <c r="Y84" s="83"/>
      <c r="Z84" s="83"/>
      <c r="AA84" s="83"/>
      <c r="AB84" s="83"/>
      <c r="AC84" s="83"/>
      <c r="AD84" s="83"/>
      <c r="AE84" s="83"/>
      <c r="AF84" s="83"/>
      <c r="AG84" s="83"/>
      <c r="AH84" s="83"/>
      <c r="AI84" s="83"/>
      <c r="AJ84" s="83"/>
      <c r="AK84" s="83"/>
      <c r="AL84" s="83"/>
      <c r="AM84" s="83"/>
      <c r="AN84" s="83"/>
    </row>
    <row r="85" spans="1:40" x14ac:dyDescent="0.2">
      <c r="A85" s="83"/>
      <c r="B85" s="83"/>
      <c r="C85" s="83"/>
      <c r="D85" s="83"/>
      <c r="E85" s="83"/>
      <c r="F85" s="83"/>
      <c r="G85" s="83"/>
      <c r="H85" s="83"/>
      <c r="I85" s="83"/>
      <c r="J85" s="83"/>
      <c r="K85" s="83"/>
      <c r="L85" s="83"/>
      <c r="M85" s="83"/>
      <c r="N85" s="83"/>
      <c r="O85" s="83"/>
      <c r="P85" s="83"/>
      <c r="Q85" s="83"/>
      <c r="R85" s="83"/>
      <c r="S85" s="83"/>
      <c r="T85" s="83"/>
      <c r="U85" s="83"/>
      <c r="V85" s="83"/>
      <c r="W85" s="83"/>
      <c r="X85" s="83"/>
      <c r="Y85" s="83"/>
      <c r="Z85" s="83"/>
      <c r="AA85" s="83"/>
      <c r="AB85" s="83"/>
      <c r="AC85" s="83"/>
      <c r="AD85" s="83"/>
      <c r="AE85" s="83"/>
      <c r="AF85" s="83"/>
      <c r="AG85" s="83"/>
      <c r="AH85" s="83"/>
      <c r="AI85" s="83"/>
      <c r="AJ85" s="83"/>
      <c r="AK85" s="83"/>
      <c r="AL85" s="83"/>
      <c r="AM85" s="83"/>
      <c r="AN85" s="83"/>
    </row>
    <row r="86" spans="1:40" x14ac:dyDescent="0.2">
      <c r="A86" s="83"/>
      <c r="B86" s="83"/>
      <c r="C86" s="83"/>
      <c r="D86" s="83"/>
      <c r="E86" s="83"/>
      <c r="F86" s="83"/>
      <c r="G86" s="83"/>
      <c r="H86" s="83"/>
      <c r="I86" s="83"/>
      <c r="J86" s="83"/>
      <c r="K86" s="83"/>
      <c r="L86" s="83"/>
      <c r="M86" s="83"/>
      <c r="N86" s="83"/>
      <c r="O86" s="83"/>
      <c r="P86" s="83"/>
      <c r="Q86" s="83"/>
      <c r="R86" s="83"/>
      <c r="S86" s="83"/>
      <c r="T86" s="83"/>
      <c r="U86" s="83"/>
      <c r="V86" s="83"/>
      <c r="W86" s="83"/>
      <c r="X86" s="83"/>
      <c r="Y86" s="83"/>
      <c r="Z86" s="83"/>
      <c r="AA86" s="83"/>
      <c r="AB86" s="83"/>
      <c r="AC86" s="83"/>
      <c r="AD86" s="83"/>
      <c r="AE86" s="83"/>
      <c r="AF86" s="83"/>
      <c r="AG86" s="83"/>
      <c r="AH86" s="83"/>
      <c r="AI86" s="83"/>
      <c r="AJ86" s="83"/>
      <c r="AK86" s="83"/>
      <c r="AL86" s="83"/>
      <c r="AM86" s="83"/>
      <c r="AN86" s="83"/>
    </row>
    <row r="87" spans="1:40" x14ac:dyDescent="0.2">
      <c r="A87" s="83"/>
      <c r="B87" s="83"/>
      <c r="C87" s="83"/>
      <c r="D87" s="83"/>
      <c r="E87" s="83"/>
      <c r="F87" s="83"/>
      <c r="G87" s="83"/>
      <c r="H87" s="83"/>
      <c r="I87" s="83"/>
      <c r="J87" s="83"/>
      <c r="K87" s="83"/>
      <c r="L87" s="83"/>
      <c r="M87" s="83"/>
      <c r="N87" s="83"/>
      <c r="O87" s="83"/>
      <c r="P87" s="83"/>
      <c r="Q87" s="83"/>
      <c r="R87" s="83"/>
      <c r="S87" s="83"/>
      <c r="T87" s="83"/>
      <c r="U87" s="83"/>
      <c r="V87" s="83"/>
      <c r="W87" s="83"/>
      <c r="X87" s="83"/>
      <c r="Y87" s="83"/>
      <c r="Z87" s="83"/>
      <c r="AA87" s="83"/>
      <c r="AB87" s="83"/>
      <c r="AC87" s="83"/>
      <c r="AD87" s="83"/>
      <c r="AE87" s="83"/>
      <c r="AF87" s="83"/>
      <c r="AG87" s="83"/>
      <c r="AH87" s="83"/>
      <c r="AI87" s="83"/>
      <c r="AJ87" s="83"/>
      <c r="AK87" s="83"/>
      <c r="AL87" s="83"/>
      <c r="AM87" s="83"/>
      <c r="AN87" s="83"/>
    </row>
    <row r="88" spans="1:40" x14ac:dyDescent="0.2">
      <c r="A88" s="83"/>
      <c r="B88" s="83"/>
      <c r="C88" s="83"/>
      <c r="D88" s="83"/>
      <c r="E88" s="83"/>
      <c r="F88" s="83"/>
      <c r="G88" s="83"/>
      <c r="H88" s="83"/>
      <c r="I88" s="83"/>
      <c r="J88" s="83"/>
      <c r="K88" s="83"/>
      <c r="L88" s="83"/>
      <c r="M88" s="83"/>
      <c r="N88" s="83"/>
      <c r="O88" s="83"/>
      <c r="P88" s="83"/>
      <c r="Q88" s="83"/>
      <c r="R88" s="83"/>
      <c r="S88" s="83"/>
      <c r="T88" s="83"/>
      <c r="U88" s="83"/>
      <c r="V88" s="83"/>
      <c r="W88" s="83"/>
      <c r="X88" s="83"/>
      <c r="Y88" s="83"/>
      <c r="Z88" s="83"/>
      <c r="AA88" s="83"/>
      <c r="AB88" s="83"/>
      <c r="AC88" s="83"/>
      <c r="AD88" s="83"/>
      <c r="AE88" s="83"/>
      <c r="AF88" s="83"/>
      <c r="AG88" s="83"/>
      <c r="AH88" s="83"/>
      <c r="AI88" s="83"/>
      <c r="AJ88" s="83"/>
      <c r="AK88" s="83"/>
      <c r="AL88" s="83"/>
      <c r="AM88" s="83"/>
      <c r="AN88" s="83"/>
    </row>
  </sheetData>
  <hyperlinks>
    <hyperlink ref="J13" r:id="rId1" xr:uid="{00000000-0004-0000-0000-000000000000}"/>
  </hyperlinks>
  <pageMargins left="0.7" right="0.7" top="0.75" bottom="0.75" header="0.3" footer="0.3"/>
  <pageSetup paperSize="9" orientation="portrait" r:id="rId2"/>
  <headerFooter>
    <oddHeader>&amp;C&amp;B&amp;"Arial"&amp;12&amp;Kff0000​‌OFFICIAL‌​</oddHead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7">
    <tabColor theme="8" tint="0.79998168889431442"/>
  </sheetPr>
  <dimension ref="A1:U126"/>
  <sheetViews>
    <sheetView showGridLines="0" zoomScaleNormal="100" workbookViewId="0">
      <pane ySplit="5" topLeftCell="A6" activePane="bottomLeft" state="frozen"/>
      <selection pane="bottomLeft" activeCell="G15" sqref="G15"/>
    </sheetView>
  </sheetViews>
  <sheetFormatPr defaultColWidth="0" defaultRowHeight="12.75" zeroHeight="1" x14ac:dyDescent="0.2"/>
  <cols>
    <col min="1" max="1" width="1.83203125" style="15" customWidth="1"/>
    <col min="2" max="2" width="10.6640625" style="48" customWidth="1"/>
    <col min="3" max="3" width="2.83203125" style="18" customWidth="1"/>
    <col min="4" max="4" width="19.33203125" style="16" customWidth="1"/>
    <col min="5" max="9" width="11.5" style="17" customWidth="1"/>
    <col min="10" max="10" width="8.1640625" style="15" customWidth="1"/>
    <col min="11" max="11" width="19.33203125" style="15" customWidth="1"/>
    <col min="12" max="16" width="11.5" style="15" customWidth="1"/>
    <col min="17" max="17" width="5.6640625" style="15" customWidth="1"/>
    <col min="18" max="16384" width="9.33203125" style="15" hidden="1"/>
  </cols>
  <sheetData>
    <row r="1" spans="2:16" s="11" customFormat="1" x14ac:dyDescent="0.2">
      <c r="B1" s="47"/>
      <c r="D1" s="12"/>
      <c r="E1" s="13"/>
      <c r="F1" s="13"/>
      <c r="G1" s="13"/>
      <c r="H1" s="13"/>
      <c r="I1" s="13"/>
    </row>
    <row r="2" spans="2:16" s="11" customFormat="1" ht="16.5" customHeight="1" x14ac:dyDescent="0.2">
      <c r="B2" s="47"/>
      <c r="D2" s="19" t="s">
        <v>114</v>
      </c>
      <c r="E2" s="13"/>
      <c r="F2" s="13"/>
      <c r="G2" s="13"/>
      <c r="H2" s="13"/>
      <c r="I2" s="13"/>
    </row>
    <row r="3" spans="2:16" s="11" customFormat="1" ht="12" customHeight="1" x14ac:dyDescent="0.2">
      <c r="B3" s="47"/>
      <c r="D3" s="20" t="str">
        <f>'1. Introduction'!D3</f>
        <v>2022-23 Water Performance Report</v>
      </c>
      <c r="E3" s="13"/>
      <c r="F3" s="13"/>
      <c r="G3" s="13"/>
    </row>
    <row r="4" spans="2:16" s="11" customFormat="1" ht="11.25" customHeight="1" x14ac:dyDescent="0.2">
      <c r="B4" s="47"/>
      <c r="D4" s="20" t="s">
        <v>108</v>
      </c>
      <c r="E4" s="13"/>
      <c r="F4" s="13"/>
      <c r="G4" s="13"/>
      <c r="H4" s="88" t="s">
        <v>125</v>
      </c>
      <c r="I4" s="89">
        <v>2023</v>
      </c>
    </row>
    <row r="5" spans="2:16" s="11" customFormat="1" x14ac:dyDescent="0.2">
      <c r="B5" s="47"/>
      <c r="D5" s="12"/>
      <c r="E5" s="13"/>
      <c r="F5" s="13"/>
      <c r="G5" s="13"/>
      <c r="H5" s="13"/>
      <c r="I5" s="13"/>
    </row>
    <row r="6" spans="2:16" ht="6.75" customHeight="1" x14ac:dyDescent="0.2"/>
    <row r="7" spans="2:16" x14ac:dyDescent="0.2">
      <c r="D7" s="82" t="s">
        <v>104</v>
      </c>
      <c r="K7" s="82" t="s">
        <v>105</v>
      </c>
      <c r="L7" s="17"/>
      <c r="M7" s="17"/>
      <c r="N7" s="17"/>
      <c r="O7" s="17"/>
      <c r="P7" s="17"/>
    </row>
    <row r="8" spans="2:16" x14ac:dyDescent="0.2">
      <c r="D8" s="14"/>
      <c r="E8" s="87">
        <f t="shared" ref="E8:F8" si="0">F8-1</f>
        <v>2019</v>
      </c>
      <c r="F8" s="87">
        <f t="shared" si="0"/>
        <v>2020</v>
      </c>
      <c r="G8" s="87">
        <f>H8-1</f>
        <v>2021</v>
      </c>
      <c r="H8" s="87">
        <f>$I$4-1</f>
        <v>2022</v>
      </c>
      <c r="K8" s="14"/>
      <c r="L8" s="17"/>
      <c r="M8" s="17"/>
      <c r="N8" s="17"/>
      <c r="O8" s="17"/>
      <c r="P8" s="17"/>
    </row>
    <row r="9" spans="2:16" x14ac:dyDescent="0.2">
      <c r="D9" s="21"/>
      <c r="E9" s="40" t="s">
        <v>151</v>
      </c>
      <c r="F9" s="40" t="s">
        <v>152</v>
      </c>
      <c r="G9" s="40" t="s">
        <v>153</v>
      </c>
      <c r="H9" s="40" t="s">
        <v>154</v>
      </c>
      <c r="I9" s="40" t="s">
        <v>155</v>
      </c>
      <c r="J9" s="23"/>
      <c r="K9" s="21" t="s">
        <v>0</v>
      </c>
      <c r="L9" s="40" t="s">
        <v>151</v>
      </c>
      <c r="M9" s="40" t="s">
        <v>152</v>
      </c>
      <c r="N9" s="40" t="s">
        <v>153</v>
      </c>
      <c r="O9" s="40" t="s">
        <v>154</v>
      </c>
      <c r="P9" s="40" t="s">
        <v>155</v>
      </c>
    </row>
    <row r="10" spans="2:16" x14ac:dyDescent="0.2">
      <c r="D10" s="24" t="s">
        <v>140</v>
      </c>
      <c r="E10" s="50">
        <v>541166</v>
      </c>
      <c r="F10" s="50">
        <v>560477</v>
      </c>
      <c r="G10" s="50">
        <v>582181</v>
      </c>
      <c r="H10" s="50">
        <v>597551</v>
      </c>
      <c r="I10" s="50">
        <v>615619</v>
      </c>
      <c r="K10" s="24" t="s">
        <v>140</v>
      </c>
      <c r="L10" s="50">
        <v>531691</v>
      </c>
      <c r="M10" s="50">
        <v>550982</v>
      </c>
      <c r="N10" s="50">
        <v>572629</v>
      </c>
      <c r="O10" s="50">
        <v>587954</v>
      </c>
      <c r="P10" s="50">
        <v>606004</v>
      </c>
    </row>
    <row r="11" spans="2:16" x14ac:dyDescent="0.2">
      <c r="D11" s="24" t="s">
        <v>52</v>
      </c>
      <c r="E11" s="50">
        <v>778018</v>
      </c>
      <c r="F11" s="50">
        <v>792546</v>
      </c>
      <c r="G11" s="50">
        <v>803106</v>
      </c>
      <c r="H11" s="50">
        <v>813771</v>
      </c>
      <c r="I11" s="50">
        <v>824097</v>
      </c>
      <c r="K11" s="24" t="s">
        <v>52</v>
      </c>
      <c r="L11" s="50">
        <v>751488</v>
      </c>
      <c r="M11" s="50">
        <v>766516</v>
      </c>
      <c r="N11" s="50">
        <v>777355</v>
      </c>
      <c r="O11" s="50">
        <v>788747</v>
      </c>
      <c r="P11" s="50">
        <v>799481</v>
      </c>
    </row>
    <row r="12" spans="2:16" x14ac:dyDescent="0.2">
      <c r="D12" s="24" t="s">
        <v>50</v>
      </c>
      <c r="E12" s="50">
        <v>821734</v>
      </c>
      <c r="F12" s="50">
        <v>839516</v>
      </c>
      <c r="G12" s="50">
        <v>856092</v>
      </c>
      <c r="H12" s="50">
        <v>867700</v>
      </c>
      <c r="I12" s="50">
        <v>879124</v>
      </c>
      <c r="K12" s="24" t="s">
        <v>50</v>
      </c>
      <c r="L12" s="50">
        <v>764990</v>
      </c>
      <c r="M12" s="50">
        <v>782501</v>
      </c>
      <c r="N12" s="50">
        <v>798701</v>
      </c>
      <c r="O12" s="50">
        <v>811021</v>
      </c>
      <c r="P12" s="50">
        <v>821504</v>
      </c>
    </row>
    <row r="13" spans="2:16" x14ac:dyDescent="0.2">
      <c r="D13" s="24" t="s">
        <v>54</v>
      </c>
      <c r="E13" s="50">
        <v>161695</v>
      </c>
      <c r="F13" s="50">
        <v>165804</v>
      </c>
      <c r="G13" s="50">
        <v>170759</v>
      </c>
      <c r="H13" s="50">
        <v>174511</v>
      </c>
      <c r="I13" s="50">
        <v>178505</v>
      </c>
      <c r="K13" s="24" t="s">
        <v>54</v>
      </c>
      <c r="L13" s="50">
        <v>146272</v>
      </c>
      <c r="M13" s="50">
        <v>150417</v>
      </c>
      <c r="N13" s="50">
        <v>155238</v>
      </c>
      <c r="O13" s="50">
        <v>158879</v>
      </c>
      <c r="P13" s="50">
        <v>162729</v>
      </c>
    </row>
    <row r="14" spans="2:16" x14ac:dyDescent="0.2">
      <c r="D14" s="24" t="s">
        <v>51</v>
      </c>
      <c r="E14" s="50">
        <v>71054</v>
      </c>
      <c r="F14" s="50">
        <v>72128</v>
      </c>
      <c r="G14" s="50">
        <v>74388</v>
      </c>
      <c r="H14" s="50">
        <v>76352</v>
      </c>
      <c r="I14" s="50">
        <v>78173</v>
      </c>
      <c r="K14" s="24" t="s">
        <v>51</v>
      </c>
      <c r="L14" s="50">
        <v>61156</v>
      </c>
      <c r="M14" s="50">
        <v>62475</v>
      </c>
      <c r="N14" s="50">
        <v>64217</v>
      </c>
      <c r="O14" s="50">
        <v>66179</v>
      </c>
      <c r="P14" s="50">
        <v>68039</v>
      </c>
    </row>
    <row r="15" spans="2:16" x14ac:dyDescent="0.2">
      <c r="D15" s="24" t="s">
        <v>53</v>
      </c>
      <c r="E15" s="50">
        <v>76478</v>
      </c>
      <c r="F15" s="50">
        <v>77709</v>
      </c>
      <c r="G15" s="50">
        <v>79083</v>
      </c>
      <c r="H15" s="50">
        <v>80073</v>
      </c>
      <c r="I15" s="50">
        <v>80865</v>
      </c>
      <c r="K15" s="24" t="s">
        <v>53</v>
      </c>
      <c r="L15" s="50">
        <v>69173</v>
      </c>
      <c r="M15" s="50">
        <v>70474</v>
      </c>
      <c r="N15" s="50">
        <v>72033</v>
      </c>
      <c r="O15" s="50">
        <v>73101</v>
      </c>
      <c r="P15" s="50">
        <v>73856</v>
      </c>
    </row>
    <row r="16" spans="2:16" x14ac:dyDescent="0.2">
      <c r="D16" s="24" t="s">
        <v>57</v>
      </c>
      <c r="E16" s="50">
        <v>24128</v>
      </c>
      <c r="F16" s="50">
        <v>24448</v>
      </c>
      <c r="G16" s="50">
        <v>24859</v>
      </c>
      <c r="H16" s="50">
        <v>25272</v>
      </c>
      <c r="I16" s="50">
        <v>25559</v>
      </c>
      <c r="K16" s="24" t="s">
        <v>57</v>
      </c>
      <c r="L16" s="50">
        <v>20090</v>
      </c>
      <c r="M16" s="50">
        <v>20206</v>
      </c>
      <c r="N16" s="50">
        <v>20572</v>
      </c>
      <c r="O16" s="50">
        <v>20861</v>
      </c>
      <c r="P16" s="50">
        <v>21140</v>
      </c>
    </row>
    <row r="17" spans="2:16" x14ac:dyDescent="0.2">
      <c r="D17" s="24" t="s">
        <v>49</v>
      </c>
      <c r="E17" s="50">
        <v>70906</v>
      </c>
      <c r="F17" s="50">
        <v>71963</v>
      </c>
      <c r="G17" s="50">
        <v>73641</v>
      </c>
      <c r="H17" s="50">
        <v>74794</v>
      </c>
      <c r="I17" s="50">
        <v>75662</v>
      </c>
      <c r="K17" s="24" t="s">
        <v>49</v>
      </c>
      <c r="L17" s="50">
        <v>63600</v>
      </c>
      <c r="M17" s="50">
        <v>64559</v>
      </c>
      <c r="N17" s="50">
        <v>66195</v>
      </c>
      <c r="O17" s="50">
        <v>67261</v>
      </c>
      <c r="P17" s="50">
        <v>68092</v>
      </c>
    </row>
    <row r="18" spans="2:16" x14ac:dyDescent="0.2">
      <c r="D18" s="24" t="s">
        <v>48</v>
      </c>
      <c r="E18" s="50">
        <v>59499</v>
      </c>
      <c r="F18" s="50">
        <v>60279</v>
      </c>
      <c r="G18" s="50">
        <v>61297</v>
      </c>
      <c r="H18" s="50">
        <v>62262</v>
      </c>
      <c r="I18" s="50">
        <v>63110</v>
      </c>
      <c r="K18" s="24" t="s">
        <v>48</v>
      </c>
      <c r="L18" s="50">
        <v>52492</v>
      </c>
      <c r="M18" s="50">
        <v>53206</v>
      </c>
      <c r="N18" s="50">
        <v>54114</v>
      </c>
      <c r="O18" s="50">
        <v>55021</v>
      </c>
      <c r="P18" s="50">
        <v>55829</v>
      </c>
    </row>
    <row r="19" spans="2:16" x14ac:dyDescent="0.2">
      <c r="D19" s="24" t="s">
        <v>9</v>
      </c>
      <c r="E19" s="50">
        <v>31947</v>
      </c>
      <c r="F19" s="50">
        <v>32052</v>
      </c>
      <c r="G19" s="50">
        <v>32202</v>
      </c>
      <c r="H19" s="50">
        <v>32332</v>
      </c>
      <c r="I19" s="50">
        <v>32465</v>
      </c>
      <c r="K19" s="24" t="s">
        <v>9</v>
      </c>
      <c r="L19" s="50">
        <v>26043</v>
      </c>
      <c r="M19" s="50">
        <v>26126</v>
      </c>
      <c r="N19" s="50">
        <v>26290</v>
      </c>
      <c r="O19" s="50">
        <v>26299</v>
      </c>
      <c r="P19" s="50">
        <v>26346</v>
      </c>
    </row>
    <row r="20" spans="2:16" x14ac:dyDescent="0.2">
      <c r="D20" s="24" t="s">
        <v>56</v>
      </c>
      <c r="E20" s="50">
        <v>34040</v>
      </c>
      <c r="F20" s="50">
        <v>34311</v>
      </c>
      <c r="G20" s="50">
        <v>34784</v>
      </c>
      <c r="H20" s="50">
        <v>35171</v>
      </c>
      <c r="I20" s="50">
        <v>35289</v>
      </c>
      <c r="K20" s="24" t="s">
        <v>56</v>
      </c>
      <c r="L20" s="50">
        <v>29612</v>
      </c>
      <c r="M20" s="50">
        <v>29868</v>
      </c>
      <c r="N20" s="50">
        <v>30315</v>
      </c>
      <c r="O20" s="50">
        <v>30687</v>
      </c>
      <c r="P20" s="50">
        <v>30802</v>
      </c>
    </row>
    <row r="21" spans="2:16" x14ac:dyDescent="0.2">
      <c r="D21" s="24" t="s">
        <v>47</v>
      </c>
      <c r="E21" s="50">
        <v>51923</v>
      </c>
      <c r="F21" s="50">
        <v>52707</v>
      </c>
      <c r="G21" s="50">
        <v>53791</v>
      </c>
      <c r="H21" s="50">
        <v>54678</v>
      </c>
      <c r="I21" s="50">
        <v>55273</v>
      </c>
      <c r="K21" s="24" t="s">
        <v>47</v>
      </c>
      <c r="L21" s="50">
        <v>47129</v>
      </c>
      <c r="M21" s="50">
        <v>47852</v>
      </c>
      <c r="N21" s="50">
        <v>49074</v>
      </c>
      <c r="O21" s="50">
        <v>49931</v>
      </c>
      <c r="P21" s="50">
        <v>50689</v>
      </c>
    </row>
    <row r="22" spans="2:16" x14ac:dyDescent="0.2">
      <c r="D22" s="24" t="s">
        <v>55</v>
      </c>
      <c r="E22" s="50">
        <v>20692</v>
      </c>
      <c r="F22" s="50">
        <v>20956</v>
      </c>
      <c r="G22" s="50">
        <v>21311</v>
      </c>
      <c r="H22" s="50">
        <v>21818</v>
      </c>
      <c r="I22" s="50">
        <v>22104</v>
      </c>
      <c r="K22" s="24" t="s">
        <v>55</v>
      </c>
      <c r="L22" s="50">
        <v>18257</v>
      </c>
      <c r="M22" s="50">
        <v>18517</v>
      </c>
      <c r="N22" s="50">
        <v>18867</v>
      </c>
      <c r="O22" s="50">
        <v>19280</v>
      </c>
      <c r="P22" s="50">
        <v>19622</v>
      </c>
    </row>
    <row r="23" spans="2:16" x14ac:dyDescent="0.2">
      <c r="D23" s="24" t="s">
        <v>46</v>
      </c>
      <c r="E23" s="50">
        <v>43302</v>
      </c>
      <c r="F23" s="50">
        <v>43603</v>
      </c>
      <c r="G23" s="50">
        <v>44048</v>
      </c>
      <c r="H23" s="50">
        <v>44444</v>
      </c>
      <c r="I23" s="50">
        <v>44844</v>
      </c>
      <c r="K23" s="24" t="s">
        <v>46</v>
      </c>
      <c r="L23" s="50">
        <v>37038</v>
      </c>
      <c r="M23" s="50">
        <v>37321</v>
      </c>
      <c r="N23" s="50">
        <v>37732</v>
      </c>
      <c r="O23" s="50">
        <v>38151</v>
      </c>
      <c r="P23" s="50">
        <v>38526</v>
      </c>
    </row>
    <row r="24" spans="2:16" x14ac:dyDescent="0.2">
      <c r="D24" s="24" t="s">
        <v>58</v>
      </c>
      <c r="E24" s="50">
        <v>16948</v>
      </c>
      <c r="F24" s="50">
        <v>17256</v>
      </c>
      <c r="G24" s="50">
        <v>17652</v>
      </c>
      <c r="H24" s="50">
        <v>18149</v>
      </c>
      <c r="I24" s="50">
        <v>18337</v>
      </c>
      <c r="K24" s="24" t="s">
        <v>58</v>
      </c>
      <c r="L24" s="50">
        <v>15497</v>
      </c>
      <c r="M24" s="50">
        <v>15794</v>
      </c>
      <c r="N24" s="50">
        <v>16269</v>
      </c>
      <c r="O24" s="50">
        <v>16714</v>
      </c>
      <c r="P24" s="50">
        <v>16883</v>
      </c>
    </row>
    <row r="25" spans="2:16" x14ac:dyDescent="0.2">
      <c r="E25" s="16"/>
      <c r="F25" s="16"/>
      <c r="G25" s="16"/>
      <c r="H25" s="16"/>
      <c r="I25" s="16"/>
      <c r="J25" s="17"/>
      <c r="K25" s="17"/>
      <c r="L25" s="17"/>
      <c r="M25" s="17"/>
      <c r="N25" s="17"/>
      <c r="O25" s="17"/>
      <c r="P25" s="17"/>
    </row>
    <row r="26" spans="2:16" x14ac:dyDescent="0.2">
      <c r="J26" s="17"/>
      <c r="K26" s="17"/>
      <c r="L26" s="17"/>
      <c r="M26" s="17"/>
      <c r="N26" s="17"/>
      <c r="O26" s="17"/>
      <c r="P26" s="17"/>
    </row>
    <row r="27" spans="2:16" x14ac:dyDescent="0.2">
      <c r="D27" s="82" t="s">
        <v>82</v>
      </c>
      <c r="K27" s="82" t="s">
        <v>83</v>
      </c>
      <c r="L27" s="17"/>
      <c r="M27" s="17"/>
      <c r="N27" s="17"/>
      <c r="O27" s="17"/>
      <c r="P27" s="17"/>
    </row>
    <row r="28" spans="2:16" x14ac:dyDescent="0.2">
      <c r="D28" s="14"/>
      <c r="K28" s="14"/>
      <c r="L28" s="17"/>
      <c r="M28" s="17"/>
      <c r="N28" s="17"/>
      <c r="O28" s="17"/>
      <c r="P28" s="17"/>
    </row>
    <row r="29" spans="2:16" x14ac:dyDescent="0.2">
      <c r="D29" s="21" t="s">
        <v>0</v>
      </c>
      <c r="E29" s="40" t="s">
        <v>151</v>
      </c>
      <c r="F29" s="40" t="s">
        <v>152</v>
      </c>
      <c r="G29" s="40" t="s">
        <v>153</v>
      </c>
      <c r="H29" s="40" t="s">
        <v>154</v>
      </c>
      <c r="I29" s="40" t="s">
        <v>155</v>
      </c>
      <c r="K29" s="21" t="s">
        <v>0</v>
      </c>
      <c r="L29" s="40" t="s">
        <v>151</v>
      </c>
      <c r="M29" s="40" t="s">
        <v>152</v>
      </c>
      <c r="N29" s="40" t="s">
        <v>153</v>
      </c>
      <c r="O29" s="40" t="s">
        <v>154</v>
      </c>
      <c r="P29" s="40" t="s">
        <v>155</v>
      </c>
    </row>
    <row r="30" spans="2:16" x14ac:dyDescent="0.2">
      <c r="B30" s="31"/>
      <c r="D30" s="24" t="s">
        <v>140</v>
      </c>
      <c r="E30" s="51">
        <v>7636.96</v>
      </c>
      <c r="F30" s="51">
        <v>7921.78</v>
      </c>
      <c r="G30" s="51">
        <v>8185.2</v>
      </c>
      <c r="H30" s="51">
        <v>8376.06</v>
      </c>
      <c r="I30" s="51">
        <v>8589.9</v>
      </c>
      <c r="K30" s="24" t="s">
        <v>140</v>
      </c>
      <c r="L30" s="51">
        <v>5874.39</v>
      </c>
      <c r="M30" s="51">
        <v>6058.38</v>
      </c>
      <c r="N30" s="51">
        <v>6251.24</v>
      </c>
      <c r="O30" s="51">
        <v>6408.1</v>
      </c>
      <c r="P30" s="51">
        <v>6584.04</v>
      </c>
    </row>
    <row r="31" spans="2:16" x14ac:dyDescent="0.2">
      <c r="B31" s="31"/>
      <c r="D31" s="24" t="s">
        <v>1</v>
      </c>
      <c r="E31" s="51">
        <v>10309</v>
      </c>
      <c r="F31" s="51">
        <v>10410</v>
      </c>
      <c r="G31" s="51">
        <v>10548.279999999999</v>
      </c>
      <c r="H31" s="51">
        <v>10686.6</v>
      </c>
      <c r="I31" s="51">
        <v>10845</v>
      </c>
      <c r="K31" s="24" t="s">
        <v>52</v>
      </c>
      <c r="L31" s="51">
        <v>9705</v>
      </c>
      <c r="M31" s="51">
        <v>9801</v>
      </c>
      <c r="N31" s="51">
        <v>9915.25</v>
      </c>
      <c r="O31" s="51">
        <v>10013.290000000001</v>
      </c>
      <c r="P31" s="51">
        <v>10128</v>
      </c>
    </row>
    <row r="32" spans="2:16" x14ac:dyDescent="0.2">
      <c r="B32" s="31"/>
      <c r="D32" s="24" t="s">
        <v>2</v>
      </c>
      <c r="E32" s="51">
        <v>10589</v>
      </c>
      <c r="F32" s="51">
        <v>10766</v>
      </c>
      <c r="G32" s="51">
        <v>10900</v>
      </c>
      <c r="H32" s="51">
        <v>10997.332400000001</v>
      </c>
      <c r="I32" s="51">
        <v>11131.656999999999</v>
      </c>
      <c r="K32" s="24" t="s">
        <v>50</v>
      </c>
      <c r="L32" s="51">
        <v>9807.4</v>
      </c>
      <c r="M32" s="51">
        <v>9943</v>
      </c>
      <c r="N32" s="51">
        <v>10054</v>
      </c>
      <c r="O32" s="51">
        <v>10131.219999999999</v>
      </c>
      <c r="P32" s="51">
        <v>10265.540000000001</v>
      </c>
    </row>
    <row r="33" spans="2:21" x14ac:dyDescent="0.2">
      <c r="B33" s="31"/>
      <c r="D33" s="24" t="s">
        <v>3</v>
      </c>
      <c r="E33" s="51">
        <v>4330</v>
      </c>
      <c r="F33" s="51">
        <v>4426</v>
      </c>
      <c r="G33" s="51">
        <v>4492</v>
      </c>
      <c r="H33" s="51">
        <v>4562</v>
      </c>
      <c r="I33" s="51">
        <v>4633</v>
      </c>
      <c r="K33" s="24" t="s">
        <v>54</v>
      </c>
      <c r="L33" s="51">
        <v>2688</v>
      </c>
      <c r="M33" s="51">
        <v>2748</v>
      </c>
      <c r="N33" s="51">
        <v>2787</v>
      </c>
      <c r="O33" s="51">
        <v>2821</v>
      </c>
      <c r="P33" s="51">
        <v>2860</v>
      </c>
    </row>
    <row r="34" spans="2:21" x14ac:dyDescent="0.2">
      <c r="B34" s="31"/>
      <c r="D34" s="24" t="s">
        <v>4</v>
      </c>
      <c r="E34" s="51">
        <v>2572</v>
      </c>
      <c r="F34" s="51">
        <v>2596</v>
      </c>
      <c r="G34" s="51">
        <v>2625</v>
      </c>
      <c r="H34" s="51">
        <v>2651</v>
      </c>
      <c r="I34" s="51">
        <v>2679</v>
      </c>
      <c r="K34" s="24" t="s">
        <v>51</v>
      </c>
      <c r="L34" s="51">
        <v>1451</v>
      </c>
      <c r="M34" s="51">
        <v>1478</v>
      </c>
      <c r="N34" s="51">
        <v>1511</v>
      </c>
      <c r="O34" s="51">
        <v>1552</v>
      </c>
      <c r="P34" s="51">
        <v>1593</v>
      </c>
    </row>
    <row r="35" spans="2:21" x14ac:dyDescent="0.2">
      <c r="B35" s="31"/>
      <c r="D35" s="24" t="s">
        <v>5</v>
      </c>
      <c r="E35" s="51">
        <v>2289.5</v>
      </c>
      <c r="F35" s="51">
        <v>2309</v>
      </c>
      <c r="G35" s="51">
        <v>2323.46</v>
      </c>
      <c r="H35" s="51">
        <v>2341.1799999999998</v>
      </c>
      <c r="I35" s="51">
        <v>2360.08</v>
      </c>
      <c r="K35" s="24" t="s">
        <v>53</v>
      </c>
      <c r="L35" s="51">
        <v>1982.64</v>
      </c>
      <c r="M35" s="51">
        <v>2013</v>
      </c>
      <c r="N35" s="51">
        <v>2030.39</v>
      </c>
      <c r="O35" s="51">
        <v>2050</v>
      </c>
      <c r="P35" s="51">
        <v>2074.36</v>
      </c>
    </row>
    <row r="36" spans="2:21" x14ac:dyDescent="0.2">
      <c r="B36" s="31"/>
      <c r="D36" s="24" t="s">
        <v>6</v>
      </c>
      <c r="E36" s="51">
        <v>964</v>
      </c>
      <c r="F36" s="51">
        <v>1003.61</v>
      </c>
      <c r="G36" s="51">
        <v>973</v>
      </c>
      <c r="H36" s="51">
        <v>989</v>
      </c>
      <c r="I36" s="51">
        <v>989.64</v>
      </c>
      <c r="K36" s="24" t="s">
        <v>57</v>
      </c>
      <c r="L36" s="51">
        <v>711</v>
      </c>
      <c r="M36" s="51">
        <v>732</v>
      </c>
      <c r="N36" s="51">
        <v>735</v>
      </c>
      <c r="O36" s="51">
        <v>740</v>
      </c>
      <c r="P36" s="51">
        <v>745.18</v>
      </c>
    </row>
    <row r="37" spans="2:21" x14ac:dyDescent="0.2">
      <c r="B37" s="31"/>
      <c r="D37" s="24" t="s">
        <v>7</v>
      </c>
      <c r="E37" s="51">
        <v>2158.9</v>
      </c>
      <c r="F37" s="51">
        <v>2167</v>
      </c>
      <c r="G37" s="51">
        <v>2192</v>
      </c>
      <c r="H37" s="51">
        <v>2208.0190000000002</v>
      </c>
      <c r="I37" s="51">
        <v>2233</v>
      </c>
      <c r="K37" s="24" t="s">
        <v>49</v>
      </c>
      <c r="L37" s="51">
        <v>1762</v>
      </c>
      <c r="M37" s="51">
        <v>1771</v>
      </c>
      <c r="N37" s="51">
        <v>1799</v>
      </c>
      <c r="O37" s="51">
        <v>1825.4369999999999</v>
      </c>
      <c r="P37" s="51">
        <v>1837</v>
      </c>
    </row>
    <row r="38" spans="2:21" x14ac:dyDescent="0.2">
      <c r="B38" s="31"/>
      <c r="D38" s="24" t="s">
        <v>8</v>
      </c>
      <c r="E38" s="51">
        <v>1872</v>
      </c>
      <c r="F38" s="51">
        <v>1884.6899999999996</v>
      </c>
      <c r="G38" s="51">
        <v>1897</v>
      </c>
      <c r="H38" s="51">
        <v>1915</v>
      </c>
      <c r="I38" s="51">
        <v>1932</v>
      </c>
      <c r="K38" s="24" t="s">
        <v>48</v>
      </c>
      <c r="L38" s="51">
        <v>1324</v>
      </c>
      <c r="M38" s="51">
        <v>1338.4700000000003</v>
      </c>
      <c r="N38" s="51">
        <v>1356</v>
      </c>
      <c r="O38" s="51">
        <v>1373</v>
      </c>
      <c r="P38" s="51">
        <v>1390</v>
      </c>
    </row>
    <row r="39" spans="2:21" x14ac:dyDescent="0.2">
      <c r="B39" s="31"/>
      <c r="D39" s="24" t="s">
        <v>9</v>
      </c>
      <c r="E39" s="51">
        <v>1382</v>
      </c>
      <c r="F39" s="51">
        <v>1388.2</v>
      </c>
      <c r="G39" s="51">
        <v>1390.2</v>
      </c>
      <c r="H39" s="51">
        <v>1392.9</v>
      </c>
      <c r="I39" s="51">
        <v>1402.5</v>
      </c>
      <c r="K39" s="24" t="s">
        <v>9</v>
      </c>
      <c r="L39" s="51">
        <v>695.6</v>
      </c>
      <c r="M39" s="51">
        <v>696.9</v>
      </c>
      <c r="N39" s="51">
        <v>698.7</v>
      </c>
      <c r="O39" s="51">
        <v>700.6</v>
      </c>
      <c r="P39" s="51">
        <v>710.8</v>
      </c>
    </row>
    <row r="40" spans="2:21" x14ac:dyDescent="0.2">
      <c r="B40" s="31"/>
      <c r="D40" s="24" t="s">
        <v>10</v>
      </c>
      <c r="E40" s="51">
        <v>971.08600000000001</v>
      </c>
      <c r="F40" s="51">
        <v>980</v>
      </c>
      <c r="G40" s="51">
        <v>981</v>
      </c>
      <c r="H40" s="51">
        <v>995</v>
      </c>
      <c r="I40" s="51">
        <v>1002</v>
      </c>
      <c r="K40" s="24" t="s">
        <v>56</v>
      </c>
      <c r="L40" s="51">
        <v>658</v>
      </c>
      <c r="M40" s="51">
        <v>666</v>
      </c>
      <c r="N40" s="51">
        <v>681</v>
      </c>
      <c r="O40" s="51">
        <v>689</v>
      </c>
      <c r="P40" s="51">
        <v>696</v>
      </c>
    </row>
    <row r="41" spans="2:21" x14ac:dyDescent="0.2">
      <c r="B41" s="31"/>
      <c r="D41" s="24" t="s">
        <v>11</v>
      </c>
      <c r="E41" s="51">
        <v>1638.99</v>
      </c>
      <c r="F41" s="51">
        <v>1657.5800000000002</v>
      </c>
      <c r="G41" s="51">
        <v>1674.39</v>
      </c>
      <c r="H41" s="51">
        <v>1689.25</v>
      </c>
      <c r="I41" s="51">
        <v>1717</v>
      </c>
      <c r="K41" s="24" t="s">
        <v>47</v>
      </c>
      <c r="L41" s="51">
        <v>1223.99</v>
      </c>
      <c r="M41" s="51">
        <v>1234.32</v>
      </c>
      <c r="N41" s="51">
        <v>1252.95</v>
      </c>
      <c r="O41" s="51">
        <v>1274.9920000000002</v>
      </c>
      <c r="P41" s="51">
        <v>1300.67</v>
      </c>
    </row>
    <row r="42" spans="2:21" x14ac:dyDescent="0.2">
      <c r="B42" s="31"/>
      <c r="D42" s="24" t="s">
        <v>12</v>
      </c>
      <c r="E42" s="51">
        <v>743</v>
      </c>
      <c r="F42" s="51">
        <v>744</v>
      </c>
      <c r="G42" s="51">
        <v>748.65862000000004</v>
      </c>
      <c r="H42" s="51">
        <v>730</v>
      </c>
      <c r="I42" s="51">
        <v>746</v>
      </c>
      <c r="K42" s="24" t="s">
        <v>55</v>
      </c>
      <c r="L42" s="51">
        <v>506</v>
      </c>
      <c r="M42" s="51">
        <v>508.44434999999999</v>
      </c>
      <c r="N42" s="51">
        <v>518.40571</v>
      </c>
      <c r="O42" s="51">
        <v>525</v>
      </c>
      <c r="P42" s="51">
        <v>534</v>
      </c>
    </row>
    <row r="43" spans="2:21" x14ac:dyDescent="0.2">
      <c r="B43" s="31"/>
      <c r="D43" s="24" t="s">
        <v>13</v>
      </c>
      <c r="E43" s="51">
        <v>1976.4</v>
      </c>
      <c r="F43" s="51">
        <v>1980</v>
      </c>
      <c r="G43" s="51">
        <v>2001.46</v>
      </c>
      <c r="H43" s="51">
        <v>2007</v>
      </c>
      <c r="I43" s="51">
        <v>2016.22</v>
      </c>
      <c r="K43" s="24" t="s">
        <v>46</v>
      </c>
      <c r="L43" s="51">
        <v>944.9</v>
      </c>
      <c r="M43" s="51">
        <v>950.37</v>
      </c>
      <c r="N43" s="51">
        <v>961.81</v>
      </c>
      <c r="O43" s="51">
        <v>973</v>
      </c>
      <c r="P43" s="51">
        <v>997.73</v>
      </c>
    </row>
    <row r="44" spans="2:21" x14ac:dyDescent="0.2">
      <c r="B44" s="31"/>
      <c r="D44" s="24" t="s">
        <v>14</v>
      </c>
      <c r="E44" s="51">
        <v>468</v>
      </c>
      <c r="F44" s="51">
        <v>481</v>
      </c>
      <c r="G44" s="51">
        <v>484.8</v>
      </c>
      <c r="H44" s="51">
        <v>489.7</v>
      </c>
      <c r="I44" s="51">
        <v>490</v>
      </c>
      <c r="K44" s="24" t="s">
        <v>58</v>
      </c>
      <c r="L44" s="51">
        <v>376</v>
      </c>
      <c r="M44" s="51">
        <v>385.8</v>
      </c>
      <c r="N44" s="51">
        <v>390.1</v>
      </c>
      <c r="O44" s="51">
        <v>393.1</v>
      </c>
      <c r="P44" s="51">
        <v>397</v>
      </c>
    </row>
    <row r="45" spans="2:21" x14ac:dyDescent="0.2">
      <c r="B45" s="31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</row>
    <row r="46" spans="2:21" x14ac:dyDescent="0.2">
      <c r="B46" s="31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</row>
    <row r="47" spans="2:21" x14ac:dyDescent="0.2">
      <c r="B47" s="31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</row>
    <row r="48" spans="2:21" hidden="1" x14ac:dyDescent="0.2">
      <c r="B48" s="31"/>
      <c r="D48" s="15"/>
      <c r="E48" s="15"/>
      <c r="F48" s="15"/>
      <c r="G48" s="15"/>
      <c r="H48" s="15"/>
      <c r="I48" s="15"/>
    </row>
    <row r="49" spans="2:9" hidden="1" x14ac:dyDescent="0.2">
      <c r="B49" s="31"/>
      <c r="D49" s="15"/>
      <c r="E49" s="15"/>
      <c r="F49" s="15"/>
      <c r="G49" s="15"/>
      <c r="H49" s="15"/>
      <c r="I49" s="15"/>
    </row>
    <row r="50" spans="2:9" hidden="1" x14ac:dyDescent="0.2">
      <c r="B50" s="31"/>
      <c r="D50" s="15"/>
      <c r="E50" s="15"/>
      <c r="F50" s="15"/>
      <c r="G50" s="15"/>
      <c r="H50" s="15"/>
      <c r="I50" s="15"/>
    </row>
    <row r="51" spans="2:9" hidden="1" x14ac:dyDescent="0.2">
      <c r="B51" s="31"/>
      <c r="D51" s="15"/>
      <c r="E51" s="15"/>
      <c r="F51" s="15"/>
      <c r="G51" s="15"/>
      <c r="H51" s="15"/>
      <c r="I51" s="15"/>
    </row>
    <row r="52" spans="2:9" hidden="1" x14ac:dyDescent="0.2">
      <c r="B52" s="31"/>
      <c r="D52" s="15"/>
      <c r="E52" s="15"/>
      <c r="F52" s="15"/>
      <c r="G52" s="15"/>
      <c r="H52" s="15"/>
      <c r="I52" s="15"/>
    </row>
    <row r="53" spans="2:9" hidden="1" x14ac:dyDescent="0.2">
      <c r="B53" s="31"/>
      <c r="D53" s="15"/>
      <c r="E53" s="15"/>
      <c r="F53" s="15"/>
      <c r="G53" s="15"/>
      <c r="H53" s="15"/>
      <c r="I53" s="15"/>
    </row>
    <row r="54" spans="2:9" hidden="1" x14ac:dyDescent="0.2">
      <c r="B54" s="31"/>
      <c r="D54" s="15"/>
      <c r="E54" s="15"/>
      <c r="F54" s="15"/>
      <c r="G54" s="15"/>
      <c r="H54" s="15"/>
      <c r="I54" s="15"/>
    </row>
    <row r="55" spans="2:9" hidden="1" x14ac:dyDescent="0.2">
      <c r="B55" s="31"/>
      <c r="D55" s="15"/>
      <c r="E55" s="15"/>
      <c r="F55" s="15"/>
      <c r="G55" s="15"/>
      <c r="H55" s="15"/>
      <c r="I55" s="15"/>
    </row>
    <row r="56" spans="2:9" hidden="1" x14ac:dyDescent="0.2">
      <c r="B56" s="31"/>
      <c r="D56" s="15"/>
      <c r="E56" s="15"/>
      <c r="F56" s="15"/>
      <c r="G56" s="15"/>
      <c r="H56" s="15"/>
      <c r="I56" s="15"/>
    </row>
    <row r="57" spans="2:9" hidden="1" x14ac:dyDescent="0.2">
      <c r="B57" s="31"/>
      <c r="D57" s="15"/>
      <c r="E57" s="15"/>
      <c r="F57" s="15"/>
      <c r="G57" s="15"/>
      <c r="H57" s="15"/>
      <c r="I57" s="15"/>
    </row>
    <row r="58" spans="2:9" hidden="1" x14ac:dyDescent="0.2">
      <c r="B58" s="31"/>
      <c r="D58" s="15"/>
      <c r="E58" s="15"/>
      <c r="F58" s="15"/>
      <c r="G58" s="15"/>
      <c r="H58" s="15"/>
      <c r="I58" s="15"/>
    </row>
    <row r="59" spans="2:9" hidden="1" x14ac:dyDescent="0.2">
      <c r="B59" s="31"/>
      <c r="D59" s="15"/>
      <c r="E59" s="15"/>
      <c r="F59" s="15"/>
      <c r="G59" s="15"/>
      <c r="H59" s="15"/>
      <c r="I59" s="15"/>
    </row>
    <row r="60" spans="2:9" hidden="1" x14ac:dyDescent="0.2">
      <c r="B60" s="31"/>
      <c r="D60" s="15"/>
      <c r="E60" s="15"/>
      <c r="F60" s="15"/>
      <c r="G60" s="15"/>
      <c r="H60" s="15"/>
      <c r="I60" s="15"/>
    </row>
    <row r="61" spans="2:9" hidden="1" x14ac:dyDescent="0.2">
      <c r="B61" s="31"/>
      <c r="D61" s="15"/>
      <c r="E61" s="15"/>
      <c r="F61" s="15"/>
      <c r="G61" s="15"/>
      <c r="H61" s="15"/>
      <c r="I61" s="15"/>
    </row>
    <row r="62" spans="2:9" hidden="1" x14ac:dyDescent="0.2">
      <c r="B62" s="31"/>
      <c r="D62" s="15"/>
      <c r="E62" s="15"/>
      <c r="F62" s="15"/>
      <c r="G62" s="15"/>
      <c r="H62" s="15"/>
      <c r="I62" s="15"/>
    </row>
    <row r="63" spans="2:9" hidden="1" x14ac:dyDescent="0.2">
      <c r="B63" s="31"/>
      <c r="D63" s="15"/>
      <c r="E63" s="15"/>
      <c r="F63" s="15"/>
      <c r="G63" s="15"/>
      <c r="H63" s="15"/>
      <c r="I63" s="15"/>
    </row>
    <row r="64" spans="2:9" hidden="1" x14ac:dyDescent="0.2">
      <c r="B64" s="31"/>
      <c r="D64" s="15"/>
      <c r="E64" s="15"/>
      <c r="F64" s="15"/>
      <c r="G64" s="15"/>
      <c r="H64" s="15"/>
      <c r="I64" s="15"/>
    </row>
    <row r="65" spans="2:9" hidden="1" x14ac:dyDescent="0.2">
      <c r="B65" s="31"/>
      <c r="D65" s="15"/>
      <c r="E65" s="15"/>
      <c r="F65" s="15"/>
      <c r="G65" s="15"/>
      <c r="H65" s="15"/>
      <c r="I65" s="15"/>
    </row>
    <row r="66" spans="2:9" hidden="1" x14ac:dyDescent="0.2">
      <c r="B66" s="31"/>
      <c r="D66" s="15"/>
      <c r="E66" s="15"/>
      <c r="F66" s="15"/>
      <c r="G66" s="15"/>
      <c r="H66" s="15"/>
      <c r="I66" s="15"/>
    </row>
    <row r="67" spans="2:9" hidden="1" x14ac:dyDescent="0.2">
      <c r="B67" s="31"/>
    </row>
    <row r="68" spans="2:9" hidden="1" x14ac:dyDescent="0.2">
      <c r="B68" s="31"/>
    </row>
    <row r="69" spans="2:9" hidden="1" x14ac:dyDescent="0.2">
      <c r="B69" s="31"/>
    </row>
    <row r="70" spans="2:9" hidden="1" x14ac:dyDescent="0.2">
      <c r="B70" s="31"/>
    </row>
    <row r="71" spans="2:9" hidden="1" x14ac:dyDescent="0.2">
      <c r="B71" s="31"/>
    </row>
    <row r="72" spans="2:9" hidden="1" x14ac:dyDescent="0.2">
      <c r="B72" s="31"/>
    </row>
    <row r="73" spans="2:9" hidden="1" x14ac:dyDescent="0.2">
      <c r="B73" s="31"/>
    </row>
    <row r="74" spans="2:9" hidden="1" x14ac:dyDescent="0.2">
      <c r="B74" s="31"/>
    </row>
    <row r="75" spans="2:9" hidden="1" x14ac:dyDescent="0.2">
      <c r="B75" s="31"/>
    </row>
    <row r="76" spans="2:9" hidden="1" x14ac:dyDescent="0.2">
      <c r="B76" s="31"/>
    </row>
    <row r="77" spans="2:9" hidden="1" x14ac:dyDescent="0.2">
      <c r="B77" s="31"/>
    </row>
    <row r="78" spans="2:9" hidden="1" x14ac:dyDescent="0.2">
      <c r="B78" s="31"/>
    </row>
    <row r="79" spans="2:9" hidden="1" x14ac:dyDescent="0.2">
      <c r="B79" s="31"/>
    </row>
    <row r="80" spans="2:9" hidden="1" x14ac:dyDescent="0.2">
      <c r="B80" s="31"/>
    </row>
    <row r="81" spans="2:2" hidden="1" x14ac:dyDescent="0.2">
      <c r="B81" s="31"/>
    </row>
    <row r="82" spans="2:2" hidden="1" x14ac:dyDescent="0.2">
      <c r="B82" s="31"/>
    </row>
    <row r="83" spans="2:2" hidden="1" x14ac:dyDescent="0.2">
      <c r="B83" s="31"/>
    </row>
    <row r="84" spans="2:2" hidden="1" x14ac:dyDescent="0.2">
      <c r="B84" s="31"/>
    </row>
    <row r="85" spans="2:2" hidden="1" x14ac:dyDescent="0.2">
      <c r="B85" s="31"/>
    </row>
    <row r="86" spans="2:2" hidden="1" x14ac:dyDescent="0.2">
      <c r="B86" s="31"/>
    </row>
    <row r="87" spans="2:2" hidden="1" x14ac:dyDescent="0.2">
      <c r="B87" s="31"/>
    </row>
    <row r="88" spans="2:2" hidden="1" x14ac:dyDescent="0.2">
      <c r="B88" s="31"/>
    </row>
    <row r="89" spans="2:2" hidden="1" x14ac:dyDescent="0.2">
      <c r="B89" s="31"/>
    </row>
    <row r="90" spans="2:2" hidden="1" x14ac:dyDescent="0.2">
      <c r="B90" s="31"/>
    </row>
    <row r="91" spans="2:2" hidden="1" x14ac:dyDescent="0.2">
      <c r="B91" s="31"/>
    </row>
    <row r="92" spans="2:2" hidden="1" x14ac:dyDescent="0.2">
      <c r="B92" s="31"/>
    </row>
    <row r="93" spans="2:2" hidden="1" x14ac:dyDescent="0.2">
      <c r="B93" s="31"/>
    </row>
    <row r="94" spans="2:2" hidden="1" x14ac:dyDescent="0.2">
      <c r="B94" s="31"/>
    </row>
    <row r="95" spans="2:2" hidden="1" x14ac:dyDescent="0.2">
      <c r="B95" s="31"/>
    </row>
    <row r="96" spans="2:2" hidden="1" x14ac:dyDescent="0.2">
      <c r="B96" s="31"/>
    </row>
    <row r="97" spans="2:2" hidden="1" x14ac:dyDescent="0.2">
      <c r="B97" s="31"/>
    </row>
    <row r="98" spans="2:2" hidden="1" x14ac:dyDescent="0.2">
      <c r="B98" s="31"/>
    </row>
    <row r="99" spans="2:2" hidden="1" x14ac:dyDescent="0.2">
      <c r="B99" s="31"/>
    </row>
    <row r="100" spans="2:2" hidden="1" x14ac:dyDescent="0.2">
      <c r="B100" s="31"/>
    </row>
    <row r="101" spans="2:2" hidden="1" x14ac:dyDescent="0.2">
      <c r="B101" s="31"/>
    </row>
    <row r="102" spans="2:2" hidden="1" x14ac:dyDescent="0.2">
      <c r="B102" s="31"/>
    </row>
    <row r="103" spans="2:2" hidden="1" x14ac:dyDescent="0.2">
      <c r="B103" s="31"/>
    </row>
    <row r="104" spans="2:2" hidden="1" x14ac:dyDescent="0.2">
      <c r="B104" s="31"/>
    </row>
    <row r="105" spans="2:2" hidden="1" x14ac:dyDescent="0.2">
      <c r="B105" s="31"/>
    </row>
    <row r="106" spans="2:2" hidden="1" x14ac:dyDescent="0.2">
      <c r="B106" s="31"/>
    </row>
    <row r="107" spans="2:2" hidden="1" x14ac:dyDescent="0.2">
      <c r="B107" s="31"/>
    </row>
    <row r="108" spans="2:2" hidden="1" x14ac:dyDescent="0.2">
      <c r="B108" s="31"/>
    </row>
    <row r="109" spans="2:2" hidden="1" x14ac:dyDescent="0.2">
      <c r="B109" s="31"/>
    </row>
    <row r="110" spans="2:2" hidden="1" x14ac:dyDescent="0.2">
      <c r="B110" s="31"/>
    </row>
    <row r="111" spans="2:2" hidden="1" x14ac:dyDescent="0.2">
      <c r="B111" s="31"/>
    </row>
    <row r="112" spans="2:2" hidden="1" x14ac:dyDescent="0.2">
      <c r="B112" s="31"/>
    </row>
    <row r="113" spans="2:2" hidden="1" x14ac:dyDescent="0.2">
      <c r="B113" s="31"/>
    </row>
    <row r="114" spans="2:2" hidden="1" x14ac:dyDescent="0.2">
      <c r="B114" s="31"/>
    </row>
    <row r="115" spans="2:2" hidden="1" x14ac:dyDescent="0.2">
      <c r="B115" s="31"/>
    </row>
    <row r="116" spans="2:2" hidden="1" x14ac:dyDescent="0.2">
      <c r="B116" s="31"/>
    </row>
    <row r="117" spans="2:2" hidden="1" x14ac:dyDescent="0.2">
      <c r="B117" s="31"/>
    </row>
    <row r="118" spans="2:2" hidden="1" x14ac:dyDescent="0.2">
      <c r="B118" s="31"/>
    </row>
    <row r="119" spans="2:2" hidden="1" x14ac:dyDescent="0.2">
      <c r="B119" s="31"/>
    </row>
    <row r="120" spans="2:2" hidden="1" x14ac:dyDescent="0.2">
      <c r="B120" s="31"/>
    </row>
    <row r="121" spans="2:2" hidden="1" x14ac:dyDescent="0.2">
      <c r="B121" s="31"/>
    </row>
    <row r="122" spans="2:2" hidden="1" x14ac:dyDescent="0.2">
      <c r="B122" s="31"/>
    </row>
    <row r="123" spans="2:2" hidden="1" x14ac:dyDescent="0.2">
      <c r="B123" s="31"/>
    </row>
    <row r="124" spans="2:2" x14ac:dyDescent="0.2"/>
    <row r="125" spans="2:2" x14ac:dyDescent="0.2"/>
    <row r="126" spans="2:2" x14ac:dyDescent="0.2"/>
  </sheetData>
  <pageMargins left="0.16" right="0.17" top="0.14000000000000001" bottom="0.18" header="0.11" footer="0.14000000000000001"/>
  <pageSetup paperSize="9" orientation="landscape" r:id="rId1"/>
  <headerFooter alignWithMargins="0">
    <oddHeader>&amp;C&amp;B&amp;"Arial"&amp;12&amp;Kff0000​‌OFFICIAL‌​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tabColor theme="8" tint="0.79998168889431442"/>
    <pageSetUpPr autoPageBreaks="0" fitToPage="1"/>
  </sheetPr>
  <dimension ref="A1:Z284"/>
  <sheetViews>
    <sheetView showGridLines="0" topLeftCell="B1" zoomScaleNormal="100" zoomScalePageLayoutView="85" workbookViewId="0">
      <pane ySplit="5" topLeftCell="A236" activePane="bottomLeft" state="frozen"/>
      <selection pane="bottomLeft" activeCell="E254" sqref="E254"/>
    </sheetView>
  </sheetViews>
  <sheetFormatPr defaultColWidth="0" defaultRowHeight="15" zeroHeight="1" x14ac:dyDescent="0.25"/>
  <cols>
    <col min="1" max="1" width="1.83203125" style="28" customWidth="1"/>
    <col min="2" max="2" width="10.6640625" style="52" customWidth="1"/>
    <col min="3" max="3" width="2.83203125" style="29" customWidth="1"/>
    <col min="4" max="4" width="27.1640625" style="42" customWidth="1"/>
    <col min="5" max="8" width="16.5" style="33" customWidth="1"/>
    <col min="9" max="9" width="15" style="33" customWidth="1"/>
    <col min="10" max="10" width="3.5" style="28" customWidth="1"/>
    <col min="11" max="26" width="9.33203125" style="28" customWidth="1"/>
    <col min="27" max="16384" width="9.33203125" style="28" hidden="1"/>
  </cols>
  <sheetData>
    <row r="1" spans="2:9" s="11" customFormat="1" ht="12.75" x14ac:dyDescent="0.2">
      <c r="B1" s="47"/>
      <c r="D1" s="12"/>
      <c r="E1" s="13"/>
      <c r="F1" s="13"/>
      <c r="G1" s="13"/>
      <c r="H1" s="13"/>
      <c r="I1" s="13"/>
    </row>
    <row r="2" spans="2:9" s="11" customFormat="1" ht="16.5" customHeight="1" x14ac:dyDescent="0.2">
      <c r="B2" s="47"/>
      <c r="D2" s="19" t="s">
        <v>114</v>
      </c>
      <c r="E2" s="13"/>
      <c r="F2" s="13"/>
      <c r="G2" s="13"/>
      <c r="H2" s="13"/>
      <c r="I2" s="13"/>
    </row>
    <row r="3" spans="2:9" s="11" customFormat="1" ht="12" customHeight="1" x14ac:dyDescent="0.2">
      <c r="B3" s="47"/>
      <c r="D3" s="20" t="str">
        <f>'1. Introduction'!D3</f>
        <v>2022-23 Water Performance Report</v>
      </c>
      <c r="E3" s="13"/>
      <c r="F3" s="13"/>
      <c r="G3" s="13"/>
      <c r="H3" s="13"/>
      <c r="I3" s="13"/>
    </row>
    <row r="4" spans="2:9" s="11" customFormat="1" ht="11.25" customHeight="1" x14ac:dyDescent="0.2">
      <c r="B4" s="47"/>
      <c r="D4" s="20" t="s">
        <v>109</v>
      </c>
      <c r="E4" s="13"/>
      <c r="F4" s="13"/>
      <c r="G4" s="13"/>
      <c r="H4" s="13"/>
      <c r="I4" s="13"/>
    </row>
    <row r="5" spans="2:9" s="11" customFormat="1" ht="12.75" x14ac:dyDescent="0.2">
      <c r="B5" s="47"/>
      <c r="D5" s="12"/>
      <c r="E5" s="13"/>
      <c r="F5" s="13"/>
      <c r="G5" s="13"/>
      <c r="H5" s="13"/>
      <c r="I5" s="13"/>
    </row>
    <row r="6" spans="2:9" ht="6.75" customHeight="1" x14ac:dyDescent="0.25"/>
    <row r="7" spans="2:9" x14ac:dyDescent="0.25">
      <c r="B7" s="73"/>
      <c r="D7" s="82" t="s">
        <v>98</v>
      </c>
    </row>
    <row r="8" spans="2:9" x14ac:dyDescent="0.25">
      <c r="B8" s="73"/>
      <c r="D8" s="26"/>
    </row>
    <row r="9" spans="2:9" x14ac:dyDescent="0.25">
      <c r="B9" s="73"/>
      <c r="D9" s="21" t="s">
        <v>0</v>
      </c>
      <c r="E9" s="40" t="s">
        <v>151</v>
      </c>
      <c r="F9" s="40" t="s">
        <v>152</v>
      </c>
      <c r="G9" s="40" t="s">
        <v>153</v>
      </c>
      <c r="H9" s="40" t="s">
        <v>154</v>
      </c>
      <c r="I9" s="40" t="s">
        <v>155</v>
      </c>
    </row>
    <row r="10" spans="2:9" x14ac:dyDescent="0.25">
      <c r="B10" s="73"/>
      <c r="D10" s="24" t="s">
        <v>56</v>
      </c>
      <c r="E10" s="50">
        <v>518.55575807787898</v>
      </c>
      <c r="F10" s="44">
        <v>488.97505832867802</v>
      </c>
      <c r="G10" s="44">
        <v>477.06120466321244</v>
      </c>
      <c r="H10" s="44">
        <v>460.94500288110635</v>
      </c>
      <c r="I10" s="44">
        <v>387.77154155239492</v>
      </c>
    </row>
    <row r="11" spans="2:9" x14ac:dyDescent="0.25">
      <c r="B11" s="73"/>
      <c r="D11" s="24" t="s">
        <v>48</v>
      </c>
      <c r="E11" s="51">
        <v>285.15720663866023</v>
      </c>
      <c r="F11" s="45">
        <v>260.84937207401356</v>
      </c>
      <c r="G11" s="45">
        <v>253.88979078124146</v>
      </c>
      <c r="H11" s="45">
        <v>239.5939814565736</v>
      </c>
      <c r="I11" s="45">
        <v>216.92092842369496</v>
      </c>
    </row>
    <row r="12" spans="2:9" x14ac:dyDescent="0.25">
      <c r="B12" s="73"/>
      <c r="D12" s="24" t="s">
        <v>9</v>
      </c>
      <c r="E12" s="51">
        <v>246.44704501265636</v>
      </c>
      <c r="F12" s="45">
        <v>232.75358082432038</v>
      </c>
      <c r="G12" s="45">
        <v>221.40207984873828</v>
      </c>
      <c r="H12" s="45">
        <v>229.51050975000902</v>
      </c>
      <c r="I12" s="45">
        <v>198.86944624468927</v>
      </c>
    </row>
    <row r="13" spans="2:9" x14ac:dyDescent="0.25">
      <c r="B13" s="73"/>
      <c r="D13" s="24" t="s">
        <v>47</v>
      </c>
      <c r="E13" s="51">
        <v>223.78969067805568</v>
      </c>
      <c r="F13" s="45">
        <v>215.39806795469687</v>
      </c>
      <c r="G13" s="45">
        <v>199.93886907794192</v>
      </c>
      <c r="H13" s="45">
        <v>178.51491296596757</v>
      </c>
      <c r="I13" s="45">
        <v>180.89509366636932</v>
      </c>
    </row>
    <row r="14" spans="2:9" x14ac:dyDescent="0.25">
      <c r="B14" s="73"/>
      <c r="D14" s="24" t="s">
        <v>53</v>
      </c>
      <c r="E14" s="51">
        <v>209.7424089797093</v>
      </c>
      <c r="F14" s="45">
        <v>194.24714904213474</v>
      </c>
      <c r="G14" s="45">
        <v>193.30741460705357</v>
      </c>
      <c r="H14" s="45">
        <v>191.09850819874245</v>
      </c>
      <c r="I14" s="45">
        <v>173.90067077715292</v>
      </c>
    </row>
    <row r="15" spans="2:9" x14ac:dyDescent="0.25">
      <c r="B15" s="73"/>
      <c r="D15" s="24" t="s">
        <v>49</v>
      </c>
      <c r="E15" s="51">
        <v>176.60843958619202</v>
      </c>
      <c r="F15" s="45">
        <v>160.56444882785829</v>
      </c>
      <c r="G15" s="45">
        <v>163.97217700162795</v>
      </c>
      <c r="H15" s="45">
        <v>156.37734311328444</v>
      </c>
      <c r="I15" s="45">
        <v>156.45309714154254</v>
      </c>
    </row>
    <row r="16" spans="2:9" x14ac:dyDescent="0.25">
      <c r="B16" s="73"/>
      <c r="D16" s="24" t="s">
        <v>54</v>
      </c>
      <c r="E16" s="51">
        <v>171.11560279459835</v>
      </c>
      <c r="F16" s="45">
        <v>159.66473568066229</v>
      </c>
      <c r="G16" s="45">
        <v>156.83965250867462</v>
      </c>
      <c r="H16" s="45">
        <v>157.42115946333976</v>
      </c>
      <c r="I16" s="45">
        <v>145.30978908106081</v>
      </c>
    </row>
    <row r="17" spans="2:11" x14ac:dyDescent="0.25">
      <c r="B17" s="73"/>
      <c r="D17" s="24" t="s">
        <v>51</v>
      </c>
      <c r="E17" s="51">
        <v>161.02895711530806</v>
      </c>
      <c r="F17" s="45">
        <v>150.93259408804653</v>
      </c>
      <c r="G17" s="45">
        <v>146.68120041997199</v>
      </c>
      <c r="H17" s="45">
        <v>147.00879373379618</v>
      </c>
      <c r="I17" s="45">
        <v>141.52996758014908</v>
      </c>
    </row>
    <row r="18" spans="2:11" x14ac:dyDescent="0.25">
      <c r="B18" s="73"/>
      <c r="D18" s="24" t="s">
        <v>50</v>
      </c>
      <c r="E18" s="51">
        <v>154.76550146549323</v>
      </c>
      <c r="F18" s="45">
        <v>147.57298205015306</v>
      </c>
      <c r="G18" s="45">
        <v>148.97573420439386</v>
      </c>
      <c r="H18" s="45">
        <v>147.70653447007874</v>
      </c>
      <c r="I18" s="45">
        <v>140.06287324880157</v>
      </c>
    </row>
    <row r="19" spans="2:11" x14ac:dyDescent="0.25">
      <c r="B19" s="73"/>
      <c r="D19" s="24" t="s">
        <v>52</v>
      </c>
      <c r="E19" s="51">
        <v>147.93659382142573</v>
      </c>
      <c r="F19" s="45">
        <v>144.77990553697794</v>
      </c>
      <c r="G19" s="45">
        <v>147.55053174277887</v>
      </c>
      <c r="H19" s="45">
        <v>148.36057509499383</v>
      </c>
      <c r="I19" s="45">
        <v>136.74653626303785</v>
      </c>
    </row>
    <row r="20" spans="2:11" x14ac:dyDescent="0.25">
      <c r="B20" s="73"/>
      <c r="D20" s="24" t="s">
        <v>140</v>
      </c>
      <c r="E20" s="51">
        <v>151.01589572084779</v>
      </c>
      <c r="F20" s="45">
        <v>149.39040300015546</v>
      </c>
      <c r="G20" s="45">
        <v>143.12409279346849</v>
      </c>
      <c r="H20" s="45">
        <v>138.42939578042834</v>
      </c>
      <c r="I20" s="45">
        <v>135.7817715968022</v>
      </c>
    </row>
    <row r="21" spans="2:11" x14ac:dyDescent="0.25">
      <c r="B21" s="73"/>
      <c r="D21" s="24" t="s">
        <v>57</v>
      </c>
      <c r="E21" s="51">
        <v>159.87534822229568</v>
      </c>
      <c r="F21" s="45">
        <v>152.93679605324397</v>
      </c>
      <c r="G21" s="45">
        <v>144.96919917864477</v>
      </c>
      <c r="H21" s="45">
        <v>126.23185808994805</v>
      </c>
      <c r="I21" s="45">
        <v>133.54284702549577</v>
      </c>
    </row>
    <row r="22" spans="2:11" x14ac:dyDescent="0.25">
      <c r="B22" s="73"/>
      <c r="D22" s="24" t="s">
        <v>46</v>
      </c>
      <c r="E22" s="51">
        <v>147.2103237000488</v>
      </c>
      <c r="F22" s="45">
        <v>141.1663438777706</v>
      </c>
      <c r="G22" s="45">
        <v>138.75445407647715</v>
      </c>
      <c r="H22" s="45">
        <v>144.45556023588878</v>
      </c>
      <c r="I22" s="45">
        <v>130.75679340739583</v>
      </c>
    </row>
    <row r="23" spans="2:11" x14ac:dyDescent="0.25">
      <c r="B23" s="73"/>
      <c r="D23" s="24" t="s">
        <v>55</v>
      </c>
      <c r="E23" s="51">
        <v>119.47636197336077</v>
      </c>
      <c r="F23" s="45">
        <v>115.0188509369197</v>
      </c>
      <c r="G23" s="45">
        <v>118.0915609487038</v>
      </c>
      <c r="H23" s="45">
        <v>114.74005461262516</v>
      </c>
      <c r="I23" s="45">
        <v>115.50232165470663</v>
      </c>
    </row>
    <row r="24" spans="2:11" x14ac:dyDescent="0.25">
      <c r="B24" s="73"/>
      <c r="D24" s="24" t="s">
        <v>58</v>
      </c>
      <c r="E24" s="51">
        <v>89.30928288605368</v>
      </c>
      <c r="F24" s="45">
        <v>87.451295689281963</v>
      </c>
      <c r="G24" s="45">
        <v>91.639968566765404</v>
      </c>
      <c r="H24" s="45">
        <v>92.408853402219222</v>
      </c>
      <c r="I24" s="45">
        <v>86.418318126343934</v>
      </c>
    </row>
    <row r="25" spans="2:11" x14ac:dyDescent="0.25">
      <c r="B25" s="73"/>
      <c r="E25" s="37"/>
      <c r="F25" s="37"/>
      <c r="G25" s="37"/>
      <c r="H25" s="37"/>
      <c r="I25" s="37"/>
    </row>
    <row r="26" spans="2:11" x14ac:dyDescent="0.25">
      <c r="B26" s="73"/>
    </row>
    <row r="27" spans="2:11" x14ac:dyDescent="0.25">
      <c r="B27" s="73"/>
      <c r="D27" s="105" t="s">
        <v>97</v>
      </c>
      <c r="E27" s="35"/>
      <c r="F27" s="35"/>
      <c r="G27" s="35"/>
      <c r="H27" s="106"/>
      <c r="I27" s="35"/>
      <c r="K27" s="35"/>
    </row>
    <row r="28" spans="2:11" x14ac:dyDescent="0.25">
      <c r="B28" s="73"/>
      <c r="D28" s="14"/>
      <c r="E28" s="35"/>
      <c r="F28" s="35"/>
      <c r="G28" s="35"/>
      <c r="H28" s="35"/>
      <c r="I28" s="35"/>
    </row>
    <row r="29" spans="2:11" x14ac:dyDescent="0.25">
      <c r="B29" s="73"/>
      <c r="D29" s="21" t="s">
        <v>0</v>
      </c>
      <c r="E29" s="40" t="s">
        <v>63</v>
      </c>
      <c r="F29" s="40" t="s">
        <v>64</v>
      </c>
      <c r="G29" s="40" t="s">
        <v>65</v>
      </c>
      <c r="H29" s="40" t="s">
        <v>66</v>
      </c>
      <c r="I29" s="40" t="s">
        <v>16</v>
      </c>
    </row>
    <row r="30" spans="2:11" x14ac:dyDescent="0.25">
      <c r="B30" s="73"/>
      <c r="D30" s="98" t="s">
        <v>140</v>
      </c>
      <c r="E30" s="51">
        <v>206.31</v>
      </c>
      <c r="F30" s="44">
        <v>374.54043877261921</v>
      </c>
      <c r="G30" s="44">
        <v>238.72</v>
      </c>
      <c r="H30" s="44">
        <v>78.836497291153776</v>
      </c>
      <c r="I30" s="44">
        <v>898.4</v>
      </c>
    </row>
    <row r="31" spans="2:11" x14ac:dyDescent="0.25">
      <c r="B31" s="73"/>
      <c r="D31" s="24" t="s">
        <v>70</v>
      </c>
      <c r="E31" s="51">
        <v>83.73</v>
      </c>
      <c r="F31" s="45">
        <v>371.4719657585423</v>
      </c>
      <c r="G31" s="45">
        <v>367.76</v>
      </c>
      <c r="H31" s="45">
        <v>96.857571635109707</v>
      </c>
      <c r="I31" s="44">
        <v>919.81953739365201</v>
      </c>
    </row>
    <row r="32" spans="2:11" x14ac:dyDescent="0.25">
      <c r="B32" s="73"/>
      <c r="D32" s="24" t="s">
        <v>71</v>
      </c>
      <c r="E32" s="51">
        <v>78.97</v>
      </c>
      <c r="F32" s="45">
        <v>350.26014388958555</v>
      </c>
      <c r="G32" s="45">
        <v>451.05</v>
      </c>
      <c r="H32" s="45">
        <v>118.4185471898258</v>
      </c>
      <c r="I32" s="44">
        <v>998.69869107941145</v>
      </c>
    </row>
    <row r="33" spans="2:10" x14ac:dyDescent="0.25">
      <c r="B33" s="73"/>
      <c r="D33" s="24" t="s">
        <v>72</v>
      </c>
      <c r="E33" s="51">
        <v>135.11000000000001</v>
      </c>
      <c r="F33" s="45">
        <v>323.83739594605214</v>
      </c>
      <c r="G33" s="45">
        <v>584.37</v>
      </c>
      <c r="H33" s="45">
        <v>0</v>
      </c>
      <c r="I33" s="44">
        <v>1043.3173959460521</v>
      </c>
    </row>
    <row r="34" spans="2:10" x14ac:dyDescent="0.25">
      <c r="D34" s="24" t="s">
        <v>73</v>
      </c>
      <c r="E34" s="81">
        <v>218.76</v>
      </c>
      <c r="F34" s="72">
        <v>295.20320637867496</v>
      </c>
      <c r="G34" s="72">
        <v>699.64</v>
      </c>
      <c r="H34" s="72">
        <v>0</v>
      </c>
      <c r="I34" s="78">
        <v>1213.6032063786749</v>
      </c>
    </row>
    <row r="35" spans="2:10" x14ac:dyDescent="0.25">
      <c r="D35" s="24" t="s">
        <v>74</v>
      </c>
      <c r="E35" s="51">
        <v>231.75</v>
      </c>
      <c r="F35" s="45">
        <v>397.79778440273731</v>
      </c>
      <c r="G35" s="45">
        <v>696.46</v>
      </c>
      <c r="H35" s="45">
        <v>0</v>
      </c>
      <c r="I35" s="44">
        <v>1326.0077844027373</v>
      </c>
    </row>
    <row r="36" spans="2:10" x14ac:dyDescent="0.25">
      <c r="D36" s="24" t="s">
        <v>75</v>
      </c>
      <c r="E36" s="51">
        <v>225.53</v>
      </c>
      <c r="F36" s="45">
        <v>315.90895892351284</v>
      </c>
      <c r="G36" s="45">
        <v>678.43</v>
      </c>
      <c r="H36" s="45">
        <v>0</v>
      </c>
      <c r="I36" s="44">
        <v>1219.8689589235128</v>
      </c>
    </row>
    <row r="37" spans="2:10" x14ac:dyDescent="0.25">
      <c r="D37" s="24" t="s">
        <v>138</v>
      </c>
      <c r="E37" s="51">
        <v>178.14</v>
      </c>
      <c r="F37" s="45">
        <v>350.09659742336231</v>
      </c>
      <c r="G37" s="45">
        <v>818.45</v>
      </c>
      <c r="H37" s="45">
        <v>0</v>
      </c>
      <c r="I37" s="44">
        <v>1346.6865974233624</v>
      </c>
    </row>
    <row r="38" spans="2:10" x14ac:dyDescent="0.25">
      <c r="D38" s="24" t="s">
        <v>76</v>
      </c>
      <c r="E38" s="99">
        <v>165.16</v>
      </c>
      <c r="F38" s="100">
        <v>246.59571143205645</v>
      </c>
      <c r="G38" s="100">
        <v>428.98</v>
      </c>
      <c r="H38" s="100">
        <v>0</v>
      </c>
      <c r="I38" s="101">
        <v>840.73571143205641</v>
      </c>
    </row>
    <row r="39" spans="2:10" x14ac:dyDescent="0.25">
      <c r="D39" s="24" t="s">
        <v>9</v>
      </c>
      <c r="E39" s="51">
        <v>449.4</v>
      </c>
      <c r="F39" s="45">
        <v>349.45339094116804</v>
      </c>
      <c r="G39" s="45">
        <v>539.57000000000005</v>
      </c>
      <c r="H39" s="45">
        <v>0</v>
      </c>
      <c r="I39" s="44">
        <v>1338.4233909411682</v>
      </c>
    </row>
    <row r="40" spans="2:10" x14ac:dyDescent="0.25">
      <c r="D40" s="24" t="s">
        <v>77</v>
      </c>
      <c r="E40" s="99">
        <v>215.46</v>
      </c>
      <c r="F40" s="100">
        <v>215.07746763186429</v>
      </c>
      <c r="G40" s="100">
        <v>508.66</v>
      </c>
      <c r="H40" s="100">
        <v>0</v>
      </c>
      <c r="I40" s="101">
        <v>939.19746763186436</v>
      </c>
    </row>
    <row r="41" spans="2:10" x14ac:dyDescent="0.25">
      <c r="D41" s="24" t="s">
        <v>78</v>
      </c>
      <c r="E41" s="51">
        <v>211.71</v>
      </c>
      <c r="F41" s="45">
        <v>456.88673807314899</v>
      </c>
      <c r="G41" s="45">
        <v>244.48</v>
      </c>
      <c r="H41" s="45">
        <v>0</v>
      </c>
      <c r="I41" s="44">
        <v>913.07673807314904</v>
      </c>
    </row>
    <row r="42" spans="2:10" x14ac:dyDescent="0.25">
      <c r="D42" s="24" t="s">
        <v>79</v>
      </c>
      <c r="E42" s="51">
        <v>348.52</v>
      </c>
      <c r="F42" s="45">
        <v>252.22241979738288</v>
      </c>
      <c r="G42" s="45">
        <v>540.89</v>
      </c>
      <c r="H42" s="45">
        <v>0</v>
      </c>
      <c r="I42" s="44">
        <v>1141.6324197973827</v>
      </c>
    </row>
    <row r="43" spans="2:10" x14ac:dyDescent="0.25">
      <c r="D43" s="24" t="s">
        <v>80</v>
      </c>
      <c r="E43" s="51">
        <v>175.21</v>
      </c>
      <c r="F43" s="45">
        <v>191.06028397572979</v>
      </c>
      <c r="G43" s="45">
        <v>722.87</v>
      </c>
      <c r="H43" s="45">
        <v>0</v>
      </c>
      <c r="I43" s="44">
        <v>1089.1402839757297</v>
      </c>
    </row>
    <row r="44" spans="2:10" x14ac:dyDescent="0.25">
      <c r="D44" s="24" t="s">
        <v>81</v>
      </c>
      <c r="E44" s="51">
        <v>408.16</v>
      </c>
      <c r="F44" s="45">
        <v>182.36857674202355</v>
      </c>
      <c r="G44" s="45">
        <v>633.17999999999995</v>
      </c>
      <c r="H44" s="45">
        <v>0</v>
      </c>
      <c r="I44" s="44">
        <v>1223.7085767420235</v>
      </c>
    </row>
    <row r="45" spans="2:10" x14ac:dyDescent="0.25">
      <c r="D45" s="96"/>
    </row>
    <row r="46" spans="2:10" x14ac:dyDescent="0.25"/>
    <row r="47" spans="2:10" x14ac:dyDescent="0.25">
      <c r="B47" s="73"/>
      <c r="D47" s="82" t="s">
        <v>96</v>
      </c>
      <c r="H47" s="106"/>
      <c r="J47" s="33"/>
    </row>
    <row r="48" spans="2:10" x14ac:dyDescent="0.25">
      <c r="D48" s="26"/>
      <c r="J48" s="33"/>
    </row>
    <row r="49" spans="4:11" x14ac:dyDescent="0.25">
      <c r="D49" s="21" t="s">
        <v>0</v>
      </c>
      <c r="E49" s="40" t="str">
        <f>+'2. Victorian water industry'!$E$9</f>
        <v>2018-19</v>
      </c>
      <c r="F49" s="40" t="str">
        <f>+'2. Victorian water industry'!$F$9</f>
        <v>2019-20</v>
      </c>
      <c r="G49" s="40" t="str">
        <f>+'2. Victorian water industry'!$G$9</f>
        <v>2020-21</v>
      </c>
      <c r="H49" s="40" t="str">
        <f>+'2. Victorian water industry'!$H$9</f>
        <v>2021-22</v>
      </c>
      <c r="I49" s="40" t="str">
        <f>+'2. Victorian water industry'!$I$9</f>
        <v>2022-23</v>
      </c>
      <c r="J49" s="33"/>
    </row>
    <row r="50" spans="4:11" x14ac:dyDescent="0.25">
      <c r="D50" s="24" t="s">
        <v>49</v>
      </c>
      <c r="E50" s="44">
        <v>1351.9327975208523</v>
      </c>
      <c r="F50" s="44">
        <v>1322.6848926485093</v>
      </c>
      <c r="G50" s="44">
        <v>1331.418220808051</v>
      </c>
      <c r="H50" s="78">
        <v>1301.4191972290139</v>
      </c>
      <c r="I50" s="78">
        <v>1346.6865974233624</v>
      </c>
      <c r="K50" s="37"/>
    </row>
    <row r="51" spans="4:11" x14ac:dyDescent="0.25">
      <c r="D51" s="24" t="s">
        <v>9</v>
      </c>
      <c r="E51" s="45">
        <v>1389.6227235041638</v>
      </c>
      <c r="F51" s="45">
        <v>1381.0852510230927</v>
      </c>
      <c r="G51" s="45">
        <v>1345.6941924223693</v>
      </c>
      <c r="H51" s="45">
        <v>1343.9672374371405</v>
      </c>
      <c r="I51" s="72">
        <v>1338.4233909411682</v>
      </c>
      <c r="J51" s="33"/>
      <c r="K51" s="37"/>
    </row>
    <row r="52" spans="4:11" x14ac:dyDescent="0.25">
      <c r="D52" s="24" t="s">
        <v>53</v>
      </c>
      <c r="E52" s="45">
        <v>1388.1930292128363</v>
      </c>
      <c r="F52" s="45">
        <v>1347.153699029401</v>
      </c>
      <c r="G52" s="45">
        <v>1344.0051846709248</v>
      </c>
      <c r="H52" s="45">
        <v>1323.738271483171</v>
      </c>
      <c r="I52" s="72">
        <v>1326.0077844027373</v>
      </c>
      <c r="J52" s="33"/>
      <c r="K52" s="37"/>
    </row>
    <row r="53" spans="4:11" x14ac:dyDescent="0.25">
      <c r="D53" s="24" t="s">
        <v>58</v>
      </c>
      <c r="E53" s="72">
        <v>1170.1758029036516</v>
      </c>
      <c r="F53" s="45">
        <v>1172.3793413321789</v>
      </c>
      <c r="G53" s="45">
        <v>1189.2841201716737</v>
      </c>
      <c r="H53" s="72">
        <v>1186.7788187635765</v>
      </c>
      <c r="I53" s="72">
        <v>1223.7085767420235</v>
      </c>
      <c r="J53" s="33"/>
      <c r="K53" s="37"/>
    </row>
    <row r="54" spans="4:11" x14ac:dyDescent="0.25">
      <c r="D54" s="24" t="s">
        <v>57</v>
      </c>
      <c r="E54" s="45">
        <v>1214.1019986779356</v>
      </c>
      <c r="F54" s="45">
        <v>1207.0881038815974</v>
      </c>
      <c r="G54" s="45">
        <v>1194.2524127310062</v>
      </c>
      <c r="H54" s="45">
        <v>1155.0405357462821</v>
      </c>
      <c r="I54" s="72">
        <v>1219.8689589235128</v>
      </c>
      <c r="J54" s="33"/>
      <c r="K54" s="37"/>
    </row>
    <row r="55" spans="4:11" x14ac:dyDescent="0.25">
      <c r="D55" s="24" t="s">
        <v>51</v>
      </c>
      <c r="E55" s="45">
        <v>1265.8365802701924</v>
      </c>
      <c r="F55" s="45">
        <v>1231.5709942506298</v>
      </c>
      <c r="G55" s="45">
        <v>1217.305196424405</v>
      </c>
      <c r="H55" s="45">
        <v>1193.7130538028387</v>
      </c>
      <c r="I55" s="72">
        <v>1213.6032063786749</v>
      </c>
      <c r="J55" s="33"/>
      <c r="K55" s="37"/>
    </row>
    <row r="56" spans="4:11" x14ac:dyDescent="0.25">
      <c r="D56" s="24" t="s">
        <v>55</v>
      </c>
      <c r="E56" s="45">
        <v>998.82488423941004</v>
      </c>
      <c r="F56" s="45">
        <v>992.91784030161489</v>
      </c>
      <c r="G56" s="45">
        <v>1052.5493398890801</v>
      </c>
      <c r="H56" s="72">
        <v>1076.0915891203085</v>
      </c>
      <c r="I56" s="72">
        <v>1141.6324197973827</v>
      </c>
      <c r="J56" s="33"/>
      <c r="K56" s="37"/>
    </row>
    <row r="57" spans="4:11" x14ac:dyDescent="0.25">
      <c r="D57" s="24" t="s">
        <v>46</v>
      </c>
      <c r="E57" s="72">
        <v>1113.3502284865945</v>
      </c>
      <c r="F57" s="45">
        <v>1097.9384214344302</v>
      </c>
      <c r="G57" s="45">
        <v>1089.0637136164701</v>
      </c>
      <c r="H57" s="45">
        <v>1078.8829970193399</v>
      </c>
      <c r="I57" s="72">
        <v>1089.1402839757297</v>
      </c>
      <c r="J57" s="33"/>
      <c r="K57" s="37"/>
    </row>
    <row r="58" spans="4:11" x14ac:dyDescent="0.25">
      <c r="D58" s="24" t="s">
        <v>54</v>
      </c>
      <c r="E58" s="45">
        <v>1046.6677342450698</v>
      </c>
      <c r="F58" s="45">
        <v>1031.8250032225938</v>
      </c>
      <c r="G58" s="45">
        <v>1032.5537167895043</v>
      </c>
      <c r="H58" s="72">
        <v>1028.8429969305412</v>
      </c>
      <c r="I58" s="72">
        <v>1043.3173959460521</v>
      </c>
      <c r="J58" s="33"/>
      <c r="K58" s="37"/>
    </row>
    <row r="59" spans="4:11" x14ac:dyDescent="0.25">
      <c r="D59" s="24" t="s">
        <v>50</v>
      </c>
      <c r="E59" s="72">
        <v>1076.5510734754168</v>
      </c>
      <c r="F59" s="45">
        <v>1055.6112881858071</v>
      </c>
      <c r="G59" s="45">
        <v>1058.2562852146796</v>
      </c>
      <c r="H59" s="72">
        <v>1017.6940129523417</v>
      </c>
      <c r="I59" s="72">
        <v>998.69869107941145</v>
      </c>
      <c r="J59" s="33"/>
      <c r="K59" s="37"/>
    </row>
    <row r="60" spans="4:11" x14ac:dyDescent="0.25">
      <c r="D60" s="24" t="s">
        <v>56</v>
      </c>
      <c r="E60" s="45">
        <v>1006.7916686344151</v>
      </c>
      <c r="F60" s="45">
        <v>985.39718773619006</v>
      </c>
      <c r="G60" s="45">
        <v>981.78990204015543</v>
      </c>
      <c r="H60" s="72">
        <v>963.88442986106668</v>
      </c>
      <c r="I60" s="72">
        <v>939.19746763186436</v>
      </c>
      <c r="J60" s="36"/>
      <c r="K60" s="37"/>
    </row>
    <row r="61" spans="4:11" x14ac:dyDescent="0.25">
      <c r="D61" s="24" t="s">
        <v>52</v>
      </c>
      <c r="E61" s="45">
        <v>956.09877182017897</v>
      </c>
      <c r="F61" s="45">
        <v>970.25954253924601</v>
      </c>
      <c r="G61" s="45">
        <v>970.94095339208252</v>
      </c>
      <c r="H61" s="72">
        <v>956.7697869924541</v>
      </c>
      <c r="I61" s="72">
        <v>919.81953739365201</v>
      </c>
      <c r="J61" s="33"/>
      <c r="K61" s="37"/>
    </row>
    <row r="62" spans="4:11" x14ac:dyDescent="0.25">
      <c r="D62" s="24" t="s">
        <v>47</v>
      </c>
      <c r="E62" s="72">
        <v>950.85861557181227</v>
      </c>
      <c r="F62" s="45">
        <v>938.42145673717528</v>
      </c>
      <c r="G62" s="45">
        <v>918.10598777381563</v>
      </c>
      <c r="H62" s="72">
        <v>867.81263225367059</v>
      </c>
      <c r="I62" s="72">
        <v>913.07673807314904</v>
      </c>
      <c r="J62" s="33"/>
      <c r="K62" s="37"/>
    </row>
    <row r="63" spans="4:11" x14ac:dyDescent="0.25">
      <c r="D63" s="24" t="s">
        <v>140</v>
      </c>
      <c r="E63" s="45">
        <v>957.90360295234825</v>
      </c>
      <c r="F63" s="45">
        <v>981.50357679063563</v>
      </c>
      <c r="G63" s="45">
        <v>951.93684699161565</v>
      </c>
      <c r="H63" s="45">
        <v>889.5285464504268</v>
      </c>
      <c r="I63" s="72">
        <v>898.40693606377306</v>
      </c>
      <c r="J63" s="33"/>
      <c r="K63" s="37"/>
    </row>
    <row r="64" spans="4:11" x14ac:dyDescent="0.25">
      <c r="D64" s="24" t="s">
        <v>48</v>
      </c>
      <c r="E64" s="45">
        <v>948.66862347644258</v>
      </c>
      <c r="F64" s="45">
        <v>907.3796577989151</v>
      </c>
      <c r="G64" s="45">
        <v>888.01297575834951</v>
      </c>
      <c r="H64" s="45">
        <v>850.53896450924481</v>
      </c>
      <c r="I64" s="72">
        <v>840.73571143205641</v>
      </c>
      <c r="K64" s="37"/>
    </row>
    <row r="65" spans="2:9" x14ac:dyDescent="0.25"/>
    <row r="66" spans="2:9" x14ac:dyDescent="0.25"/>
    <row r="67" spans="2:9" ht="39" x14ac:dyDescent="0.25">
      <c r="B67" s="73"/>
      <c r="D67" s="97" t="s">
        <v>95</v>
      </c>
      <c r="H67" s="106"/>
    </row>
    <row r="68" spans="2:9" x14ac:dyDescent="0.25">
      <c r="D68" s="26"/>
    </row>
    <row r="69" spans="2:9" x14ac:dyDescent="0.25">
      <c r="D69" s="21" t="s">
        <v>0</v>
      </c>
      <c r="E69" s="40" t="str">
        <f>+'2. Victorian water industry'!$E$9</f>
        <v>2018-19</v>
      </c>
      <c r="F69" s="40" t="str">
        <f>+'2. Victorian water industry'!$F$9</f>
        <v>2019-20</v>
      </c>
      <c r="G69" s="40" t="str">
        <f>+'2. Victorian water industry'!$G$9</f>
        <v>2020-21</v>
      </c>
      <c r="H69" s="40" t="str">
        <f>+'2. Victorian water industry'!$H$9</f>
        <v>2021-22</v>
      </c>
      <c r="I69" s="40" t="str">
        <f>+'2. Victorian water industry'!$I$9</f>
        <v>2022-23</v>
      </c>
    </row>
    <row r="70" spans="2:9" x14ac:dyDescent="0.25">
      <c r="D70" s="24" t="s">
        <v>50</v>
      </c>
      <c r="E70" s="44">
        <v>541.88107347541677</v>
      </c>
      <c r="F70" s="44">
        <v>519.24128818580698</v>
      </c>
      <c r="G70" s="44">
        <v>521.88628521467956</v>
      </c>
      <c r="H70" s="44">
        <v>492.91401295234175</v>
      </c>
      <c r="I70" s="44">
        <v>468.67869107941135</v>
      </c>
    </row>
    <row r="71" spans="2:9" x14ac:dyDescent="0.25">
      <c r="D71" s="24" t="s">
        <v>52</v>
      </c>
      <c r="E71" s="45">
        <v>469.03498901474916</v>
      </c>
      <c r="F71" s="45">
        <v>486.80954253924597</v>
      </c>
      <c r="G71" s="45">
        <v>496.68095339208242</v>
      </c>
      <c r="H71" s="45">
        <v>499.15978699245409</v>
      </c>
      <c r="I71" s="45">
        <v>468.329537393652</v>
      </c>
    </row>
    <row r="72" spans="2:9" x14ac:dyDescent="0.25">
      <c r="D72" s="24" t="s">
        <v>47</v>
      </c>
      <c r="E72" s="45">
        <v>504.57861557181224</v>
      </c>
      <c r="F72" s="45">
        <v>490.63145673717526</v>
      </c>
      <c r="G72" s="45">
        <v>471.0159877738156</v>
      </c>
      <c r="H72" s="45">
        <v>427.13263225367064</v>
      </c>
      <c r="I72" s="45">
        <v>456.88673807314899</v>
      </c>
    </row>
    <row r="73" spans="2:9" x14ac:dyDescent="0.25">
      <c r="D73" s="24" t="s">
        <v>140</v>
      </c>
      <c r="E73" s="45">
        <v>470.18360295234817</v>
      </c>
      <c r="F73" s="45">
        <v>495.70357679063557</v>
      </c>
      <c r="G73" s="45">
        <v>488.4968469916156</v>
      </c>
      <c r="H73" s="45">
        <v>459.35854645042673</v>
      </c>
      <c r="I73" s="45">
        <v>453.37693606377297</v>
      </c>
    </row>
    <row r="74" spans="2:9" x14ac:dyDescent="0.25">
      <c r="D74" s="24" t="s">
        <v>53</v>
      </c>
      <c r="E74" s="45">
        <v>473.05302921283641</v>
      </c>
      <c r="F74" s="45">
        <v>436.123699029401</v>
      </c>
      <c r="G74" s="45">
        <v>433.68518467092474</v>
      </c>
      <c r="H74" s="45">
        <v>423.81827148317109</v>
      </c>
      <c r="I74" s="45">
        <v>397.79778440273731</v>
      </c>
    </row>
    <row r="75" spans="2:9" x14ac:dyDescent="0.25">
      <c r="D75" s="24" t="s">
        <v>49</v>
      </c>
      <c r="E75" s="45">
        <v>361.55279752085232</v>
      </c>
      <c r="F75" s="45">
        <v>333.07489264850926</v>
      </c>
      <c r="G75" s="45">
        <v>347.58822080805101</v>
      </c>
      <c r="H75" s="45">
        <v>335.17919722901388</v>
      </c>
      <c r="I75" s="45">
        <v>350.09659742336231</v>
      </c>
    </row>
    <row r="76" spans="2:9" x14ac:dyDescent="0.25">
      <c r="D76" s="24" t="s">
        <v>9</v>
      </c>
      <c r="E76" s="45">
        <v>441.31272350416373</v>
      </c>
      <c r="F76" s="45">
        <v>428.72525102309265</v>
      </c>
      <c r="G76" s="45">
        <v>388.80419242236934</v>
      </c>
      <c r="H76" s="45">
        <v>392.80723743714043</v>
      </c>
      <c r="I76" s="45">
        <v>349.45339094116804</v>
      </c>
    </row>
    <row r="77" spans="2:9" x14ac:dyDescent="0.25">
      <c r="D77" s="24" t="s">
        <v>57</v>
      </c>
      <c r="E77" s="45">
        <v>343.73199867793579</v>
      </c>
      <c r="F77" s="45">
        <v>333.18810388159733</v>
      </c>
      <c r="G77" s="45">
        <v>319.28741273100616</v>
      </c>
      <c r="H77" s="45">
        <v>284.16053574628211</v>
      </c>
      <c r="I77" s="45">
        <v>315.90895892351284</v>
      </c>
    </row>
    <row r="78" spans="2:9" x14ac:dyDescent="0.25">
      <c r="D78" s="24" t="s">
        <v>51</v>
      </c>
      <c r="E78" s="45">
        <v>310.60135855073531</v>
      </c>
      <c r="F78" s="45">
        <v>290.22099425062981</v>
      </c>
      <c r="G78" s="45">
        <v>287.93519642440504</v>
      </c>
      <c r="H78" s="45">
        <v>291.78305380283865</v>
      </c>
      <c r="I78" s="45">
        <v>295.20320637867496</v>
      </c>
    </row>
    <row r="79" spans="2:9" x14ac:dyDescent="0.25">
      <c r="D79" s="24" t="s">
        <v>54</v>
      </c>
      <c r="E79" s="45">
        <v>308.50773424506991</v>
      </c>
      <c r="F79" s="45">
        <v>291.6950032225937</v>
      </c>
      <c r="G79" s="45">
        <v>291</v>
      </c>
      <c r="H79" s="45">
        <v>292.96299693054118</v>
      </c>
      <c r="I79" s="45">
        <v>280.83739594605214</v>
      </c>
    </row>
    <row r="80" spans="2:9" x14ac:dyDescent="0.25">
      <c r="D80" s="24" t="s">
        <v>55</v>
      </c>
      <c r="E80" s="45">
        <v>217.92488423941003</v>
      </c>
      <c r="F80" s="45">
        <v>212.577840301615</v>
      </c>
      <c r="G80" s="45">
        <v>228.53676612338057</v>
      </c>
      <c r="H80" s="45">
        <v>233.46158912030845</v>
      </c>
      <c r="I80" s="45">
        <v>252.22241979738288</v>
      </c>
    </row>
    <row r="81" spans="2:9" x14ac:dyDescent="0.25">
      <c r="D81" s="24" t="s">
        <v>48</v>
      </c>
      <c r="E81" s="45">
        <v>334.8886234764426</v>
      </c>
      <c r="F81" s="45">
        <v>302.08965779891508</v>
      </c>
      <c r="G81" s="45">
        <v>290.32297575834957</v>
      </c>
      <c r="H81" s="45">
        <v>267.33896450924482</v>
      </c>
      <c r="I81" s="45">
        <v>246.59571143205645</v>
      </c>
    </row>
    <row r="82" spans="2:9" x14ac:dyDescent="0.25">
      <c r="D82" s="24" t="s">
        <v>56</v>
      </c>
      <c r="E82" s="45">
        <v>313.39166863441511</v>
      </c>
      <c r="F82" s="45">
        <v>289.56718773619008</v>
      </c>
      <c r="G82" s="45">
        <v>281.55990204015541</v>
      </c>
      <c r="H82" s="45">
        <v>266.98442986106664</v>
      </c>
      <c r="I82" s="45">
        <v>215.07746763186429</v>
      </c>
    </row>
    <row r="83" spans="2:9" x14ac:dyDescent="0.25">
      <c r="D83" s="24" t="s">
        <v>46</v>
      </c>
      <c r="E83" s="45">
        <v>208.09022848659441</v>
      </c>
      <c r="F83" s="45">
        <v>198.73842143443022</v>
      </c>
      <c r="G83" s="45">
        <v>196.08371361646729</v>
      </c>
      <c r="H83" s="45">
        <v>203.40299701933995</v>
      </c>
      <c r="I83" s="45">
        <v>191.06028397572979</v>
      </c>
    </row>
    <row r="84" spans="2:9" x14ac:dyDescent="0.25">
      <c r="D84" s="24" t="s">
        <v>58</v>
      </c>
      <c r="E84" s="45">
        <v>178.97580290365158</v>
      </c>
      <c r="F84" s="45">
        <v>176.24934133217889</v>
      </c>
      <c r="G84" s="45">
        <v>186.08412017167385</v>
      </c>
      <c r="H84" s="45">
        <v>187.23881876357657</v>
      </c>
      <c r="I84" s="45">
        <v>182.36857674202355</v>
      </c>
    </row>
    <row r="85" spans="2:9" x14ac:dyDescent="0.25"/>
    <row r="86" spans="2:9" x14ac:dyDescent="0.25"/>
    <row r="87" spans="2:9" x14ac:dyDescent="0.25">
      <c r="B87" s="73"/>
      <c r="D87" s="82" t="s">
        <v>94</v>
      </c>
    </row>
    <row r="88" spans="2:9" x14ac:dyDescent="0.25">
      <c r="D88" s="26"/>
    </row>
    <row r="89" spans="2:9" x14ac:dyDescent="0.25">
      <c r="D89" s="21" t="s">
        <v>0</v>
      </c>
      <c r="E89" s="40" t="s">
        <v>151</v>
      </c>
      <c r="F89" s="40" t="s">
        <v>152</v>
      </c>
      <c r="G89" s="40" t="s">
        <v>153</v>
      </c>
      <c r="H89" s="40" t="s">
        <v>154</v>
      </c>
      <c r="I89" s="40" t="s">
        <v>155</v>
      </c>
    </row>
    <row r="90" spans="2:9" x14ac:dyDescent="0.25">
      <c r="D90" s="24" t="s">
        <v>49</v>
      </c>
      <c r="E90" s="67">
        <v>13.118823329890073</v>
      </c>
      <c r="F90" s="67">
        <v>12.589333131021926</v>
      </c>
      <c r="G90" s="67">
        <v>12.117803759064675</v>
      </c>
      <c r="H90" s="67">
        <v>10.977704040051229</v>
      </c>
      <c r="I90" s="67">
        <v>11.101685167078852</v>
      </c>
    </row>
    <row r="91" spans="2:9" x14ac:dyDescent="0.25">
      <c r="D91" s="24" t="s">
        <v>9</v>
      </c>
      <c r="E91" s="67">
        <v>11.078909717891339</v>
      </c>
      <c r="F91" s="67">
        <v>9.0178310435545175</v>
      </c>
      <c r="G91" s="67">
        <v>7.9048796451167194</v>
      </c>
      <c r="H91" s="67">
        <v>7.6372056003762525</v>
      </c>
      <c r="I91" s="67">
        <v>8.633974220493986</v>
      </c>
    </row>
    <row r="92" spans="2:9" x14ac:dyDescent="0.25">
      <c r="D92" s="24" t="s">
        <v>46</v>
      </c>
      <c r="E92" s="67">
        <v>7.558423250013556</v>
      </c>
      <c r="F92" s="67">
        <v>7.663546374004734</v>
      </c>
      <c r="G92" s="67">
        <v>6.8925171515183754</v>
      </c>
      <c r="H92" s="67">
        <v>7.1082561078348778</v>
      </c>
      <c r="I92" s="67">
        <v>7.4688363844990349</v>
      </c>
    </row>
    <row r="93" spans="2:9" x14ac:dyDescent="0.25">
      <c r="D93" s="24" t="s">
        <v>53</v>
      </c>
      <c r="E93" s="67">
        <v>7.3132824866887329</v>
      </c>
      <c r="F93" s="67">
        <v>7.2257279492911515</v>
      </c>
      <c r="G93" s="67">
        <v>6.1677311857817276</v>
      </c>
      <c r="H93" s="67">
        <v>6.2535103220592063</v>
      </c>
      <c r="I93" s="67">
        <v>6.409648350159225</v>
      </c>
    </row>
    <row r="94" spans="2:9" x14ac:dyDescent="0.25">
      <c r="D94" s="24" t="s">
        <v>50</v>
      </c>
      <c r="E94" s="67">
        <v>6.3063946774018458</v>
      </c>
      <c r="F94" s="67">
        <v>6.2341927688637222</v>
      </c>
      <c r="G94" s="67">
        <v>6.3098346934242544</v>
      </c>
      <c r="H94" s="67">
        <v>6.0963047520942544</v>
      </c>
      <c r="I94" s="67">
        <v>6.1153523664249034</v>
      </c>
    </row>
    <row r="95" spans="2:9" x14ac:dyDescent="0.25">
      <c r="D95" s="24" t="s">
        <v>51</v>
      </c>
      <c r="E95" s="67">
        <v>5.2633995530931461</v>
      </c>
      <c r="F95" s="67">
        <v>5.2897218790490257</v>
      </c>
      <c r="G95" s="67">
        <v>3.095835277648157</v>
      </c>
      <c r="H95" s="67">
        <v>5.2988398150512008</v>
      </c>
      <c r="I95" s="67">
        <v>5.4601124996536337</v>
      </c>
    </row>
    <row r="96" spans="2:9" x14ac:dyDescent="0.25">
      <c r="D96" s="24" t="s">
        <v>54</v>
      </c>
      <c r="E96" s="67">
        <v>2.5474251111944697</v>
      </c>
      <c r="F96" s="67">
        <v>4.7679983286217</v>
      </c>
      <c r="G96" s="67">
        <v>5.3105133855076865</v>
      </c>
      <c r="H96" s="67">
        <v>5.1648596465171543</v>
      </c>
      <c r="I96" s="67">
        <v>5.3222423059019821</v>
      </c>
    </row>
    <row r="97" spans="2:10" x14ac:dyDescent="0.25">
      <c r="D97" s="24" t="s">
        <v>48</v>
      </c>
      <c r="E97" s="67">
        <v>6.2939170732626266</v>
      </c>
      <c r="F97" s="67">
        <v>6.2068068663149294</v>
      </c>
      <c r="G97" s="67">
        <v>5.2842784962515728</v>
      </c>
      <c r="H97" s="67">
        <v>5.3944513190222558</v>
      </c>
      <c r="I97" s="67">
        <v>5.168908766285421</v>
      </c>
    </row>
    <row r="98" spans="2:10" x14ac:dyDescent="0.25">
      <c r="D98" s="24" t="s">
        <v>47</v>
      </c>
      <c r="E98" s="67">
        <v>6.1018669260206782</v>
      </c>
      <c r="F98" s="67">
        <v>6.2437541638907401</v>
      </c>
      <c r="G98" s="67">
        <v>5.8420784513499751</v>
      </c>
      <c r="H98" s="67">
        <v>5.5745848606854551</v>
      </c>
      <c r="I98" s="67">
        <v>4.7100802854594113</v>
      </c>
    </row>
    <row r="99" spans="2:10" x14ac:dyDescent="0.25">
      <c r="D99" s="24" t="s">
        <v>52</v>
      </c>
      <c r="E99" s="67">
        <v>4.850744187278881</v>
      </c>
      <c r="F99" s="67">
        <v>5.3905766841618457</v>
      </c>
      <c r="G99" s="67">
        <v>4.9256315119615159</v>
      </c>
      <c r="H99" s="67">
        <v>4.6038444254766979</v>
      </c>
      <c r="I99" s="67">
        <v>4.6737304883701691</v>
      </c>
    </row>
    <row r="100" spans="2:10" x14ac:dyDescent="0.25">
      <c r="D100" s="24" t="s">
        <v>140</v>
      </c>
      <c r="E100" s="67">
        <v>7.9790877588846802</v>
      </c>
      <c r="F100" s="67">
        <v>6.4132208922742118</v>
      </c>
      <c r="G100" s="67">
        <v>6.3697559264607655</v>
      </c>
      <c r="H100" s="67">
        <v>4.7056773441711792</v>
      </c>
      <c r="I100" s="67">
        <v>4.6240587611105344</v>
      </c>
    </row>
    <row r="101" spans="2:10" x14ac:dyDescent="0.25">
      <c r="D101" s="24" t="s">
        <v>56</v>
      </c>
      <c r="E101" s="67">
        <v>3.8608119304059647</v>
      </c>
      <c r="F101" s="67">
        <v>3.6180210969077589</v>
      </c>
      <c r="G101" s="67">
        <v>3.3775906735751295</v>
      </c>
      <c r="H101" s="67">
        <v>3.1243997695114922</v>
      </c>
      <c r="I101" s="67">
        <v>3.007207092289049</v>
      </c>
    </row>
    <row r="102" spans="2:10" x14ac:dyDescent="0.25">
      <c r="D102" s="24" t="s">
        <v>55</v>
      </c>
      <c r="E102" s="67">
        <v>2.8239867375521635</v>
      </c>
      <c r="F102" s="67">
        <v>3.3425243374036349</v>
      </c>
      <c r="G102" s="67">
        <v>3.116381687810259</v>
      </c>
      <c r="H102" s="67">
        <v>3.4213203405257806</v>
      </c>
      <c r="I102" s="67">
        <v>2.5116082735331364</v>
      </c>
    </row>
    <row r="103" spans="2:10" x14ac:dyDescent="0.25">
      <c r="D103" s="24" t="s">
        <v>57</v>
      </c>
      <c r="E103" s="67">
        <v>1.8083951083620566</v>
      </c>
      <c r="F103" s="67">
        <v>1.126314809643489</v>
      </c>
      <c r="G103" s="67">
        <v>0.83960757472051117</v>
      </c>
      <c r="H103" s="67">
        <v>1.6394911306217526</v>
      </c>
      <c r="I103" s="67">
        <v>1.6775849858356939</v>
      </c>
    </row>
    <row r="104" spans="2:10" x14ac:dyDescent="0.25">
      <c r="D104" s="24" t="s">
        <v>58</v>
      </c>
      <c r="E104" s="67">
        <v>4.7639997486015968</v>
      </c>
      <c r="F104" s="67">
        <v>2.0842352650132971</v>
      </c>
      <c r="G104" s="67">
        <v>1.5716617300368736</v>
      </c>
      <c r="H104" s="67">
        <v>1.3209651852286737</v>
      </c>
      <c r="I104" s="67">
        <v>1.1565060731097809</v>
      </c>
    </row>
    <row r="105" spans="2:10" x14ac:dyDescent="0.25">
      <c r="D105" s="3"/>
    </row>
    <row r="106" spans="2:10" x14ac:dyDescent="0.25">
      <c r="D106" s="3"/>
    </row>
    <row r="107" spans="2:10" x14ac:dyDescent="0.25"/>
    <row r="108" spans="2:10" ht="15" customHeight="1" x14ac:dyDescent="0.25">
      <c r="B108" s="73"/>
      <c r="D108" s="82" t="s">
        <v>93</v>
      </c>
      <c r="J108" s="33"/>
    </row>
    <row r="109" spans="2:10" x14ac:dyDescent="0.25">
      <c r="D109" s="26"/>
    </row>
    <row r="110" spans="2:10" x14ac:dyDescent="0.25">
      <c r="D110" s="21" t="s">
        <v>0</v>
      </c>
      <c r="E110" s="40" t="s">
        <v>151</v>
      </c>
      <c r="F110" s="40" t="s">
        <v>152</v>
      </c>
      <c r="G110" s="40" t="s">
        <v>153</v>
      </c>
      <c r="H110" s="40" t="s">
        <v>154</v>
      </c>
      <c r="I110" s="40" t="s">
        <v>155</v>
      </c>
    </row>
    <row r="111" spans="2:10" x14ac:dyDescent="0.25">
      <c r="D111" s="24" t="s">
        <v>46</v>
      </c>
      <c r="E111" s="30">
        <v>1.8235660847880297</v>
      </c>
      <c r="F111" s="30">
        <v>2.1938696125719619</v>
      </c>
      <c r="G111" s="30">
        <v>1.2108040981061783</v>
      </c>
      <c r="H111" s="30">
        <v>1.3003095975232197</v>
      </c>
      <c r="I111" s="30">
        <v>1.5081563558017852</v>
      </c>
    </row>
    <row r="112" spans="2:10" x14ac:dyDescent="0.25">
      <c r="D112" s="24" t="s">
        <v>9</v>
      </c>
      <c r="E112" s="30">
        <v>1.2798634812286689</v>
      </c>
      <c r="F112" s="30">
        <v>1.8146883005977796</v>
      </c>
      <c r="G112" s="30">
        <v>0.85106382978723405</v>
      </c>
      <c r="H112" s="30">
        <v>0.59688765721594539</v>
      </c>
      <c r="I112" s="30">
        <v>1.4495843103815818</v>
      </c>
    </row>
    <row r="113" spans="4:9" x14ac:dyDescent="0.25">
      <c r="D113" s="24" t="s">
        <v>49</v>
      </c>
      <c r="E113" s="30">
        <v>2.0843672456575684</v>
      </c>
      <c r="F113" s="30">
        <v>1.4361175305381315</v>
      </c>
      <c r="G113" s="30">
        <v>1.5812880909240652</v>
      </c>
      <c r="H113" s="30">
        <v>1.3153567905294312</v>
      </c>
      <c r="I113" s="30">
        <v>1.2921164540399084</v>
      </c>
    </row>
    <row r="114" spans="4:9" x14ac:dyDescent="0.25">
      <c r="D114" s="24" t="s">
        <v>58</v>
      </c>
      <c r="E114" s="30">
        <v>2.4108003857280615</v>
      </c>
      <c r="F114" s="30">
        <v>1.4719411223551058</v>
      </c>
      <c r="G114" s="30">
        <v>1.6230838593327321</v>
      </c>
      <c r="H114" s="30">
        <v>1.0752688172043012</v>
      </c>
      <c r="I114" s="30">
        <v>1.0619469026548671</v>
      </c>
    </row>
    <row r="115" spans="4:9" x14ac:dyDescent="0.25">
      <c r="D115" s="24" t="s">
        <v>55</v>
      </c>
      <c r="E115" s="30">
        <v>0.62519537355423571</v>
      </c>
      <c r="F115" s="30">
        <v>1.9152276295133437</v>
      </c>
      <c r="G115" s="30">
        <v>1.2889028607356179</v>
      </c>
      <c r="H115" s="30">
        <v>2.483285577841452</v>
      </c>
      <c r="I115" s="30">
        <v>0.92005076142131981</v>
      </c>
    </row>
    <row r="116" spans="4:9" x14ac:dyDescent="0.25">
      <c r="D116" s="24" t="s">
        <v>53</v>
      </c>
      <c r="E116" s="30">
        <v>1.030337721808815</v>
      </c>
      <c r="F116" s="30">
        <v>1.4649409756791352</v>
      </c>
      <c r="G116" s="30">
        <v>0.86365567039501623</v>
      </c>
      <c r="H116" s="30">
        <v>0.72094995759117897</v>
      </c>
      <c r="I116" s="30">
        <v>0.79207920792079212</v>
      </c>
    </row>
    <row r="117" spans="4:9" x14ac:dyDescent="0.25">
      <c r="D117" s="24" t="s">
        <v>51</v>
      </c>
      <c r="E117" s="30">
        <v>0.62981105668299509</v>
      </c>
      <c r="F117" s="30">
        <v>0.6256517205422315</v>
      </c>
      <c r="G117" s="30">
        <v>0.51617343427391604</v>
      </c>
      <c r="H117" s="30">
        <v>1.0776599384194321</v>
      </c>
      <c r="I117" s="30">
        <v>0.75062552126772308</v>
      </c>
    </row>
    <row r="118" spans="4:9" x14ac:dyDescent="0.25">
      <c r="D118" s="24" t="s">
        <v>50</v>
      </c>
      <c r="E118" s="30">
        <v>0.68072447283226878</v>
      </c>
      <c r="F118" s="30">
        <v>0.62856357766023219</v>
      </c>
      <c r="G118" s="30">
        <v>0.64348325423499808</v>
      </c>
      <c r="H118" s="30">
        <v>0.77148665311427334</v>
      </c>
      <c r="I118" s="30">
        <v>0.74626865671641784</v>
      </c>
    </row>
    <row r="119" spans="4:9" x14ac:dyDescent="0.25">
      <c r="D119" s="24" t="s">
        <v>57</v>
      </c>
      <c r="E119" s="30">
        <v>1.186842997626314</v>
      </c>
      <c r="F119" s="30">
        <v>0.74274139095205938</v>
      </c>
      <c r="G119" s="30">
        <v>0.33967391304347827</v>
      </c>
      <c r="H119" s="30">
        <v>1.0515603799185889</v>
      </c>
      <c r="I119" s="30">
        <v>0.70778564206268957</v>
      </c>
    </row>
    <row r="120" spans="4:9" x14ac:dyDescent="0.25">
      <c r="D120" s="24" t="s">
        <v>48</v>
      </c>
      <c r="E120" s="30">
        <v>0.49875311720698251</v>
      </c>
      <c r="F120" s="30">
        <v>0.48054565183692449</v>
      </c>
      <c r="G120" s="30">
        <v>0.72598084646277417</v>
      </c>
      <c r="H120" s="30">
        <v>0.66143670204583915</v>
      </c>
      <c r="I120" s="30">
        <v>0.68796820058095087</v>
      </c>
    </row>
    <row r="121" spans="4:9" x14ac:dyDescent="0.25">
      <c r="D121" s="24" t="s">
        <v>54</v>
      </c>
      <c r="E121" s="30">
        <v>0.23373901829612317</v>
      </c>
      <c r="F121" s="30">
        <v>0.24531138719632822</v>
      </c>
      <c r="G121" s="30">
        <v>0.60809230529352143</v>
      </c>
      <c r="H121" s="30">
        <v>0.47217276879015407</v>
      </c>
      <c r="I121" s="30">
        <v>0.61134036374751644</v>
      </c>
    </row>
    <row r="122" spans="4:9" x14ac:dyDescent="0.25">
      <c r="D122" s="24" t="s">
        <v>52</v>
      </c>
      <c r="E122" s="30">
        <v>0.22924155136474794</v>
      </c>
      <c r="F122" s="30">
        <v>0.41668017769707189</v>
      </c>
      <c r="G122" s="30">
        <v>0.43978238915854967</v>
      </c>
      <c r="H122" s="30">
        <v>0.38463411071619846</v>
      </c>
      <c r="I122" s="30">
        <v>0.42516463141742861</v>
      </c>
    </row>
    <row r="123" spans="4:9" x14ac:dyDescent="0.25">
      <c r="D123" s="24" t="s">
        <v>47</v>
      </c>
      <c r="E123" s="30">
        <v>0.4539559014267186</v>
      </c>
      <c r="F123" s="30">
        <v>0.36363636363636365</v>
      </c>
      <c r="G123" s="30">
        <v>0.42408821034775229</v>
      </c>
      <c r="H123" s="30">
        <v>0.52576235541535232</v>
      </c>
      <c r="I123" s="30">
        <v>0.41425020712510358</v>
      </c>
    </row>
    <row r="124" spans="4:9" x14ac:dyDescent="0.25">
      <c r="D124" s="24" t="s">
        <v>140</v>
      </c>
      <c r="E124" s="30">
        <v>1.9573271436861135</v>
      </c>
      <c r="F124" s="30">
        <v>0.28361367454240022</v>
      </c>
      <c r="G124" s="30">
        <v>0.38532308691416817</v>
      </c>
      <c r="H124" s="30">
        <v>0.2637108185755328</v>
      </c>
      <c r="I124" s="30">
        <v>0.27453961817874639</v>
      </c>
    </row>
    <row r="125" spans="4:9" x14ac:dyDescent="0.25">
      <c r="D125" s="24" t="s">
        <v>56</v>
      </c>
      <c r="E125" s="30">
        <v>0.15523932729624837</v>
      </c>
      <c r="F125" s="30">
        <v>0.23195876288659795</v>
      </c>
      <c r="G125" s="30">
        <v>0.10245901639344263</v>
      </c>
      <c r="H125" s="30">
        <v>0.10170353419781336</v>
      </c>
      <c r="I125" s="30">
        <v>7.6316458916306285E-2</v>
      </c>
    </row>
    <row r="126" spans="4:9" x14ac:dyDescent="0.25">
      <c r="D126" s="3"/>
    </row>
    <row r="127" spans="4:9" x14ac:dyDescent="0.25">
      <c r="D127" s="3"/>
    </row>
    <row r="128" spans="4:9" x14ac:dyDescent="0.25"/>
    <row r="129" spans="2:9" x14ac:dyDescent="0.25">
      <c r="B129" s="73"/>
      <c r="D129" s="82" t="s">
        <v>92</v>
      </c>
    </row>
    <row r="130" spans="2:9" x14ac:dyDescent="0.25">
      <c r="D130" s="26"/>
    </row>
    <row r="131" spans="2:9" x14ac:dyDescent="0.25">
      <c r="D131" s="21" t="s">
        <v>0</v>
      </c>
      <c r="E131" s="40" t="s">
        <v>151</v>
      </c>
      <c r="F131" s="40" t="s">
        <v>152</v>
      </c>
      <c r="G131" s="40" t="s">
        <v>153</v>
      </c>
      <c r="H131" s="40" t="s">
        <v>154</v>
      </c>
      <c r="I131" s="40" t="s">
        <v>155</v>
      </c>
    </row>
    <row r="132" spans="2:9" x14ac:dyDescent="0.25">
      <c r="D132" s="24" t="s">
        <v>140</v>
      </c>
      <c r="E132" s="34">
        <v>2.9615601579498749E-2</v>
      </c>
      <c r="F132" s="34">
        <v>1.3407430436810195E-2</v>
      </c>
      <c r="G132" s="34">
        <v>0</v>
      </c>
      <c r="H132" s="34">
        <v>0</v>
      </c>
      <c r="I132" s="34">
        <v>0</v>
      </c>
    </row>
    <row r="133" spans="2:9" x14ac:dyDescent="0.25">
      <c r="D133" s="24" t="s">
        <v>52</v>
      </c>
      <c r="E133" s="34">
        <v>0.13471093626889755</v>
      </c>
      <c r="F133" s="34">
        <v>4.1320730966467267E-2</v>
      </c>
      <c r="G133" s="34">
        <v>0</v>
      </c>
      <c r="H133" s="34">
        <v>0</v>
      </c>
      <c r="I133" s="34">
        <v>0</v>
      </c>
    </row>
    <row r="134" spans="2:9" x14ac:dyDescent="0.25">
      <c r="D134" s="24" t="s">
        <v>50</v>
      </c>
      <c r="E134" s="34">
        <v>0.25176925119247073</v>
      </c>
      <c r="F134" s="34">
        <v>0.1669038817951895</v>
      </c>
      <c r="G134" s="34">
        <v>0</v>
      </c>
      <c r="H134" s="34">
        <v>0</v>
      </c>
      <c r="I134" s="34">
        <v>0</v>
      </c>
    </row>
    <row r="135" spans="2:9" x14ac:dyDescent="0.25">
      <c r="D135" s="24" t="s">
        <v>54</v>
      </c>
      <c r="E135" s="34">
        <v>0.13731847167890252</v>
      </c>
      <c r="F135" s="34">
        <v>0.10054385082948677</v>
      </c>
      <c r="G135" s="34">
        <v>0</v>
      </c>
      <c r="H135" s="34">
        <v>0</v>
      </c>
      <c r="I135" s="34">
        <v>0</v>
      </c>
    </row>
    <row r="136" spans="2:9" x14ac:dyDescent="0.25">
      <c r="D136" s="24" t="s">
        <v>51</v>
      </c>
      <c r="E136" s="34">
        <v>1.319293519850623</v>
      </c>
      <c r="F136" s="34">
        <v>0.34501461415614548</v>
      </c>
      <c r="G136" s="34">
        <v>0</v>
      </c>
      <c r="H136" s="34">
        <v>0</v>
      </c>
      <c r="I136" s="34">
        <v>0</v>
      </c>
    </row>
    <row r="137" spans="2:9" x14ac:dyDescent="0.25">
      <c r="D137" s="24" t="s">
        <v>53</v>
      </c>
      <c r="E137" s="34">
        <v>0.55691466398042877</v>
      </c>
      <c r="F137" s="34">
        <v>0.22920852316137977</v>
      </c>
      <c r="G137" s="34">
        <v>0</v>
      </c>
      <c r="H137" s="34">
        <v>0</v>
      </c>
      <c r="I137" s="34">
        <v>0</v>
      </c>
    </row>
    <row r="138" spans="2:9" x14ac:dyDescent="0.25">
      <c r="D138" s="24" t="s">
        <v>57</v>
      </c>
      <c r="E138" s="34">
        <v>0</v>
      </c>
      <c r="F138" s="34">
        <v>4.6541934282788794E-3</v>
      </c>
      <c r="G138" s="34">
        <v>0</v>
      </c>
      <c r="H138" s="34">
        <v>0</v>
      </c>
      <c r="I138" s="34">
        <v>0</v>
      </c>
    </row>
    <row r="139" spans="2:9" x14ac:dyDescent="0.25">
      <c r="D139" s="24" t="s">
        <v>49</v>
      </c>
      <c r="E139" s="34">
        <v>0.11254837267387183</v>
      </c>
      <c r="F139" s="34">
        <v>0.1229041802594644</v>
      </c>
      <c r="G139" s="34">
        <v>0</v>
      </c>
      <c r="H139" s="34">
        <v>0</v>
      </c>
      <c r="I139" s="34">
        <v>0</v>
      </c>
    </row>
    <row r="140" spans="2:9" x14ac:dyDescent="0.25">
      <c r="D140" s="24" t="s">
        <v>48</v>
      </c>
      <c r="E140" s="34">
        <v>0.10172748337509184</v>
      </c>
      <c r="F140" s="34">
        <v>8.5457382774764071E-2</v>
      </c>
      <c r="G140" s="34">
        <v>0</v>
      </c>
      <c r="H140" s="34">
        <v>0</v>
      </c>
      <c r="I140" s="34">
        <v>0</v>
      </c>
    </row>
    <row r="141" spans="2:9" x14ac:dyDescent="0.25">
      <c r="D141" s="24" t="s">
        <v>9</v>
      </c>
      <c r="E141" s="34">
        <v>0.59063061741076339</v>
      </c>
      <c r="F141" s="34">
        <v>0.24846536100555394</v>
      </c>
      <c r="G141" s="34">
        <v>0</v>
      </c>
      <c r="H141" s="34">
        <v>0</v>
      </c>
      <c r="I141" s="34">
        <v>0</v>
      </c>
    </row>
    <row r="142" spans="2:9" x14ac:dyDescent="0.25">
      <c r="D142" s="24" t="s">
        <v>56</v>
      </c>
      <c r="E142" s="34">
        <v>5.9652029826014911E-2</v>
      </c>
      <c r="F142" s="34">
        <v>6.9008576780256986E-2</v>
      </c>
      <c r="G142" s="34">
        <v>0</v>
      </c>
      <c r="H142" s="34">
        <v>0</v>
      </c>
      <c r="I142" s="34">
        <v>0</v>
      </c>
    </row>
    <row r="143" spans="2:9" x14ac:dyDescent="0.25">
      <c r="D143" s="24" t="s">
        <v>47</v>
      </c>
      <c r="E143" s="34">
        <v>0.33828784066642703</v>
      </c>
      <c r="F143" s="34">
        <v>0.15822784810126583</v>
      </c>
      <c r="G143" s="34">
        <v>0</v>
      </c>
      <c r="H143" s="34">
        <v>0</v>
      </c>
      <c r="I143" s="34">
        <v>0</v>
      </c>
    </row>
    <row r="144" spans="2:9" x14ac:dyDescent="0.25">
      <c r="D144" s="24" t="s">
        <v>55</v>
      </c>
      <c r="E144" s="34">
        <v>9.1465157491568055E-2</v>
      </c>
      <c r="F144" s="34">
        <v>0.10128861628495864</v>
      </c>
      <c r="G144" s="34">
        <v>0</v>
      </c>
      <c r="H144" s="34">
        <v>0</v>
      </c>
      <c r="I144" s="34">
        <v>0</v>
      </c>
    </row>
    <row r="145" spans="2:9" x14ac:dyDescent="0.25">
      <c r="D145" s="24" t="s">
        <v>46</v>
      </c>
      <c r="E145" s="34">
        <v>0.36870357317139296</v>
      </c>
      <c r="F145" s="34">
        <v>0.31740908112760918</v>
      </c>
      <c r="G145" s="34">
        <v>0</v>
      </c>
      <c r="H145" s="34">
        <v>0</v>
      </c>
      <c r="I145" s="34">
        <v>0</v>
      </c>
    </row>
    <row r="146" spans="2:9" x14ac:dyDescent="0.25">
      <c r="D146" s="24" t="s">
        <v>58</v>
      </c>
      <c r="E146" s="34">
        <v>0.23882848343913018</v>
      </c>
      <c r="F146" s="34">
        <v>9.8954790030304898E-2</v>
      </c>
      <c r="G146" s="34">
        <v>0</v>
      </c>
      <c r="H146" s="34">
        <v>0</v>
      </c>
      <c r="I146" s="34">
        <v>0</v>
      </c>
    </row>
    <row r="147" spans="2:9" x14ac:dyDescent="0.25"/>
    <row r="148" spans="2:9" x14ac:dyDescent="0.25"/>
    <row r="149" spans="2:9" ht="15" customHeight="1" x14ac:dyDescent="0.25">
      <c r="B149" s="73"/>
      <c r="D149" s="82" t="s">
        <v>91</v>
      </c>
    </row>
    <row r="150" spans="2:9" ht="15" customHeight="1" x14ac:dyDescent="0.25">
      <c r="D150" s="26"/>
    </row>
    <row r="151" spans="2:9" x14ac:dyDescent="0.25">
      <c r="D151" s="21" t="s">
        <v>0</v>
      </c>
      <c r="E151" s="40" t="s">
        <v>151</v>
      </c>
      <c r="F151" s="40" t="s">
        <v>152</v>
      </c>
      <c r="G151" s="40" t="s">
        <v>153</v>
      </c>
      <c r="H151" s="40" t="s">
        <v>154</v>
      </c>
      <c r="I151" s="40" t="s">
        <v>155</v>
      </c>
    </row>
    <row r="152" spans="2:9" x14ac:dyDescent="0.25">
      <c r="D152" s="24" t="s">
        <v>140</v>
      </c>
      <c r="E152" s="34">
        <v>0</v>
      </c>
      <c r="F152" s="34">
        <v>0</v>
      </c>
      <c r="G152" s="34">
        <v>0</v>
      </c>
      <c r="H152" s="34">
        <v>0</v>
      </c>
      <c r="I152" s="34">
        <v>0</v>
      </c>
    </row>
    <row r="153" spans="2:9" x14ac:dyDescent="0.25">
      <c r="D153" s="24" t="s">
        <v>52</v>
      </c>
      <c r="E153" s="34">
        <v>2.1337009864263793E-2</v>
      </c>
      <c r="F153" s="34">
        <v>4.8639709458802166E-3</v>
      </c>
      <c r="G153" s="34">
        <v>0</v>
      </c>
      <c r="H153" s="34">
        <v>0</v>
      </c>
      <c r="I153" s="34">
        <v>0</v>
      </c>
    </row>
    <row r="154" spans="2:9" x14ac:dyDescent="0.25">
      <c r="D154" s="24" t="s">
        <v>50</v>
      </c>
      <c r="E154" s="34">
        <v>5.2498031323825354E-3</v>
      </c>
      <c r="F154" s="34">
        <v>3.4347736484165695E-3</v>
      </c>
      <c r="G154" s="34">
        <v>0</v>
      </c>
      <c r="H154" s="34">
        <v>0</v>
      </c>
      <c r="I154" s="34">
        <v>0</v>
      </c>
    </row>
    <row r="155" spans="2:9" x14ac:dyDescent="0.25">
      <c r="D155" s="24" t="s">
        <v>54</v>
      </c>
      <c r="E155" s="34">
        <v>0</v>
      </c>
      <c r="F155" s="34">
        <v>0</v>
      </c>
      <c r="G155" s="34">
        <v>0</v>
      </c>
      <c r="H155" s="34">
        <v>0</v>
      </c>
      <c r="I155" s="34">
        <v>0</v>
      </c>
    </row>
    <row r="156" spans="2:9" x14ac:dyDescent="0.25">
      <c r="D156" s="24" t="s">
        <v>51</v>
      </c>
      <c r="E156" s="34">
        <v>0.26242127361791462</v>
      </c>
      <c r="F156" s="34">
        <v>1.737921445950643E-2</v>
      </c>
      <c r="G156" s="34">
        <v>0</v>
      </c>
      <c r="H156" s="34">
        <v>0</v>
      </c>
      <c r="I156" s="34">
        <v>0</v>
      </c>
    </row>
    <row r="157" spans="2:9" x14ac:dyDescent="0.25">
      <c r="D157" s="24" t="s">
        <v>53</v>
      </c>
      <c r="E157" s="34">
        <v>0.12879221522610187</v>
      </c>
      <c r="F157" s="34">
        <v>9.9559095434504336E-2</v>
      </c>
      <c r="G157" s="34">
        <v>0</v>
      </c>
      <c r="H157" s="34">
        <v>0</v>
      </c>
      <c r="I157" s="34">
        <v>0</v>
      </c>
    </row>
    <row r="158" spans="2:9" x14ac:dyDescent="0.25">
      <c r="D158" s="24" t="s">
        <v>57</v>
      </c>
      <c r="E158" s="34">
        <v>0</v>
      </c>
      <c r="F158" s="34">
        <v>0</v>
      </c>
      <c r="G158" s="34">
        <v>0</v>
      </c>
      <c r="H158" s="34">
        <v>0</v>
      </c>
      <c r="I158" s="34">
        <v>0</v>
      </c>
    </row>
    <row r="159" spans="2:9" x14ac:dyDescent="0.25">
      <c r="D159" s="24" t="s">
        <v>49</v>
      </c>
      <c r="E159" s="34">
        <v>0</v>
      </c>
      <c r="F159" s="34">
        <v>0</v>
      </c>
      <c r="G159" s="34">
        <v>0</v>
      </c>
      <c r="H159" s="34">
        <v>0</v>
      </c>
      <c r="I159" s="34">
        <v>0</v>
      </c>
    </row>
    <row r="160" spans="2:9" x14ac:dyDescent="0.25">
      <c r="D160" s="24" t="s">
        <v>48</v>
      </c>
      <c r="E160" s="34">
        <v>9.3516209476309231E-2</v>
      </c>
      <c r="F160" s="34">
        <v>3.1002945279801578E-2</v>
      </c>
      <c r="G160" s="34">
        <v>0</v>
      </c>
      <c r="H160" s="34">
        <v>0</v>
      </c>
      <c r="I160" s="34">
        <v>0</v>
      </c>
    </row>
    <row r="161" spans="2:9" x14ac:dyDescent="0.25">
      <c r="D161" s="24" t="s">
        <v>9</v>
      </c>
      <c r="E161" s="34">
        <v>0.12798634812286688</v>
      </c>
      <c r="F161" s="34">
        <v>6.404782237403929E-2</v>
      </c>
      <c r="G161" s="34">
        <v>0</v>
      </c>
      <c r="H161" s="34">
        <v>0</v>
      </c>
      <c r="I161" s="34">
        <v>0</v>
      </c>
    </row>
    <row r="162" spans="2:9" x14ac:dyDescent="0.25">
      <c r="D162" s="24" t="s">
        <v>56</v>
      </c>
      <c r="E162" s="34">
        <v>0</v>
      </c>
      <c r="F162" s="34">
        <v>0</v>
      </c>
      <c r="G162" s="34">
        <v>0</v>
      </c>
      <c r="H162" s="34">
        <v>0</v>
      </c>
      <c r="I162" s="34">
        <v>0</v>
      </c>
    </row>
    <row r="163" spans="2:9" x14ac:dyDescent="0.25">
      <c r="D163" s="24" t="s">
        <v>47</v>
      </c>
      <c r="E163" s="34">
        <v>0</v>
      </c>
      <c r="F163" s="34">
        <v>0</v>
      </c>
      <c r="G163" s="34">
        <v>0</v>
      </c>
      <c r="H163" s="34">
        <v>0</v>
      </c>
      <c r="I163" s="34">
        <v>0</v>
      </c>
    </row>
    <row r="164" spans="2:9" x14ac:dyDescent="0.25">
      <c r="D164" s="24" t="s">
        <v>55</v>
      </c>
      <c r="E164" s="34">
        <v>0</v>
      </c>
      <c r="F164" s="34">
        <v>0</v>
      </c>
      <c r="G164" s="34">
        <v>0</v>
      </c>
      <c r="H164" s="34">
        <v>0</v>
      </c>
      <c r="I164" s="34">
        <v>0</v>
      </c>
    </row>
    <row r="165" spans="2:9" x14ac:dyDescent="0.25">
      <c r="D165" s="24" t="s">
        <v>46</v>
      </c>
      <c r="E165" s="34">
        <v>1.5586034912718203E-2</v>
      </c>
      <c r="F165" s="34">
        <v>6.2237435817644314E-2</v>
      </c>
      <c r="G165" s="34">
        <v>0</v>
      </c>
      <c r="H165" s="34">
        <v>0</v>
      </c>
      <c r="I165" s="34">
        <v>0</v>
      </c>
    </row>
    <row r="166" spans="2:9" x14ac:dyDescent="0.25">
      <c r="D166" s="24" t="s">
        <v>58</v>
      </c>
      <c r="E166" s="34">
        <v>9.643201542912247E-2</v>
      </c>
      <c r="F166" s="34">
        <v>0.18399264029438822</v>
      </c>
      <c r="G166" s="34">
        <v>0</v>
      </c>
      <c r="H166" s="34">
        <v>0</v>
      </c>
      <c r="I166" s="34">
        <v>0</v>
      </c>
    </row>
    <row r="167" spans="2:9" x14ac:dyDescent="0.25"/>
    <row r="168" spans="2:9" x14ac:dyDescent="0.25"/>
    <row r="169" spans="2:9" x14ac:dyDescent="0.25">
      <c r="B169" s="73"/>
      <c r="D169" s="82" t="s">
        <v>90</v>
      </c>
    </row>
    <row r="170" spans="2:9" x14ac:dyDescent="0.25">
      <c r="D170" s="26"/>
    </row>
    <row r="171" spans="2:9" x14ac:dyDescent="0.25">
      <c r="D171" s="21" t="s">
        <v>0</v>
      </c>
      <c r="E171" s="40" t="s">
        <v>151</v>
      </c>
      <c r="F171" s="40" t="s">
        <v>152</v>
      </c>
      <c r="G171" s="40" t="s">
        <v>153</v>
      </c>
      <c r="H171" s="40" t="s">
        <v>154</v>
      </c>
      <c r="I171" s="40" t="s">
        <v>155</v>
      </c>
    </row>
    <row r="172" spans="2:9" x14ac:dyDescent="0.25">
      <c r="D172" s="24" t="s">
        <v>56</v>
      </c>
      <c r="E172" s="34">
        <v>0</v>
      </c>
      <c r="F172" s="34">
        <v>1.3144490815287043E-2</v>
      </c>
      <c r="G172" s="34">
        <v>0</v>
      </c>
      <c r="H172" s="34">
        <v>4.4817209808566488E-2</v>
      </c>
      <c r="I172" s="34">
        <v>0.11480324000255118</v>
      </c>
    </row>
    <row r="173" spans="2:9" x14ac:dyDescent="0.25">
      <c r="D173" s="24" t="s">
        <v>49</v>
      </c>
      <c r="E173" s="34">
        <v>0</v>
      </c>
      <c r="F173" s="34">
        <v>1.8208026705105834E-2</v>
      </c>
      <c r="G173" s="34">
        <v>0</v>
      </c>
      <c r="H173" s="34">
        <v>0</v>
      </c>
      <c r="I173" s="34">
        <v>2.875711738655317E-3</v>
      </c>
    </row>
    <row r="174" spans="2:9" x14ac:dyDescent="0.25">
      <c r="D174" s="24" t="s">
        <v>140</v>
      </c>
      <c r="E174" s="34">
        <v>5.4396002901120153E-3</v>
      </c>
      <c r="F174" s="34">
        <v>1.7487952743665475E-3</v>
      </c>
      <c r="G174" s="34">
        <v>0</v>
      </c>
      <c r="H174" s="34">
        <v>0</v>
      </c>
      <c r="I174" s="34">
        <v>0</v>
      </c>
    </row>
    <row r="175" spans="2:9" x14ac:dyDescent="0.25">
      <c r="D175" s="24" t="s">
        <v>52</v>
      </c>
      <c r="E175" s="34">
        <v>0</v>
      </c>
      <c r="F175" s="34">
        <v>9.5776528730222158E-4</v>
      </c>
      <c r="G175" s="34">
        <v>0</v>
      </c>
      <c r="H175" s="34">
        <v>0</v>
      </c>
      <c r="I175" s="34">
        <v>0</v>
      </c>
    </row>
    <row r="176" spans="2:9" x14ac:dyDescent="0.25">
      <c r="D176" s="24" t="s">
        <v>50</v>
      </c>
      <c r="E176" s="34">
        <v>8.3705101695159094E-3</v>
      </c>
      <c r="F176" s="34">
        <v>3.071850585187537E-3</v>
      </c>
      <c r="G176" s="34">
        <v>0</v>
      </c>
      <c r="H176" s="34">
        <v>0</v>
      </c>
      <c r="I176" s="34">
        <v>0</v>
      </c>
    </row>
    <row r="177" spans="2:9" x14ac:dyDescent="0.25">
      <c r="D177" s="24" t="s">
        <v>54</v>
      </c>
      <c r="E177" s="34">
        <v>0</v>
      </c>
      <c r="F177" s="34">
        <v>0</v>
      </c>
      <c r="G177" s="34">
        <v>0</v>
      </c>
      <c r="H177" s="34">
        <v>0</v>
      </c>
      <c r="I177" s="34">
        <v>0</v>
      </c>
    </row>
    <row r="178" spans="2:9" x14ac:dyDescent="0.25">
      <c r="D178" s="24" t="s">
        <v>51</v>
      </c>
      <c r="E178" s="34">
        <v>7.499464323976858E-2</v>
      </c>
      <c r="F178" s="34">
        <v>3.6158736854792539E-2</v>
      </c>
      <c r="G178" s="34">
        <v>0</v>
      </c>
      <c r="H178" s="34">
        <v>0</v>
      </c>
      <c r="I178" s="34">
        <v>0</v>
      </c>
    </row>
    <row r="179" spans="2:9" x14ac:dyDescent="0.25">
      <c r="D179" s="24" t="s">
        <v>53</v>
      </c>
      <c r="E179" s="34">
        <v>0</v>
      </c>
      <c r="F179" s="34">
        <v>0</v>
      </c>
      <c r="G179" s="34">
        <v>0</v>
      </c>
      <c r="H179" s="34">
        <v>0</v>
      </c>
      <c r="I179" s="34">
        <v>0</v>
      </c>
    </row>
    <row r="180" spans="2:9" x14ac:dyDescent="0.25">
      <c r="D180" s="24" t="s">
        <v>57</v>
      </c>
      <c r="E180" s="34">
        <v>9.9154823173898676E-2</v>
      </c>
      <c r="F180" s="34">
        <v>2.7925160569673275E-2</v>
      </c>
      <c r="G180" s="34">
        <v>0</v>
      </c>
      <c r="H180" s="34">
        <v>0</v>
      </c>
      <c r="I180" s="34">
        <v>0</v>
      </c>
    </row>
    <row r="181" spans="2:9" x14ac:dyDescent="0.25">
      <c r="D181" s="24" t="s">
        <v>48</v>
      </c>
      <c r="E181" s="34">
        <v>5.6515268541717685E-3</v>
      </c>
      <c r="F181" s="34">
        <v>1.8577691907557404E-3</v>
      </c>
      <c r="G181" s="34">
        <v>0</v>
      </c>
      <c r="H181" s="34">
        <v>0</v>
      </c>
      <c r="I181" s="34">
        <v>0</v>
      </c>
    </row>
    <row r="182" spans="2:9" x14ac:dyDescent="0.25">
      <c r="D182" s="24" t="s">
        <v>9</v>
      </c>
      <c r="E182" s="34">
        <v>4.4022157819435782E-2</v>
      </c>
      <c r="F182" s="34">
        <v>1.8269511838643671E-2</v>
      </c>
      <c r="G182" s="34">
        <v>0</v>
      </c>
      <c r="H182" s="34">
        <v>0</v>
      </c>
      <c r="I182" s="34">
        <v>0</v>
      </c>
    </row>
    <row r="183" spans="2:9" x14ac:dyDescent="0.25">
      <c r="D183" s="24" t="s">
        <v>47</v>
      </c>
      <c r="E183" s="34">
        <v>2.1142990041651691E-3</v>
      </c>
      <c r="F183" s="34">
        <v>6.2458361092604933E-3</v>
      </c>
      <c r="G183" s="34">
        <v>0</v>
      </c>
      <c r="H183" s="34">
        <v>0</v>
      </c>
      <c r="I183" s="34">
        <v>0</v>
      </c>
    </row>
    <row r="184" spans="2:9" x14ac:dyDescent="0.25">
      <c r="D184" s="24" t="s">
        <v>55</v>
      </c>
      <c r="E184" s="34">
        <v>0</v>
      </c>
      <c r="F184" s="34">
        <v>0</v>
      </c>
      <c r="G184" s="34">
        <v>0</v>
      </c>
      <c r="H184" s="34">
        <v>0</v>
      </c>
      <c r="I184" s="34">
        <v>0</v>
      </c>
    </row>
    <row r="185" spans="2:9" x14ac:dyDescent="0.25">
      <c r="D185" s="24" t="s">
        <v>46</v>
      </c>
      <c r="E185" s="34">
        <v>0</v>
      </c>
      <c r="F185" s="34">
        <v>0</v>
      </c>
      <c r="G185" s="34">
        <v>0</v>
      </c>
      <c r="H185" s="34">
        <v>0</v>
      </c>
      <c r="I185" s="34">
        <v>0</v>
      </c>
    </row>
    <row r="186" spans="2:9" x14ac:dyDescent="0.25">
      <c r="D186" s="24" t="s">
        <v>58</v>
      </c>
      <c r="E186" s="34">
        <v>6.9134560995537678E-2</v>
      </c>
      <c r="F186" s="34">
        <v>1.8554023130682169E-2</v>
      </c>
      <c r="G186" s="34">
        <v>0</v>
      </c>
      <c r="H186" s="34">
        <v>0</v>
      </c>
      <c r="I186" s="34">
        <v>0</v>
      </c>
    </row>
    <row r="187" spans="2:9" x14ac:dyDescent="0.25"/>
    <row r="188" spans="2:9" x14ac:dyDescent="0.25"/>
    <row r="189" spans="2:9" ht="15" customHeight="1" x14ac:dyDescent="0.25">
      <c r="B189" s="73"/>
      <c r="D189" s="82" t="s">
        <v>116</v>
      </c>
    </row>
    <row r="190" spans="2:9" x14ac:dyDescent="0.25">
      <c r="D190" s="26"/>
    </row>
    <row r="191" spans="2:9" x14ac:dyDescent="0.25">
      <c r="D191" s="21"/>
      <c r="E191" s="40" t="s">
        <v>151</v>
      </c>
      <c r="F191" s="40" t="s">
        <v>152</v>
      </c>
      <c r="G191" s="40" t="s">
        <v>153</v>
      </c>
      <c r="H191" s="40" t="s">
        <v>154</v>
      </c>
      <c r="I191" s="40" t="s">
        <v>155</v>
      </c>
    </row>
    <row r="192" spans="2:9" x14ac:dyDescent="0.25">
      <c r="D192" s="24" t="s">
        <v>140</v>
      </c>
      <c r="E192" s="50">
        <v>2513.9203000000002</v>
      </c>
      <c r="F192" s="50">
        <v>2705.523368115942</v>
      </c>
      <c r="G192" s="50">
        <v>0</v>
      </c>
      <c r="H192" s="50">
        <v>0</v>
      </c>
      <c r="I192" s="50">
        <v>0</v>
      </c>
    </row>
    <row r="193" spans="4:9" x14ac:dyDescent="0.25">
      <c r="D193" s="24" t="s">
        <v>52</v>
      </c>
      <c r="E193" s="50">
        <v>1919.36</v>
      </c>
      <c r="F193" s="50">
        <v>2151.87896</v>
      </c>
      <c r="G193" s="50">
        <v>0</v>
      </c>
      <c r="H193" s="50">
        <v>0</v>
      </c>
      <c r="I193" s="50">
        <v>0</v>
      </c>
    </row>
    <row r="194" spans="4:9" x14ac:dyDescent="0.25">
      <c r="D194" s="24" t="s">
        <v>50</v>
      </c>
      <c r="E194" s="50">
        <v>1263.83</v>
      </c>
      <c r="F194" s="50">
        <v>1143.19</v>
      </c>
      <c r="G194" s="50">
        <v>0</v>
      </c>
      <c r="H194" s="50">
        <v>0</v>
      </c>
      <c r="I194" s="50">
        <v>0</v>
      </c>
    </row>
    <row r="195" spans="4:9" x14ac:dyDescent="0.25">
      <c r="D195" s="24" t="s">
        <v>54</v>
      </c>
      <c r="E195" s="50">
        <v>794</v>
      </c>
      <c r="F195" s="50">
        <v>811.2</v>
      </c>
      <c r="G195" s="50">
        <v>0</v>
      </c>
      <c r="H195" s="50">
        <v>0</v>
      </c>
      <c r="I195" s="50">
        <v>0</v>
      </c>
    </row>
    <row r="196" spans="4:9" x14ac:dyDescent="0.25">
      <c r="D196" s="24" t="s">
        <v>51</v>
      </c>
      <c r="E196" s="50">
        <v>695</v>
      </c>
      <c r="F196" s="50">
        <v>766</v>
      </c>
      <c r="G196" s="50">
        <v>0</v>
      </c>
      <c r="H196" s="50">
        <v>0</v>
      </c>
      <c r="I196" s="50">
        <v>0</v>
      </c>
    </row>
    <row r="197" spans="4:9" x14ac:dyDescent="0.25">
      <c r="D197" s="24" t="s">
        <v>53</v>
      </c>
      <c r="E197" s="50">
        <v>520.66</v>
      </c>
      <c r="F197" s="50">
        <v>667</v>
      </c>
      <c r="G197" s="50">
        <v>0</v>
      </c>
      <c r="H197" s="50">
        <v>0</v>
      </c>
      <c r="I197" s="50">
        <v>0</v>
      </c>
    </row>
    <row r="198" spans="4:9" x14ac:dyDescent="0.25">
      <c r="D198" s="24" t="s">
        <v>57</v>
      </c>
      <c r="E198" s="50">
        <v>0</v>
      </c>
      <c r="F198" s="50">
        <v>5740.42</v>
      </c>
      <c r="G198" s="50">
        <v>0</v>
      </c>
      <c r="H198" s="50">
        <v>0</v>
      </c>
      <c r="I198" s="50">
        <v>0</v>
      </c>
    </row>
    <row r="199" spans="4:9" x14ac:dyDescent="0.25">
      <c r="D199" s="24" t="s">
        <v>49</v>
      </c>
      <c r="E199" s="50">
        <v>1302</v>
      </c>
      <c r="F199" s="50">
        <v>1426</v>
      </c>
      <c r="G199" s="50">
        <v>0</v>
      </c>
      <c r="H199" s="50">
        <v>0</v>
      </c>
      <c r="I199" s="50">
        <v>0</v>
      </c>
    </row>
    <row r="200" spans="4:9" x14ac:dyDescent="0.25">
      <c r="D200" s="24" t="s">
        <v>48</v>
      </c>
      <c r="E200" s="50">
        <v>573</v>
      </c>
      <c r="F200" s="50">
        <v>570.41</v>
      </c>
      <c r="G200" s="50">
        <v>0</v>
      </c>
      <c r="H200" s="50">
        <v>0</v>
      </c>
      <c r="I200" s="50">
        <v>0</v>
      </c>
    </row>
    <row r="201" spans="4:9" x14ac:dyDescent="0.25">
      <c r="D201" s="24" t="s">
        <v>9</v>
      </c>
      <c r="E201" s="50">
        <v>928.10400000000004</v>
      </c>
      <c r="F201" s="50">
        <v>831.11599999999999</v>
      </c>
      <c r="G201" s="50">
        <v>0</v>
      </c>
      <c r="H201" s="50">
        <v>0</v>
      </c>
      <c r="I201" s="50">
        <v>0</v>
      </c>
    </row>
    <row r="202" spans="4:9" x14ac:dyDescent="0.25">
      <c r="D202" s="24" t="s">
        <v>56</v>
      </c>
      <c r="E202" s="50">
        <v>1024.98</v>
      </c>
      <c r="F202" s="50">
        <v>2534</v>
      </c>
      <c r="G202" s="50">
        <v>9678.7199999999993</v>
      </c>
      <c r="H202" s="50">
        <v>2041.96</v>
      </c>
      <c r="I202" s="50">
        <v>0</v>
      </c>
    </row>
    <row r="203" spans="4:9" x14ac:dyDescent="0.25">
      <c r="D203" s="24" t="s">
        <v>47</v>
      </c>
      <c r="E203" s="50">
        <v>443.43</v>
      </c>
      <c r="F203" s="50">
        <v>558.86</v>
      </c>
      <c r="G203" s="50">
        <v>0</v>
      </c>
      <c r="H203" s="50">
        <v>0</v>
      </c>
      <c r="I203" s="50">
        <v>0</v>
      </c>
    </row>
    <row r="204" spans="4:9" x14ac:dyDescent="0.25">
      <c r="D204" s="24" t="s">
        <v>55</v>
      </c>
      <c r="E204" s="50">
        <v>634.5</v>
      </c>
      <c r="F204" s="50">
        <v>609</v>
      </c>
      <c r="G204" s="50">
        <v>0</v>
      </c>
      <c r="H204" s="50">
        <v>0</v>
      </c>
      <c r="I204" s="50">
        <v>0</v>
      </c>
    </row>
    <row r="205" spans="4:9" x14ac:dyDescent="0.25">
      <c r="D205" s="24" t="s">
        <v>46</v>
      </c>
      <c r="E205" s="50">
        <v>431</v>
      </c>
      <c r="F205" s="50">
        <v>566</v>
      </c>
      <c r="G205" s="50">
        <v>0</v>
      </c>
      <c r="H205" s="50">
        <v>0</v>
      </c>
      <c r="I205" s="50">
        <v>0</v>
      </c>
    </row>
    <row r="206" spans="4:9" x14ac:dyDescent="0.25">
      <c r="D206" s="24" t="s">
        <v>58</v>
      </c>
      <c r="E206" s="50">
        <v>1348</v>
      </c>
      <c r="F206" s="50">
        <v>2523</v>
      </c>
      <c r="G206" s="50">
        <v>0</v>
      </c>
      <c r="H206" s="50">
        <v>0</v>
      </c>
      <c r="I206" s="50">
        <v>0</v>
      </c>
    </row>
    <row r="207" spans="4:9" x14ac:dyDescent="0.25">
      <c r="D207" s="3"/>
    </row>
    <row r="208" spans="4:9" x14ac:dyDescent="0.25"/>
    <row r="209" spans="2:9" ht="15" customHeight="1" x14ac:dyDescent="0.25">
      <c r="B209" s="73"/>
      <c r="D209" s="82" t="s">
        <v>115</v>
      </c>
    </row>
    <row r="210" spans="2:9" x14ac:dyDescent="0.25">
      <c r="D210" s="26"/>
    </row>
    <row r="211" spans="2:9" x14ac:dyDescent="0.25">
      <c r="D211" s="21"/>
      <c r="E211" s="40" t="s">
        <v>151</v>
      </c>
      <c r="F211" s="40" t="s">
        <v>152</v>
      </c>
      <c r="G211" s="40" t="s">
        <v>153</v>
      </c>
      <c r="H211" s="40" t="s">
        <v>154</v>
      </c>
      <c r="I211" s="40" t="s">
        <v>155</v>
      </c>
    </row>
    <row r="212" spans="2:9" x14ac:dyDescent="0.25">
      <c r="D212" s="24" t="s">
        <v>140</v>
      </c>
      <c r="E212" s="50">
        <v>2899.2963</v>
      </c>
      <c r="F212" s="50">
        <v>2464.6667000000002</v>
      </c>
      <c r="G212" s="50">
        <v>0</v>
      </c>
      <c r="H212" s="50">
        <v>0</v>
      </c>
      <c r="I212" s="50">
        <v>0</v>
      </c>
    </row>
    <row r="213" spans="2:9" x14ac:dyDescent="0.25">
      <c r="D213" s="24" t="s">
        <v>52</v>
      </c>
      <c r="E213" s="50">
        <v>0</v>
      </c>
      <c r="F213" s="50">
        <v>2501</v>
      </c>
      <c r="G213" s="50">
        <v>0</v>
      </c>
      <c r="H213" s="50">
        <v>0</v>
      </c>
      <c r="I213" s="50">
        <v>0</v>
      </c>
    </row>
    <row r="214" spans="2:9" x14ac:dyDescent="0.25">
      <c r="D214" s="24" t="s">
        <v>50</v>
      </c>
      <c r="E214" s="50">
        <v>3012.66</v>
      </c>
      <c r="F214" s="50">
        <v>6628</v>
      </c>
      <c r="G214" s="50">
        <v>0</v>
      </c>
      <c r="H214" s="50">
        <v>0</v>
      </c>
      <c r="I214" s="50">
        <v>0</v>
      </c>
    </row>
    <row r="215" spans="2:9" x14ac:dyDescent="0.25">
      <c r="D215" s="24" t="s">
        <v>54</v>
      </c>
      <c r="E215" s="50">
        <v>0</v>
      </c>
      <c r="F215" s="50">
        <v>0</v>
      </c>
      <c r="G215" s="50">
        <v>0</v>
      </c>
      <c r="H215" s="50">
        <v>0</v>
      </c>
      <c r="I215" s="50">
        <v>0</v>
      </c>
    </row>
    <row r="216" spans="2:9" x14ac:dyDescent="0.25">
      <c r="D216" s="24" t="s">
        <v>51</v>
      </c>
      <c r="E216" s="50">
        <v>1460</v>
      </c>
      <c r="F216" s="50">
        <v>5949</v>
      </c>
      <c r="G216" s="50">
        <v>0</v>
      </c>
      <c r="H216" s="50">
        <v>0</v>
      </c>
      <c r="I216" s="50">
        <v>0</v>
      </c>
    </row>
    <row r="217" spans="2:9" x14ac:dyDescent="0.25">
      <c r="D217" s="24" t="s">
        <v>53</v>
      </c>
      <c r="E217" s="50">
        <v>0</v>
      </c>
      <c r="F217" s="50">
        <v>0</v>
      </c>
      <c r="G217" s="50">
        <v>0</v>
      </c>
      <c r="H217" s="50">
        <v>0</v>
      </c>
      <c r="I217" s="50">
        <v>0</v>
      </c>
    </row>
    <row r="218" spans="2:9" x14ac:dyDescent="0.25">
      <c r="D218" s="24" t="s">
        <v>57</v>
      </c>
      <c r="E218" s="50">
        <v>2388</v>
      </c>
      <c r="F218" s="50">
        <v>2016.18</v>
      </c>
      <c r="G218" s="50">
        <v>0</v>
      </c>
      <c r="H218" s="50">
        <v>0</v>
      </c>
      <c r="I218" s="50">
        <v>0</v>
      </c>
    </row>
    <row r="219" spans="2:9" x14ac:dyDescent="0.25">
      <c r="D219" s="24" t="s">
        <v>49</v>
      </c>
      <c r="E219" s="50">
        <v>0</v>
      </c>
      <c r="F219" s="50">
        <v>11477.84</v>
      </c>
      <c r="G219" s="50">
        <v>0</v>
      </c>
      <c r="H219" s="50">
        <v>0</v>
      </c>
      <c r="I219" s="50">
        <v>43549</v>
      </c>
    </row>
    <row r="220" spans="2:9" x14ac:dyDescent="0.25">
      <c r="D220" s="24" t="s">
        <v>48</v>
      </c>
      <c r="E220" s="50">
        <v>4420.53</v>
      </c>
      <c r="F220" s="50">
        <v>2557.4499999999998</v>
      </c>
      <c r="G220" s="50">
        <v>0</v>
      </c>
      <c r="H220" s="50">
        <v>0</v>
      </c>
      <c r="I220" s="50">
        <v>0</v>
      </c>
    </row>
    <row r="221" spans="2:9" x14ac:dyDescent="0.25">
      <c r="D221" s="24" t="s">
        <v>9</v>
      </c>
      <c r="E221" s="50">
        <v>2740</v>
      </c>
      <c r="F221" s="50">
        <v>3159.116</v>
      </c>
      <c r="G221" s="50">
        <v>0</v>
      </c>
      <c r="H221" s="50">
        <v>0</v>
      </c>
      <c r="I221" s="50">
        <v>0</v>
      </c>
    </row>
    <row r="222" spans="2:9" x14ac:dyDescent="0.25">
      <c r="D222" s="24" t="s">
        <v>56</v>
      </c>
      <c r="E222" s="50">
        <v>0</v>
      </c>
      <c r="F222" s="50">
        <v>2671</v>
      </c>
      <c r="G222" s="50">
        <v>0</v>
      </c>
      <c r="H222" s="50">
        <v>3321.63</v>
      </c>
      <c r="I222" s="50">
        <v>2376.9</v>
      </c>
    </row>
    <row r="223" spans="2:9" x14ac:dyDescent="0.25">
      <c r="D223" s="24" t="s">
        <v>47</v>
      </c>
      <c r="E223" s="50">
        <v>926.51</v>
      </c>
      <c r="F223" s="50">
        <v>1813.93</v>
      </c>
      <c r="G223" s="50">
        <v>0</v>
      </c>
      <c r="H223" s="50">
        <v>0</v>
      </c>
      <c r="I223" s="50">
        <v>0</v>
      </c>
    </row>
    <row r="224" spans="2:9" x14ac:dyDescent="0.25">
      <c r="D224" s="24" t="s">
        <v>55</v>
      </c>
      <c r="E224" s="50">
        <v>0</v>
      </c>
      <c r="F224" s="50">
        <v>0</v>
      </c>
      <c r="G224" s="50">
        <v>0</v>
      </c>
      <c r="H224" s="50">
        <v>0</v>
      </c>
      <c r="I224" s="50">
        <v>0</v>
      </c>
    </row>
    <row r="225" spans="2:9" x14ac:dyDescent="0.25">
      <c r="D225" s="24" t="s">
        <v>46</v>
      </c>
      <c r="E225" s="50">
        <v>0</v>
      </c>
      <c r="F225" s="50">
        <v>0</v>
      </c>
      <c r="G225" s="50">
        <v>0</v>
      </c>
      <c r="H225" s="50">
        <v>0</v>
      </c>
      <c r="I225" s="50">
        <v>0</v>
      </c>
    </row>
    <row r="226" spans="2:9" x14ac:dyDescent="0.25">
      <c r="D226" s="24" t="s">
        <v>58</v>
      </c>
      <c r="E226" s="50">
        <v>2483</v>
      </c>
      <c r="F226" s="50">
        <v>2414</v>
      </c>
      <c r="G226" s="50">
        <v>0</v>
      </c>
      <c r="H226" s="50">
        <v>0</v>
      </c>
      <c r="I226" s="50">
        <v>0</v>
      </c>
    </row>
    <row r="227" spans="2:9" ht="14.25" customHeight="1" x14ac:dyDescent="0.25">
      <c r="D227" s="3"/>
    </row>
    <row r="228" spans="2:9" ht="14.25" customHeight="1" x14ac:dyDescent="0.25"/>
    <row r="229" spans="2:9" x14ac:dyDescent="0.25">
      <c r="B229" s="73"/>
      <c r="D229" s="82" t="s">
        <v>30</v>
      </c>
    </row>
    <row r="230" spans="2:9" x14ac:dyDescent="0.25">
      <c r="D230" s="26"/>
    </row>
    <row r="231" spans="2:9" x14ac:dyDescent="0.25">
      <c r="D231" s="21" t="s">
        <v>0</v>
      </c>
      <c r="E231" s="40" t="s">
        <v>151</v>
      </c>
      <c r="F231" s="40" t="s">
        <v>152</v>
      </c>
      <c r="G231" s="40" t="s">
        <v>153</v>
      </c>
      <c r="H231" s="40" t="s">
        <v>154</v>
      </c>
      <c r="I231" s="40" t="s">
        <v>155</v>
      </c>
    </row>
    <row r="232" spans="2:9" x14ac:dyDescent="0.25">
      <c r="D232" s="24" t="s">
        <v>53</v>
      </c>
      <c r="E232" s="46">
        <v>0.736796661390128</v>
      </c>
      <c r="F232" s="46">
        <v>0.86448399784940144</v>
      </c>
      <c r="G232" s="46">
        <v>0.54151624548736454</v>
      </c>
      <c r="H232" s="46">
        <v>0.43425252400717818</v>
      </c>
      <c r="I232" s="46">
        <v>2.8240395690764957</v>
      </c>
    </row>
    <row r="233" spans="2:9" x14ac:dyDescent="0.25">
      <c r="D233" s="24" t="s">
        <v>54</v>
      </c>
      <c r="E233" s="46">
        <v>1.0637157708590108</v>
      </c>
      <c r="F233" s="46">
        <v>1.5701815665254266</v>
      </c>
      <c r="G233" s="46">
        <v>2.2440037484486997</v>
      </c>
      <c r="H233" s="46">
        <v>2.095400762413981</v>
      </c>
      <c r="I233" s="46">
        <v>1.9870752452862124</v>
      </c>
    </row>
    <row r="234" spans="2:9" x14ac:dyDescent="0.25">
      <c r="D234" s="24" t="s">
        <v>57</v>
      </c>
      <c r="E234" s="46">
        <v>1.0104348647244914</v>
      </c>
      <c r="F234" s="46">
        <v>1.4939960904775202</v>
      </c>
      <c r="G234" s="46">
        <v>1.400866986082592</v>
      </c>
      <c r="H234" s="46">
        <v>1.4468733201935136</v>
      </c>
      <c r="I234" s="46">
        <v>1.4120042492917846</v>
      </c>
    </row>
    <row r="235" spans="2:9" x14ac:dyDescent="0.25">
      <c r="D235" s="24" t="s">
        <v>58</v>
      </c>
      <c r="E235" s="46">
        <v>0.18854880271510277</v>
      </c>
      <c r="F235" s="46">
        <v>0.66176015832766399</v>
      </c>
      <c r="G235" s="46">
        <v>1.5656168772290395</v>
      </c>
      <c r="H235" s="46">
        <v>1.3972876181529972</v>
      </c>
      <c r="I235" s="46">
        <v>1.3250421340152263</v>
      </c>
    </row>
    <row r="236" spans="2:9" x14ac:dyDescent="0.25">
      <c r="D236" s="24" t="s">
        <v>47</v>
      </c>
      <c r="E236" s="46">
        <v>0.24314438547899442</v>
      </c>
      <c r="F236" s="46">
        <v>0.23942371752165223</v>
      </c>
      <c r="G236" s="46">
        <v>0.36271013754457465</v>
      </c>
      <c r="H236" s="46">
        <v>0.18228071229693729</v>
      </c>
      <c r="I236" s="46">
        <v>1.3162850629398355</v>
      </c>
    </row>
    <row r="237" spans="2:9" x14ac:dyDescent="0.25">
      <c r="D237" s="24" t="s">
        <v>50</v>
      </c>
      <c r="E237" s="46">
        <v>1.0531148107022203</v>
      </c>
      <c r="F237" s="46">
        <v>1.5608840785984168</v>
      </c>
      <c r="G237" s="46">
        <v>0.93677490924012685</v>
      </c>
      <c r="H237" s="46">
        <v>0.85094950265325875</v>
      </c>
      <c r="I237" s="46">
        <v>0.89616380290263209</v>
      </c>
    </row>
    <row r="238" spans="2:9" x14ac:dyDescent="0.25">
      <c r="D238" s="24" t="s">
        <v>48</v>
      </c>
      <c r="E238" s="46">
        <v>0.32213703068779082</v>
      </c>
      <c r="F238" s="46">
        <v>0.2192167645091774</v>
      </c>
      <c r="G238" s="46">
        <v>0.38305090928989655</v>
      </c>
      <c r="H238" s="46">
        <v>0.42682161367263854</v>
      </c>
      <c r="I238" s="46">
        <v>0.55507433399918682</v>
      </c>
    </row>
    <row r="239" spans="2:9" x14ac:dyDescent="0.25">
      <c r="D239" s="24" t="s">
        <v>52</v>
      </c>
      <c r="E239" s="46">
        <v>0.1045892362336161</v>
      </c>
      <c r="F239" s="46">
        <v>7.1421925710251369E-2</v>
      </c>
      <c r="G239" s="46">
        <v>0.10961127769268934</v>
      </c>
      <c r="H239" s="46">
        <v>0.33689909247308397</v>
      </c>
      <c r="I239" s="46">
        <v>0.47456906004073363</v>
      </c>
    </row>
    <row r="240" spans="2:9" x14ac:dyDescent="0.25">
      <c r="D240" s="24" t="s">
        <v>9</v>
      </c>
      <c r="E240" s="46">
        <v>0.25679592061337542</v>
      </c>
      <c r="F240" s="46">
        <v>0.34346682256650102</v>
      </c>
      <c r="G240" s="46">
        <v>0.41815140717038762</v>
      </c>
      <c r="H240" s="46">
        <v>0.13747693643500597</v>
      </c>
      <c r="I240" s="46">
        <v>0.39965435299200686</v>
      </c>
    </row>
    <row r="241" spans="2:9" x14ac:dyDescent="0.25">
      <c r="D241" s="24" t="s">
        <v>46</v>
      </c>
      <c r="E241" s="46">
        <v>0.49883424605541399</v>
      </c>
      <c r="F241" s="46">
        <v>0.48418334409296315</v>
      </c>
      <c r="G241" s="46">
        <v>0.47066957400414822</v>
      </c>
      <c r="H241" s="46">
        <v>0.39753580454928389</v>
      </c>
      <c r="I241" s="46">
        <v>0.35205758097324363</v>
      </c>
    </row>
    <row r="242" spans="2:9" x14ac:dyDescent="0.25">
      <c r="D242" s="24" t="s">
        <v>49</v>
      </c>
      <c r="E242" s="46">
        <v>0.26518246712199933</v>
      </c>
      <c r="F242" s="46">
        <v>0.27918974281162279</v>
      </c>
      <c r="G242" s="46">
        <v>0.2530708894479799</v>
      </c>
      <c r="H242" s="46">
        <v>0.20083828152287811</v>
      </c>
      <c r="I242" s="46">
        <v>0.22574337148444243</v>
      </c>
    </row>
    <row r="243" spans="2:9" x14ac:dyDescent="0.25">
      <c r="D243" s="24" t="s">
        <v>140</v>
      </c>
      <c r="E243" s="46">
        <v>0.21133854460472237</v>
      </c>
      <c r="F243" s="46">
        <v>0.17449090626457331</v>
      </c>
      <c r="G243" s="46">
        <v>0.31530674308657314</v>
      </c>
      <c r="H243" s="46">
        <v>0.20021455449085057</v>
      </c>
      <c r="I243" s="46">
        <v>0.18406840446480263</v>
      </c>
    </row>
    <row r="244" spans="2:9" x14ac:dyDescent="0.25">
      <c r="D244" s="24" t="s">
        <v>51</v>
      </c>
      <c r="E244" s="46">
        <v>0.12856224555388901</v>
      </c>
      <c r="F244" s="46">
        <v>4.3691807032874314E-2</v>
      </c>
      <c r="G244" s="46">
        <v>1.6040597293513766E-2</v>
      </c>
      <c r="H244" s="46">
        <v>3.2621337191161032E-2</v>
      </c>
      <c r="I244" s="46">
        <v>9.2826068885255894E-2</v>
      </c>
    </row>
    <row r="245" spans="2:9" x14ac:dyDescent="0.25">
      <c r="D245" s="24" t="s">
        <v>56</v>
      </c>
      <c r="E245" s="46">
        <v>0</v>
      </c>
      <c r="F245" s="46">
        <v>6.5722454076435214E-3</v>
      </c>
      <c r="G245" s="46">
        <v>3.2383419689119169E-3</v>
      </c>
      <c r="H245" s="46">
        <v>0</v>
      </c>
      <c r="I245" s="46">
        <v>0</v>
      </c>
    </row>
    <row r="246" spans="2:9" x14ac:dyDescent="0.25">
      <c r="D246" s="24" t="s">
        <v>55</v>
      </c>
      <c r="E246" s="46">
        <v>5.7165723432230035E-3</v>
      </c>
      <c r="F246" s="46">
        <v>0</v>
      </c>
      <c r="G246" s="46">
        <v>5.5157198014340872E-3</v>
      </c>
      <c r="H246" s="46">
        <v>0</v>
      </c>
      <c r="I246" s="46">
        <v>0</v>
      </c>
    </row>
    <row r="247" spans="2:9" x14ac:dyDescent="0.25">
      <c r="D247" s="3"/>
    </row>
    <row r="248" spans="2:9" x14ac:dyDescent="0.25"/>
    <row r="249" spans="2:9" x14ac:dyDescent="0.25">
      <c r="B249" s="73"/>
      <c r="D249" s="82" t="s">
        <v>29</v>
      </c>
    </row>
    <row r="250" spans="2:9" x14ac:dyDescent="0.25">
      <c r="D250" s="26"/>
    </row>
    <row r="251" spans="2:9" x14ac:dyDescent="0.25">
      <c r="D251" s="21" t="s">
        <v>0</v>
      </c>
      <c r="E251" s="40" t="s">
        <v>151</v>
      </c>
      <c r="F251" s="40" t="s">
        <v>152</v>
      </c>
      <c r="G251" s="40" t="s">
        <v>153</v>
      </c>
      <c r="H251" s="40" t="s">
        <v>154</v>
      </c>
      <c r="I251" s="40" t="s">
        <v>155</v>
      </c>
    </row>
    <row r="252" spans="2:9" x14ac:dyDescent="0.25">
      <c r="D252" s="24" t="s">
        <v>52</v>
      </c>
      <c r="E252" s="50">
        <v>462.87701333333337</v>
      </c>
      <c r="F252" s="50">
        <v>301.35379310344825</v>
      </c>
      <c r="G252" s="50">
        <v>422.63376383763836</v>
      </c>
      <c r="H252" s="50">
        <v>509.21555643251776</v>
      </c>
      <c r="I252" s="50">
        <v>540.18428334255668</v>
      </c>
    </row>
    <row r="253" spans="2:9" x14ac:dyDescent="0.25">
      <c r="D253" s="24" t="s">
        <v>50</v>
      </c>
      <c r="E253" s="50">
        <v>208.61633010432189</v>
      </c>
      <c r="F253" s="50">
        <v>655.88282082820831</v>
      </c>
      <c r="G253" s="50">
        <v>498.01379772270599</v>
      </c>
      <c r="H253" s="50">
        <v>473.20080314273247</v>
      </c>
      <c r="I253" s="50">
        <v>416.80223677032188</v>
      </c>
    </row>
    <row r="254" spans="2:9" x14ac:dyDescent="0.25">
      <c r="D254" s="24" t="s">
        <v>46</v>
      </c>
      <c r="E254" s="50">
        <v>294.75</v>
      </c>
      <c r="F254" s="50">
        <v>293.71111111111111</v>
      </c>
      <c r="G254" s="50">
        <v>318.5141242937853</v>
      </c>
      <c r="H254" s="50">
        <v>220.80132450331126</v>
      </c>
      <c r="I254" s="50">
        <v>314.49629629629629</v>
      </c>
    </row>
    <row r="255" spans="2:9" x14ac:dyDescent="0.25">
      <c r="D255" s="24" t="s">
        <v>9</v>
      </c>
      <c r="E255" s="50">
        <v>35.306000000000004</v>
      </c>
      <c r="F255" s="50">
        <v>139.34042553191489</v>
      </c>
      <c r="G255" s="50">
        <v>206.83591304347826</v>
      </c>
      <c r="H255" s="50">
        <v>347.76315789473682</v>
      </c>
      <c r="I255" s="50">
        <v>254.23477477477479</v>
      </c>
    </row>
    <row r="256" spans="2:9" x14ac:dyDescent="0.25">
      <c r="D256" s="24" t="s">
        <v>140</v>
      </c>
      <c r="E256" s="50">
        <v>590.48903717826499</v>
      </c>
      <c r="F256" s="50">
        <v>533.00111358574611</v>
      </c>
      <c r="G256" s="50">
        <v>469.21583431952661</v>
      </c>
      <c r="H256" s="50">
        <v>462.50535811423396</v>
      </c>
      <c r="I256" s="50">
        <v>210.35718929254301</v>
      </c>
    </row>
    <row r="257" spans="4:9" x14ac:dyDescent="0.25">
      <c r="D257" s="24" t="s">
        <v>49</v>
      </c>
      <c r="E257" s="50">
        <v>165.94709302325583</v>
      </c>
      <c r="F257" s="50">
        <v>283.50722826086957</v>
      </c>
      <c r="G257" s="50">
        <v>175.34561403508772</v>
      </c>
      <c r="H257" s="50">
        <v>248.10036231884058</v>
      </c>
      <c r="I257" s="50">
        <v>194.57324840764332</v>
      </c>
    </row>
    <row r="258" spans="4:9" x14ac:dyDescent="0.25">
      <c r="D258" s="24" t="s">
        <v>57</v>
      </c>
      <c r="E258" s="50">
        <v>151.98598130841123</v>
      </c>
      <c r="F258" s="50">
        <v>209.75389408099687</v>
      </c>
      <c r="G258" s="50">
        <v>248.06667752442996</v>
      </c>
      <c r="H258" s="50">
        <v>189.13003095975233</v>
      </c>
      <c r="I258" s="50">
        <v>193.39489028213166</v>
      </c>
    </row>
    <row r="259" spans="4:9" x14ac:dyDescent="0.25">
      <c r="D259" s="24" t="s">
        <v>51</v>
      </c>
      <c r="E259" s="50">
        <v>288.66666666666669</v>
      </c>
      <c r="F259" s="50">
        <v>432.58620689655174</v>
      </c>
      <c r="G259" s="50">
        <v>756.63636363636363</v>
      </c>
      <c r="H259" s="50">
        <v>324.79260869565218</v>
      </c>
      <c r="I259" s="50">
        <v>169.955223880597</v>
      </c>
    </row>
    <row r="260" spans="4:9" x14ac:dyDescent="0.25">
      <c r="D260" s="24" t="s">
        <v>48</v>
      </c>
      <c r="E260" s="50">
        <v>108.32643274853801</v>
      </c>
      <c r="F260" s="50">
        <v>110.88237288135593</v>
      </c>
      <c r="G260" s="50">
        <v>189.03819047619047</v>
      </c>
      <c r="H260" s="50">
        <v>135.72457983193277</v>
      </c>
      <c r="I260" s="50">
        <v>160.87296178343948</v>
      </c>
    </row>
    <row r="261" spans="4:9" x14ac:dyDescent="0.25">
      <c r="D261" s="24" t="s">
        <v>53</v>
      </c>
      <c r="E261" s="50">
        <v>285.521484375</v>
      </c>
      <c r="F261" s="50">
        <v>173.32595744680853</v>
      </c>
      <c r="G261" s="50">
        <v>315.96153846153845</v>
      </c>
      <c r="H261" s="50">
        <v>450.61217665615141</v>
      </c>
      <c r="I261" s="50">
        <v>144.10717850287907</v>
      </c>
    </row>
    <row r="262" spans="4:9" x14ac:dyDescent="0.25">
      <c r="D262" s="24" t="s">
        <v>47</v>
      </c>
      <c r="E262" s="50">
        <v>566.32078260869559</v>
      </c>
      <c r="F262" s="50">
        <v>508.50310671936757</v>
      </c>
      <c r="G262" s="50">
        <v>704.44943820224717</v>
      </c>
      <c r="H262" s="50">
        <v>949.75824175824175</v>
      </c>
      <c r="I262" s="50">
        <v>125.85542168674699</v>
      </c>
    </row>
    <row r="263" spans="4:9" x14ac:dyDescent="0.25">
      <c r="D263" s="24" t="s">
        <v>54</v>
      </c>
      <c r="E263" s="50">
        <v>75.476070528967256</v>
      </c>
      <c r="F263" s="50">
        <v>186.39778378378401</v>
      </c>
      <c r="G263" s="50">
        <v>140.68064616252832</v>
      </c>
      <c r="H263" s="50">
        <v>115.85106320141757</v>
      </c>
      <c r="I263" s="50">
        <v>113.29692728932157</v>
      </c>
    </row>
    <row r="264" spans="4:9" x14ac:dyDescent="0.25">
      <c r="D264" s="24" t="s">
        <v>58</v>
      </c>
      <c r="E264" s="50">
        <v>160</v>
      </c>
      <c r="F264" s="50">
        <v>45.32710280373832</v>
      </c>
      <c r="G264" s="50">
        <v>59.87370656370657</v>
      </c>
      <c r="H264" s="50">
        <v>53.571428571428569</v>
      </c>
      <c r="I264" s="50">
        <v>59.342105263157897</v>
      </c>
    </row>
    <row r="265" spans="4:9" x14ac:dyDescent="0.25">
      <c r="D265" s="24" t="s">
        <v>56</v>
      </c>
      <c r="E265" s="50">
        <v>0</v>
      </c>
      <c r="F265" s="50">
        <v>446</v>
      </c>
      <c r="G265" s="50">
        <v>500</v>
      </c>
      <c r="H265" s="50">
        <v>0</v>
      </c>
      <c r="I265" s="50">
        <v>0</v>
      </c>
    </row>
    <row r="266" spans="4:9" x14ac:dyDescent="0.25">
      <c r="D266" s="24" t="s">
        <v>55</v>
      </c>
      <c r="E266" s="50">
        <v>1000</v>
      </c>
      <c r="F266" s="50">
        <v>0</v>
      </c>
      <c r="G266" s="50">
        <v>1000</v>
      </c>
      <c r="H266" s="50">
        <v>0</v>
      </c>
      <c r="I266" s="50">
        <v>0</v>
      </c>
    </row>
    <row r="267" spans="4:9" x14ac:dyDescent="0.25"/>
    <row r="268" spans="4:9" x14ac:dyDescent="0.25"/>
    <row r="269" spans="4:9" x14ac:dyDescent="0.25"/>
    <row r="270" spans="4:9" x14ac:dyDescent="0.25"/>
    <row r="271" spans="4:9" x14ac:dyDescent="0.25"/>
    <row r="272" spans="4:9" x14ac:dyDescent="0.25"/>
    <row r="273" x14ac:dyDescent="0.25"/>
    <row r="274" x14ac:dyDescent="0.25"/>
    <row r="275" x14ac:dyDescent="0.25"/>
    <row r="276" x14ac:dyDescent="0.25"/>
    <row r="277" x14ac:dyDescent="0.25"/>
    <row r="278" x14ac:dyDescent="0.25"/>
    <row r="279" x14ac:dyDescent="0.25"/>
    <row r="280" x14ac:dyDescent="0.25"/>
    <row r="281" x14ac:dyDescent="0.25"/>
    <row r="282" x14ac:dyDescent="0.25"/>
    <row r="283" x14ac:dyDescent="0.25"/>
    <row r="284" x14ac:dyDescent="0.25"/>
  </sheetData>
  <sortState xmlns:xlrd2="http://schemas.microsoft.com/office/spreadsheetml/2017/richdata2" ref="D212:I226">
    <sortCondition descending="1" ref="I212:I226"/>
  </sortState>
  <phoneticPr fontId="0" type="noConversion"/>
  <pageMargins left="0.1" right="0.13" top="0.16" bottom="0.16" header="0.12" footer="0.12"/>
  <pageSetup paperSize="9" fitToHeight="5" orientation="landscape" r:id="rId1"/>
  <headerFooter alignWithMargins="0">
    <oddHeader>&amp;C&amp;B&amp;"Arial"&amp;12&amp;Kff0000​‌OFFICIAL‌​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tabColor theme="8" tint="0.79998168889431442"/>
    <pageSetUpPr fitToPage="1"/>
  </sheetPr>
  <dimension ref="A1:Z119"/>
  <sheetViews>
    <sheetView showGridLines="0" workbookViewId="0">
      <pane ySplit="5" topLeftCell="A6" activePane="bottomLeft" state="frozen"/>
      <selection pane="bottomLeft" activeCell="E91" sqref="E91"/>
    </sheetView>
  </sheetViews>
  <sheetFormatPr defaultColWidth="0" defaultRowHeight="15" zeroHeight="1" x14ac:dyDescent="0.25"/>
  <cols>
    <col min="1" max="1" width="1.83203125" style="28" customWidth="1"/>
    <col min="2" max="2" width="10.6640625" style="52" customWidth="1"/>
    <col min="3" max="3" width="2.83203125" style="29" customWidth="1"/>
    <col min="4" max="4" width="18.6640625" style="42" customWidth="1"/>
    <col min="5" max="9" width="17.1640625" style="33" customWidth="1"/>
    <col min="10" max="10" width="14.83203125" style="33" customWidth="1"/>
    <col min="11" max="12" width="14.33203125" style="28" customWidth="1"/>
    <col min="13" max="26" width="9.33203125" style="28" customWidth="1"/>
    <col min="27" max="16384" width="9.33203125" style="28" hidden="1"/>
  </cols>
  <sheetData>
    <row r="1" spans="2:10" s="11" customFormat="1" ht="12.75" x14ac:dyDescent="0.2">
      <c r="B1" s="47"/>
      <c r="D1" s="12"/>
      <c r="E1" s="13"/>
      <c r="F1" s="13"/>
      <c r="G1" s="13"/>
      <c r="H1" s="13"/>
      <c r="I1" s="13"/>
    </row>
    <row r="2" spans="2:10" s="11" customFormat="1" ht="16.5" customHeight="1" x14ac:dyDescent="0.2">
      <c r="B2" s="47"/>
      <c r="D2" s="19" t="s">
        <v>114</v>
      </c>
      <c r="E2" s="13"/>
      <c r="F2" s="13"/>
      <c r="G2" s="13"/>
      <c r="H2" s="13"/>
      <c r="I2" s="13"/>
    </row>
    <row r="3" spans="2:10" s="11" customFormat="1" ht="12" customHeight="1" x14ac:dyDescent="0.2">
      <c r="B3" s="47"/>
      <c r="D3" s="20" t="str">
        <f>'1. Introduction'!D3</f>
        <v>2022-23 Water Performance Report</v>
      </c>
      <c r="E3" s="13"/>
      <c r="F3" s="13"/>
      <c r="G3" s="13"/>
      <c r="H3" s="13"/>
      <c r="I3" s="13"/>
    </row>
    <row r="4" spans="2:10" s="11" customFormat="1" ht="11.25" customHeight="1" x14ac:dyDescent="0.2">
      <c r="B4" s="47"/>
      <c r="D4" s="20" t="s">
        <v>110</v>
      </c>
      <c r="E4" s="13"/>
      <c r="F4" s="13"/>
      <c r="G4" s="13"/>
      <c r="H4" s="13"/>
      <c r="I4" s="13"/>
    </row>
    <row r="5" spans="2:10" s="11" customFormat="1" ht="12.75" x14ac:dyDescent="0.2">
      <c r="B5" s="47"/>
      <c r="D5" s="12"/>
      <c r="E5" s="13"/>
      <c r="F5" s="13"/>
      <c r="G5" s="13"/>
      <c r="H5" s="13"/>
      <c r="I5" s="13"/>
    </row>
    <row r="6" spans="2:10" ht="6.75" customHeight="1" x14ac:dyDescent="0.25"/>
    <row r="7" spans="2:10" x14ac:dyDescent="0.25">
      <c r="D7" s="82" t="s">
        <v>131</v>
      </c>
    </row>
    <row r="8" spans="2:10" x14ac:dyDescent="0.25"/>
    <row r="9" spans="2:10" x14ac:dyDescent="0.25">
      <c r="D9" s="21" t="s">
        <v>134</v>
      </c>
      <c r="E9" s="21" t="s">
        <v>128</v>
      </c>
      <c r="F9" s="21" t="s">
        <v>129</v>
      </c>
      <c r="G9" s="21" t="s">
        <v>130</v>
      </c>
      <c r="H9" s="21" t="s">
        <v>132</v>
      </c>
      <c r="I9" s="21" t="s">
        <v>135</v>
      </c>
      <c r="J9" s="28"/>
    </row>
    <row r="10" spans="2:10" x14ac:dyDescent="0.25">
      <c r="D10" s="102" t="s">
        <v>3</v>
      </c>
      <c r="E10" s="93">
        <v>64</v>
      </c>
      <c r="F10" s="78">
        <v>79</v>
      </c>
      <c r="G10" s="78">
        <v>68</v>
      </c>
      <c r="H10" s="78">
        <v>60</v>
      </c>
      <c r="I10" s="44">
        <v>7</v>
      </c>
      <c r="J10" s="28"/>
    </row>
    <row r="11" spans="2:10" x14ac:dyDescent="0.25">
      <c r="D11" s="103" t="s">
        <v>5</v>
      </c>
      <c r="E11" s="94">
        <v>42</v>
      </c>
      <c r="F11" s="72">
        <v>70</v>
      </c>
      <c r="G11" s="72">
        <v>70</v>
      </c>
      <c r="H11" s="72">
        <v>60</v>
      </c>
      <c r="I11" s="45">
        <v>5</v>
      </c>
      <c r="J11" s="28"/>
    </row>
    <row r="12" spans="2:10" x14ac:dyDescent="0.25">
      <c r="D12" s="103" t="s">
        <v>9</v>
      </c>
      <c r="E12" s="94">
        <v>43</v>
      </c>
      <c r="F12" s="72">
        <v>70</v>
      </c>
      <c r="G12" s="72">
        <v>67</v>
      </c>
      <c r="H12" s="72">
        <v>60</v>
      </c>
      <c r="I12" s="45">
        <v>0</v>
      </c>
      <c r="J12" s="28"/>
    </row>
    <row r="13" spans="2:10" x14ac:dyDescent="0.25">
      <c r="D13" s="103" t="s">
        <v>1</v>
      </c>
      <c r="E13" s="94">
        <v>41</v>
      </c>
      <c r="F13" s="72">
        <v>67</v>
      </c>
      <c r="G13" s="72">
        <v>65</v>
      </c>
      <c r="H13" s="72">
        <v>60</v>
      </c>
      <c r="I13" s="45">
        <v>37</v>
      </c>
      <c r="J13" s="28"/>
    </row>
    <row r="14" spans="2:10" x14ac:dyDescent="0.25">
      <c r="D14" s="103" t="s">
        <v>12</v>
      </c>
      <c r="E14" s="94">
        <v>37</v>
      </c>
      <c r="F14" s="72">
        <v>68</v>
      </c>
      <c r="G14" s="72">
        <v>65</v>
      </c>
      <c r="H14" s="72">
        <v>60</v>
      </c>
      <c r="I14" s="45">
        <v>6</v>
      </c>
      <c r="J14" s="28"/>
    </row>
    <row r="15" spans="2:10" x14ac:dyDescent="0.25">
      <c r="D15" s="103" t="s">
        <v>2</v>
      </c>
      <c r="E15" s="94">
        <v>40</v>
      </c>
      <c r="F15" s="72">
        <v>63</v>
      </c>
      <c r="G15" s="72">
        <v>66</v>
      </c>
      <c r="H15" s="72">
        <v>60</v>
      </c>
      <c r="I15" s="45">
        <v>3</v>
      </c>
      <c r="J15" s="28"/>
    </row>
    <row r="16" spans="2:10" x14ac:dyDescent="0.25">
      <c r="D16" s="103" t="s">
        <v>13</v>
      </c>
      <c r="E16" s="94">
        <v>34</v>
      </c>
      <c r="F16" s="72">
        <v>66</v>
      </c>
      <c r="G16" s="72">
        <v>65</v>
      </c>
      <c r="H16" s="72">
        <v>60</v>
      </c>
      <c r="I16" s="45">
        <v>1</v>
      </c>
      <c r="J16" s="28"/>
    </row>
    <row r="17" spans="2:10" x14ac:dyDescent="0.25">
      <c r="D17" s="103" t="s">
        <v>14</v>
      </c>
      <c r="E17" s="94">
        <v>35</v>
      </c>
      <c r="F17" s="72">
        <v>67</v>
      </c>
      <c r="G17" s="72">
        <v>65</v>
      </c>
      <c r="H17" s="72">
        <v>60</v>
      </c>
      <c r="I17" s="45">
        <v>4</v>
      </c>
      <c r="J17" s="28"/>
    </row>
    <row r="18" spans="2:10" x14ac:dyDescent="0.25">
      <c r="D18" s="103" t="s">
        <v>140</v>
      </c>
      <c r="E18" s="94">
        <v>36</v>
      </c>
      <c r="F18" s="72">
        <v>63</v>
      </c>
      <c r="G18" s="72">
        <v>64</v>
      </c>
      <c r="H18" s="72">
        <v>60</v>
      </c>
      <c r="I18" s="45">
        <v>22</v>
      </c>
      <c r="J18" s="28"/>
    </row>
    <row r="19" spans="2:10" x14ac:dyDescent="0.25">
      <c r="D19" s="103" t="s">
        <v>4</v>
      </c>
      <c r="E19" s="94">
        <v>38</v>
      </c>
      <c r="F19" s="72">
        <v>62</v>
      </c>
      <c r="G19" s="72">
        <v>60</v>
      </c>
      <c r="H19" s="72">
        <v>60</v>
      </c>
      <c r="I19" s="45">
        <v>4</v>
      </c>
      <c r="J19" s="28"/>
    </row>
    <row r="20" spans="2:10" x14ac:dyDescent="0.25">
      <c r="D20" s="103" t="s">
        <v>8</v>
      </c>
      <c r="E20" s="94">
        <v>32</v>
      </c>
      <c r="F20" s="72">
        <v>63</v>
      </c>
      <c r="G20" s="72">
        <v>65</v>
      </c>
      <c r="H20" s="72">
        <v>60</v>
      </c>
      <c r="I20" s="45">
        <v>1</v>
      </c>
      <c r="J20" s="28"/>
    </row>
    <row r="21" spans="2:10" x14ac:dyDescent="0.25">
      <c r="D21" s="103" t="s">
        <v>11</v>
      </c>
      <c r="E21" s="94">
        <v>34</v>
      </c>
      <c r="F21" s="72">
        <v>61</v>
      </c>
      <c r="G21" s="72">
        <v>63</v>
      </c>
      <c r="H21" s="72">
        <v>60</v>
      </c>
      <c r="I21" s="45">
        <v>8</v>
      </c>
      <c r="J21" s="28"/>
    </row>
    <row r="22" spans="2:10" x14ac:dyDescent="0.25">
      <c r="D22" s="103" t="s">
        <v>7</v>
      </c>
      <c r="E22" s="94">
        <v>32</v>
      </c>
      <c r="F22" s="72">
        <v>62</v>
      </c>
      <c r="G22" s="72">
        <v>65</v>
      </c>
      <c r="H22" s="72">
        <v>60</v>
      </c>
      <c r="I22" s="45">
        <v>0</v>
      </c>
      <c r="J22" s="28"/>
    </row>
    <row r="23" spans="2:10" x14ac:dyDescent="0.25">
      <c r="D23" s="103" t="s">
        <v>10</v>
      </c>
      <c r="E23" s="94">
        <v>34</v>
      </c>
      <c r="F23" s="72">
        <v>64</v>
      </c>
      <c r="G23" s="72">
        <v>62</v>
      </c>
      <c r="H23" s="72">
        <v>60</v>
      </c>
      <c r="I23" s="45">
        <v>3</v>
      </c>
      <c r="J23" s="28"/>
    </row>
    <row r="24" spans="2:10" x14ac:dyDescent="0.25">
      <c r="D24" s="103" t="s">
        <v>6</v>
      </c>
      <c r="E24" s="94">
        <v>35</v>
      </c>
      <c r="F24" s="72">
        <v>61</v>
      </c>
      <c r="G24" s="72">
        <v>60</v>
      </c>
      <c r="H24" s="72">
        <v>60</v>
      </c>
      <c r="I24" s="45">
        <v>3</v>
      </c>
      <c r="J24" s="28"/>
    </row>
    <row r="25" spans="2:10" x14ac:dyDescent="0.25">
      <c r="D25" s="28"/>
      <c r="E25" s="81">
        <v>38</v>
      </c>
      <c r="F25" s="94">
        <v>66</v>
      </c>
      <c r="G25" s="72">
        <v>65</v>
      </c>
      <c r="H25" s="72">
        <v>900</v>
      </c>
      <c r="I25" s="45">
        <v>104</v>
      </c>
      <c r="J25" s="37"/>
    </row>
    <row r="26" spans="2:10" x14ac:dyDescent="0.25">
      <c r="D26" s="42" t="s">
        <v>133</v>
      </c>
    </row>
    <row r="27" spans="2:10" x14ac:dyDescent="0.25"/>
    <row r="28" spans="2:10" x14ac:dyDescent="0.25">
      <c r="B28" s="73"/>
      <c r="D28" s="82" t="s">
        <v>99</v>
      </c>
    </row>
    <row r="29" spans="2:10" x14ac:dyDescent="0.25">
      <c r="B29" s="73"/>
      <c r="D29" s="26"/>
    </row>
    <row r="30" spans="2:10" x14ac:dyDescent="0.25">
      <c r="B30" s="73"/>
      <c r="D30" s="21" t="s">
        <v>0</v>
      </c>
      <c r="E30" s="40" t="s">
        <v>151</v>
      </c>
      <c r="F30" s="40" t="s">
        <v>152</v>
      </c>
      <c r="G30" s="40" t="s">
        <v>153</v>
      </c>
      <c r="H30" s="40" t="s">
        <v>154</v>
      </c>
      <c r="I30" s="40" t="s">
        <v>155</v>
      </c>
      <c r="J30" s="41"/>
    </row>
    <row r="31" spans="2:10" x14ac:dyDescent="0.25">
      <c r="B31" s="73"/>
      <c r="D31" s="24" t="s">
        <v>52</v>
      </c>
      <c r="E31" s="80">
        <v>78.629531644336851</v>
      </c>
      <c r="F31" s="80">
        <v>34.941988019637641</v>
      </c>
      <c r="G31" s="80">
        <v>78.08552759025666</v>
      </c>
      <c r="H31" s="80">
        <v>314.81149076610188</v>
      </c>
      <c r="I31" s="80">
        <v>503.46596576341273</v>
      </c>
      <c r="J31" s="49"/>
    </row>
    <row r="32" spans="2:10" x14ac:dyDescent="0.25">
      <c r="B32" s="73"/>
      <c r="D32" s="24" t="s">
        <v>140</v>
      </c>
      <c r="E32" s="80">
        <v>124.7312964685067</v>
      </c>
      <c r="F32" s="80">
        <v>29.083294537325294</v>
      </c>
      <c r="G32" s="80">
        <v>98.268252722871566</v>
      </c>
      <c r="H32" s="80">
        <v>104.11651853651976</v>
      </c>
      <c r="I32" s="80">
        <v>270.83899109372618</v>
      </c>
      <c r="J32" s="49"/>
    </row>
    <row r="33" spans="2:10" x14ac:dyDescent="0.25">
      <c r="B33" s="73"/>
      <c r="D33" s="24" t="s">
        <v>47</v>
      </c>
      <c r="E33" s="80">
        <v>10.022850012273954</v>
      </c>
      <c r="F33" s="80">
        <v>8.856344326439352</v>
      </c>
      <c r="G33" s="80">
        <v>10.240116360577597</v>
      </c>
      <c r="H33" s="80">
        <v>11.525238503861493</v>
      </c>
      <c r="I33" s="80">
        <v>86.036836147533251</v>
      </c>
      <c r="J33" s="49"/>
    </row>
    <row r="34" spans="2:10" x14ac:dyDescent="0.25">
      <c r="B34" s="73"/>
      <c r="D34" s="24" t="s">
        <v>50</v>
      </c>
      <c r="E34" s="80">
        <v>27.280466002372389</v>
      </c>
      <c r="F34" s="80">
        <v>30.904427366689259</v>
      </c>
      <c r="G34" s="80">
        <v>32.870553150818374</v>
      </c>
      <c r="H34" s="80">
        <v>49.546351709061867</v>
      </c>
      <c r="I34" s="80">
        <v>85.633094149791887</v>
      </c>
      <c r="J34" s="49"/>
    </row>
    <row r="35" spans="2:10" x14ac:dyDescent="0.25">
      <c r="B35" s="73"/>
      <c r="D35" s="24" t="s">
        <v>53</v>
      </c>
      <c r="E35" s="80">
        <v>38.585306527674362</v>
      </c>
      <c r="F35" s="80">
        <v>41.145128476911765</v>
      </c>
      <c r="G35" s="80">
        <v>93.042868492306695</v>
      </c>
      <c r="H35" s="80">
        <v>66.224605954465844</v>
      </c>
      <c r="I35" s="80">
        <v>73.383701015373319</v>
      </c>
      <c r="J35" s="49"/>
    </row>
    <row r="36" spans="2:10" x14ac:dyDescent="0.25">
      <c r="B36" s="73"/>
      <c r="D36" s="24" t="s">
        <v>54</v>
      </c>
      <c r="E36" s="80">
        <v>33.121653462793532</v>
      </c>
      <c r="F36" s="80">
        <v>24.734884970177454</v>
      </c>
      <c r="G36" s="80">
        <v>23.329470230443043</v>
      </c>
      <c r="H36" s="80">
        <v>33.649094434008703</v>
      </c>
      <c r="I36" s="80">
        <v>56.454496460663094</v>
      </c>
      <c r="J36" s="49"/>
    </row>
    <row r="37" spans="2:10" x14ac:dyDescent="0.25">
      <c r="B37" s="73"/>
      <c r="D37" s="24" t="s">
        <v>49</v>
      </c>
      <c r="E37" s="80">
        <v>54.470009344122147</v>
      </c>
      <c r="F37" s="80">
        <v>71.379704878097485</v>
      </c>
      <c r="G37" s="80">
        <v>42.838731189010161</v>
      </c>
      <c r="H37" s="80">
        <v>35.778898928648466</v>
      </c>
      <c r="I37" s="80">
        <v>32.029494778436352</v>
      </c>
      <c r="J37" s="49"/>
    </row>
    <row r="38" spans="2:10" x14ac:dyDescent="0.25">
      <c r="B38" s="73"/>
      <c r="D38" s="24" t="s">
        <v>51</v>
      </c>
      <c r="E38" s="80">
        <v>43.610521040152669</v>
      </c>
      <c r="F38" s="80">
        <v>51.681493619996509</v>
      </c>
      <c r="G38" s="80">
        <v>88.703272735959487</v>
      </c>
      <c r="H38" s="80">
        <v>34.230512737677678</v>
      </c>
      <c r="I38" s="80">
        <v>25.232287462495506</v>
      </c>
      <c r="J38" s="49"/>
    </row>
    <row r="39" spans="2:10" x14ac:dyDescent="0.25">
      <c r="B39" s="73"/>
      <c r="D39" s="24" t="s">
        <v>56</v>
      </c>
      <c r="E39" s="80">
        <v>14.58960976578007</v>
      </c>
      <c r="F39" s="80">
        <v>12.789262508871538</v>
      </c>
      <c r="G39" s="80">
        <v>15.028088958078504</v>
      </c>
      <c r="H39" s="80">
        <v>19.273104797843661</v>
      </c>
      <c r="I39" s="80">
        <v>25.088157210469287</v>
      </c>
      <c r="J39" s="49"/>
    </row>
    <row r="40" spans="2:10" x14ac:dyDescent="0.25">
      <c r="B40" s="73"/>
      <c r="D40" s="24" t="s">
        <v>48</v>
      </c>
      <c r="E40" s="80">
        <v>15.040328666051815</v>
      </c>
      <c r="F40" s="80">
        <v>16.708877797094946</v>
      </c>
      <c r="G40" s="80">
        <v>17.454877980677946</v>
      </c>
      <c r="H40" s="80">
        <v>18.342279899719806</v>
      </c>
      <c r="I40" s="80">
        <v>18.859744603222865</v>
      </c>
      <c r="J40" s="49"/>
    </row>
    <row r="41" spans="2:10" x14ac:dyDescent="0.25">
      <c r="B41" s="73"/>
      <c r="D41" s="24" t="s">
        <v>46</v>
      </c>
      <c r="E41" s="80">
        <v>14.616047924886956</v>
      </c>
      <c r="F41" s="80">
        <v>14.931269517175114</v>
      </c>
      <c r="G41" s="80">
        <v>15.020385966002673</v>
      </c>
      <c r="H41" s="80">
        <v>10.310789482521241</v>
      </c>
      <c r="I41" s="80">
        <v>15.315159668625647</v>
      </c>
      <c r="J41" s="49"/>
    </row>
    <row r="42" spans="2:10" x14ac:dyDescent="0.25">
      <c r="B42" s="73"/>
      <c r="D42" s="24" t="s">
        <v>9</v>
      </c>
      <c r="E42" s="80">
        <v>12.292558335606417</v>
      </c>
      <c r="F42" s="80">
        <v>10.704521477015826</v>
      </c>
      <c r="G42" s="80">
        <v>11.599032865697659</v>
      </c>
      <c r="H42" s="80">
        <v>13.075139491630502</v>
      </c>
      <c r="I42" s="80">
        <v>15.237624074365842</v>
      </c>
      <c r="J42" s="49"/>
    </row>
    <row r="43" spans="2:10" x14ac:dyDescent="0.25">
      <c r="B43" s="73"/>
      <c r="D43" s="24" t="s">
        <v>55</v>
      </c>
      <c r="E43" s="80">
        <v>5.7183425618309345</v>
      </c>
      <c r="F43" s="80">
        <v>7.0401592452577697</v>
      </c>
      <c r="G43" s="80">
        <v>10.967451698446773</v>
      </c>
      <c r="H43" s="80">
        <v>11.320697876029476</v>
      </c>
      <c r="I43" s="80">
        <v>10.051880108991826</v>
      </c>
      <c r="J43" s="49"/>
    </row>
    <row r="44" spans="2:10" x14ac:dyDescent="0.25">
      <c r="B44" s="73"/>
      <c r="D44" s="24" t="s">
        <v>58</v>
      </c>
      <c r="E44" s="80">
        <v>7.8105229993698799</v>
      </c>
      <c r="F44" s="80">
        <v>11.217036056897122</v>
      </c>
      <c r="G44" s="80">
        <v>9.1369224373441025</v>
      </c>
      <c r="H44" s="80">
        <v>9.5663818390511413</v>
      </c>
      <c r="I44" s="80">
        <v>8.081373055084434</v>
      </c>
      <c r="J44" s="49"/>
    </row>
    <row r="45" spans="2:10" x14ac:dyDescent="0.25">
      <c r="B45" s="73"/>
      <c r="D45" s="24" t="s">
        <v>57</v>
      </c>
      <c r="E45" s="80">
        <v>7.4327253700104645</v>
      </c>
      <c r="F45" s="80">
        <v>6.5564934131736532</v>
      </c>
      <c r="G45" s="80">
        <v>6.4263604491641679</v>
      </c>
      <c r="H45" s="80">
        <v>6.0751318728318191</v>
      </c>
      <c r="I45" s="80">
        <v>6.0586090479405801</v>
      </c>
      <c r="J45" s="49"/>
    </row>
    <row r="46" spans="2:10" x14ac:dyDescent="0.25">
      <c r="B46" s="73"/>
      <c r="D46" s="3"/>
    </row>
    <row r="47" spans="2:10" x14ac:dyDescent="0.25">
      <c r="B47" s="73"/>
    </row>
    <row r="48" spans="2:10" x14ac:dyDescent="0.25">
      <c r="B48" s="73"/>
      <c r="D48" s="82" t="s">
        <v>17</v>
      </c>
      <c r="F48" s="41"/>
      <c r="G48" s="41"/>
      <c r="H48" s="41"/>
      <c r="I48" s="41"/>
      <c r="J48" s="41"/>
    </row>
    <row r="49" spans="2:10" x14ac:dyDescent="0.25">
      <c r="B49" s="73"/>
      <c r="D49" s="26"/>
      <c r="F49" s="41"/>
      <c r="G49" s="41"/>
      <c r="H49" s="41"/>
      <c r="I49" s="41"/>
      <c r="J49" s="41"/>
    </row>
    <row r="50" spans="2:10" x14ac:dyDescent="0.25">
      <c r="B50" s="73"/>
      <c r="D50" s="21" t="s">
        <v>0</v>
      </c>
      <c r="E50" s="40" t="s">
        <v>151</v>
      </c>
      <c r="F50" s="40" t="s">
        <v>152</v>
      </c>
      <c r="G50" s="40" t="s">
        <v>153</v>
      </c>
      <c r="H50" s="40" t="s">
        <v>154</v>
      </c>
      <c r="I50" s="40" t="s">
        <v>155</v>
      </c>
      <c r="J50" s="41"/>
    </row>
    <row r="51" spans="2:10" x14ac:dyDescent="0.25">
      <c r="B51" s="73"/>
      <c r="D51" s="24" t="s">
        <v>57</v>
      </c>
      <c r="E51" s="80">
        <v>99.830567598544874</v>
      </c>
      <c r="F51" s="80">
        <v>99.540119760479044</v>
      </c>
      <c r="G51" s="80">
        <v>98.821198109852133</v>
      </c>
      <c r="H51" s="80">
        <v>99.443995627999811</v>
      </c>
      <c r="I51" s="80">
        <v>99.651136619401299</v>
      </c>
      <c r="J51" s="49"/>
    </row>
    <row r="52" spans="2:10" x14ac:dyDescent="0.25">
      <c r="B52" s="73"/>
      <c r="D52" s="24" t="s">
        <v>46</v>
      </c>
      <c r="E52" s="80">
        <v>98.657872757121041</v>
      </c>
      <c r="F52" s="80">
        <v>98.150372327648327</v>
      </c>
      <c r="G52" s="80">
        <v>98.365393579663746</v>
      </c>
      <c r="H52" s="80">
        <v>97.951576614392692</v>
      </c>
      <c r="I52" s="80">
        <v>97.99263612546909</v>
      </c>
      <c r="J52" s="49"/>
    </row>
    <row r="53" spans="2:10" x14ac:dyDescent="0.25">
      <c r="B53" s="73"/>
      <c r="D53" s="24" t="s">
        <v>58</v>
      </c>
      <c r="E53" s="80">
        <v>95.790800252047887</v>
      </c>
      <c r="F53" s="80">
        <v>97.578564340059543</v>
      </c>
      <c r="G53" s="80">
        <v>96.602921962228294</v>
      </c>
      <c r="H53" s="80">
        <v>97.047570462951143</v>
      </c>
      <c r="I53" s="80">
        <v>97.337954428139511</v>
      </c>
      <c r="J53" s="49"/>
    </row>
    <row r="54" spans="2:10" x14ac:dyDescent="0.25">
      <c r="B54" s="73"/>
      <c r="D54" s="24" t="s">
        <v>55</v>
      </c>
      <c r="E54" s="80">
        <v>98.504983388704318</v>
      </c>
      <c r="F54" s="80">
        <v>98.190090662741298</v>
      </c>
      <c r="G54" s="80">
        <v>96.760954665993182</v>
      </c>
      <c r="H54" s="80">
        <v>96.001300390117038</v>
      </c>
      <c r="I54" s="80">
        <v>95.792915531335154</v>
      </c>
      <c r="J54" s="49"/>
    </row>
    <row r="55" spans="2:10" x14ac:dyDescent="0.25">
      <c r="B55" s="73"/>
      <c r="D55" s="24" t="s">
        <v>48</v>
      </c>
      <c r="E55" s="80">
        <v>96.738492496017443</v>
      </c>
      <c r="F55" s="80">
        <v>95.252649879423473</v>
      </c>
      <c r="G55" s="80">
        <v>94.320656726419841</v>
      </c>
      <c r="H55" s="80">
        <v>93.626308804011202</v>
      </c>
      <c r="I55" s="80">
        <v>93.697172392824569</v>
      </c>
      <c r="J55" s="49"/>
    </row>
    <row r="56" spans="2:10" x14ac:dyDescent="0.25">
      <c r="B56" s="73"/>
      <c r="D56" s="24" t="s">
        <v>9</v>
      </c>
      <c r="E56" s="80">
        <v>90.971309544473925</v>
      </c>
      <c r="F56" s="80">
        <v>92.933936196935434</v>
      </c>
      <c r="G56" s="80">
        <v>92.794287160167571</v>
      </c>
      <c r="H56" s="80">
        <v>88.92746435213887</v>
      </c>
      <c r="I56" s="80">
        <v>88.577280605010245</v>
      </c>
      <c r="J56" s="49"/>
    </row>
    <row r="57" spans="2:10" x14ac:dyDescent="0.25">
      <c r="B57" s="73"/>
      <c r="D57" s="24" t="s">
        <v>51</v>
      </c>
      <c r="E57" s="80">
        <v>58.588584536499802</v>
      </c>
      <c r="F57" s="80">
        <v>59.648662821185106</v>
      </c>
      <c r="G57" s="80">
        <v>46.367740856644609</v>
      </c>
      <c r="H57" s="80">
        <v>77.122946280228916</v>
      </c>
      <c r="I57" s="80">
        <v>81.86455584872472</v>
      </c>
      <c r="J57" s="49"/>
    </row>
    <row r="58" spans="2:10" x14ac:dyDescent="0.25">
      <c r="B58" s="73"/>
      <c r="D58" s="24" t="s">
        <v>56</v>
      </c>
      <c r="E58" s="80">
        <v>93.771337832473193</v>
      </c>
      <c r="F58" s="80">
        <v>93.377395315826831</v>
      </c>
      <c r="G58" s="80">
        <v>88.657844990548213</v>
      </c>
      <c r="H58" s="80">
        <v>80.954177897574127</v>
      </c>
      <c r="I58" s="80">
        <v>80.144836631122772</v>
      </c>
      <c r="J58" s="49"/>
    </row>
    <row r="59" spans="2:10" x14ac:dyDescent="0.25">
      <c r="B59" s="73"/>
      <c r="D59" s="24" t="s">
        <v>49</v>
      </c>
      <c r="E59" s="80">
        <v>67.828386250223659</v>
      </c>
      <c r="F59" s="80">
        <v>61.240789920329064</v>
      </c>
      <c r="G59" s="80">
        <v>75.857469935759212</v>
      </c>
      <c r="H59" s="80">
        <v>77.561536802243367</v>
      </c>
      <c r="I59" s="80">
        <v>78.939693291937147</v>
      </c>
      <c r="J59" s="49"/>
    </row>
    <row r="60" spans="2:10" x14ac:dyDescent="0.25">
      <c r="B60" s="73"/>
      <c r="D60" s="24" t="s">
        <v>47</v>
      </c>
      <c r="E60" s="80">
        <v>98.420751166025696</v>
      </c>
      <c r="F60" s="80">
        <v>98.621203651947084</v>
      </c>
      <c r="G60" s="80">
        <v>98.759287817187726</v>
      </c>
      <c r="H60" s="80">
        <v>95.825551461309374</v>
      </c>
      <c r="I60" s="80">
        <v>68.283652485614567</v>
      </c>
      <c r="J60" s="49"/>
    </row>
    <row r="61" spans="2:10" x14ac:dyDescent="0.25">
      <c r="B61" s="73"/>
      <c r="D61" s="24" t="s">
        <v>53</v>
      </c>
      <c r="E61" s="80">
        <v>83.033010672623476</v>
      </c>
      <c r="F61" s="80">
        <v>81.213136614637648</v>
      </c>
      <c r="G61" s="80">
        <v>54.13038896184964</v>
      </c>
      <c r="H61" s="80">
        <v>69.032764156450682</v>
      </c>
      <c r="I61" s="80">
        <v>68.205358235126212</v>
      </c>
      <c r="J61" s="49"/>
    </row>
    <row r="62" spans="2:10" x14ac:dyDescent="0.25">
      <c r="B62" s="73"/>
      <c r="D62" s="24" t="s">
        <v>54</v>
      </c>
      <c r="E62" s="80">
        <v>66.970755866165192</v>
      </c>
      <c r="F62" s="80">
        <v>77.090356759159789</v>
      </c>
      <c r="G62" s="80">
        <v>83.369739240554921</v>
      </c>
      <c r="H62" s="80">
        <v>74.478317646231588</v>
      </c>
      <c r="I62" s="80">
        <v>62.196623379315355</v>
      </c>
      <c r="J62" s="49"/>
    </row>
    <row r="63" spans="2:10" x14ac:dyDescent="0.25">
      <c r="B63" s="73"/>
      <c r="D63" s="24" t="s">
        <v>50</v>
      </c>
      <c r="E63" s="80">
        <v>90.179367022272842</v>
      </c>
      <c r="F63" s="80">
        <v>88.522595398660116</v>
      </c>
      <c r="G63" s="80">
        <v>87.888165936055429</v>
      </c>
      <c r="H63" s="80">
        <v>65.298854318475222</v>
      </c>
      <c r="I63" s="80">
        <v>53.330354178902482</v>
      </c>
      <c r="J63" s="49"/>
    </row>
    <row r="64" spans="2:10" x14ac:dyDescent="0.25">
      <c r="B64" s="73"/>
      <c r="D64" s="24" t="s">
        <v>140</v>
      </c>
      <c r="E64" s="80">
        <v>53.637836417771034</v>
      </c>
      <c r="F64" s="80">
        <v>76.431359156990936</v>
      </c>
      <c r="G64" s="80">
        <v>57.270515669297374</v>
      </c>
      <c r="H64" s="80">
        <v>56.495526309267106</v>
      </c>
      <c r="I64" s="80">
        <v>37.854083003643645</v>
      </c>
      <c r="J64" s="49"/>
    </row>
    <row r="65" spans="2:10" x14ac:dyDescent="0.25">
      <c r="B65" s="73"/>
      <c r="D65" s="24" t="s">
        <v>52</v>
      </c>
      <c r="E65" s="80">
        <v>58.229153822075943</v>
      </c>
      <c r="F65" s="80">
        <v>72.378896755403844</v>
      </c>
      <c r="G65" s="80">
        <v>60.659687042665766</v>
      </c>
      <c r="H65" s="80">
        <v>41.505650802483515</v>
      </c>
      <c r="I65" s="80">
        <v>34.96063044138824</v>
      </c>
      <c r="J65" s="49"/>
    </row>
    <row r="66" spans="2:10" x14ac:dyDescent="0.25">
      <c r="B66" s="73"/>
    </row>
    <row r="67" spans="2:10" x14ac:dyDescent="0.25">
      <c r="B67" s="73"/>
    </row>
    <row r="68" spans="2:10" x14ac:dyDescent="0.25">
      <c r="B68" s="73"/>
      <c r="D68" s="82" t="s">
        <v>84</v>
      </c>
    </row>
    <row r="69" spans="2:10" x14ac:dyDescent="0.25">
      <c r="B69" s="73"/>
      <c r="D69" s="26"/>
    </row>
    <row r="70" spans="2:10" x14ac:dyDescent="0.25">
      <c r="B70" s="73"/>
      <c r="D70" s="21" t="s">
        <v>0</v>
      </c>
      <c r="E70" s="40" t="s">
        <v>151</v>
      </c>
      <c r="F70" s="40" t="s">
        <v>152</v>
      </c>
      <c r="G70" s="40" t="s">
        <v>153</v>
      </c>
      <c r="H70" s="40" t="s">
        <v>154</v>
      </c>
      <c r="I70" s="40" t="s">
        <v>155</v>
      </c>
      <c r="J70" s="41"/>
    </row>
    <row r="71" spans="2:10" x14ac:dyDescent="0.25">
      <c r="B71" s="73"/>
      <c r="D71" s="24" t="s">
        <v>47</v>
      </c>
      <c r="E71" s="79">
        <v>0.37748204071413438</v>
      </c>
      <c r="F71" s="79">
        <v>0.65645929383193891</v>
      </c>
      <c r="G71" s="79">
        <v>0.62463980963358179</v>
      </c>
      <c r="H71" s="79">
        <v>0.69680675957423455</v>
      </c>
      <c r="I71" s="79">
        <v>1.5920974074141083</v>
      </c>
      <c r="J71" s="49"/>
    </row>
    <row r="72" spans="2:10" x14ac:dyDescent="0.25">
      <c r="B72" s="73"/>
      <c r="D72" s="24" t="s">
        <v>48</v>
      </c>
      <c r="E72" s="79">
        <v>0.45210843879729073</v>
      </c>
      <c r="F72" s="79">
        <v>0.58561024569087083</v>
      </c>
      <c r="G72" s="79">
        <v>0.59219863941139039</v>
      </c>
      <c r="H72" s="79">
        <v>0.44328804085959334</v>
      </c>
      <c r="I72" s="79">
        <v>0.90476945016637611</v>
      </c>
      <c r="J72" s="49"/>
    </row>
    <row r="73" spans="2:10" x14ac:dyDescent="0.25">
      <c r="B73" s="73"/>
      <c r="D73" s="24" t="s">
        <v>50</v>
      </c>
      <c r="E73" s="79">
        <v>1.2355579786159512</v>
      </c>
      <c r="F73" s="79">
        <v>1.100395942423968</v>
      </c>
      <c r="G73" s="79">
        <v>1.1461384991332706</v>
      </c>
      <c r="H73" s="79">
        <v>0.95297914025584873</v>
      </c>
      <c r="I73" s="79">
        <v>0.88235561763755732</v>
      </c>
      <c r="J73" s="49"/>
    </row>
    <row r="74" spans="2:10" x14ac:dyDescent="0.25">
      <c r="B74" s="73"/>
      <c r="D74" s="24" t="s">
        <v>53</v>
      </c>
      <c r="E74" s="79">
        <v>0.64462982818588355</v>
      </c>
      <c r="F74" s="79">
        <v>0.63570500199462099</v>
      </c>
      <c r="G74" s="79">
        <v>1.5464764867291325</v>
      </c>
      <c r="H74" s="79">
        <v>0.70810385523210073</v>
      </c>
      <c r="I74" s="79">
        <v>0.8050454461138935</v>
      </c>
      <c r="J74" s="49"/>
    </row>
    <row r="75" spans="2:10" x14ac:dyDescent="0.25">
      <c r="B75" s="73"/>
      <c r="D75" s="24" t="s">
        <v>52</v>
      </c>
      <c r="E75" s="79">
        <v>0.45860121488191785</v>
      </c>
      <c r="F75" s="79">
        <v>0.52186245340964443</v>
      </c>
      <c r="G75" s="79">
        <v>0.69667017803378384</v>
      </c>
      <c r="H75" s="79">
        <v>0.69970544538942769</v>
      </c>
      <c r="I75" s="79">
        <v>0.78243216514560787</v>
      </c>
      <c r="J75" s="49"/>
    </row>
    <row r="76" spans="2:10" x14ac:dyDescent="0.25">
      <c r="B76" s="73"/>
      <c r="D76" s="24" t="s">
        <v>54</v>
      </c>
      <c r="E76" s="79">
        <v>0.42796623272210021</v>
      </c>
      <c r="F76" s="79">
        <v>0.41374152613929699</v>
      </c>
      <c r="G76" s="79">
        <v>0.67112128789697756</v>
      </c>
      <c r="H76" s="79">
        <v>0.75353416117035599</v>
      </c>
      <c r="I76" s="79">
        <v>0.7546007114646649</v>
      </c>
      <c r="J76" s="49"/>
    </row>
    <row r="77" spans="2:10" x14ac:dyDescent="0.25">
      <c r="B77" s="73"/>
      <c r="D77" s="24" t="s">
        <v>49</v>
      </c>
      <c r="E77" s="79">
        <v>1.4216004287366373</v>
      </c>
      <c r="F77" s="79">
        <v>0.91713797368091943</v>
      </c>
      <c r="G77" s="79">
        <v>0.6911910484648498</v>
      </c>
      <c r="H77" s="79">
        <v>0.6070005615423697</v>
      </c>
      <c r="I77" s="79">
        <v>0.73484708308001367</v>
      </c>
      <c r="J77" s="49"/>
    </row>
    <row r="78" spans="2:10" x14ac:dyDescent="0.25">
      <c r="B78" s="73"/>
      <c r="D78" s="24" t="s">
        <v>46</v>
      </c>
      <c r="E78" s="79">
        <v>0.58888734931411946</v>
      </c>
      <c r="F78" s="79">
        <v>0.52978006100497665</v>
      </c>
      <c r="G78" s="79">
        <v>0.83999273519796591</v>
      </c>
      <c r="H78" s="79">
        <v>0.82350823508235083</v>
      </c>
      <c r="I78" s="79">
        <v>0.63776647935063779</v>
      </c>
      <c r="J78" s="49"/>
    </row>
    <row r="79" spans="2:10" x14ac:dyDescent="0.25">
      <c r="B79" s="73"/>
      <c r="D79" s="24" t="s">
        <v>140</v>
      </c>
      <c r="E79" s="79">
        <v>0.33298470339969621</v>
      </c>
      <c r="F79" s="79">
        <v>0.39287963645252172</v>
      </c>
      <c r="G79" s="79">
        <v>0.4244384478366694</v>
      </c>
      <c r="H79" s="79">
        <v>0.441468594312452</v>
      </c>
      <c r="I79" s="79">
        <v>0.51232986636214928</v>
      </c>
      <c r="J79" s="49"/>
    </row>
    <row r="80" spans="2:10" x14ac:dyDescent="0.25">
      <c r="B80" s="73"/>
      <c r="D80" s="24" t="s">
        <v>58</v>
      </c>
      <c r="E80" s="79">
        <v>0.57823932027377856</v>
      </c>
      <c r="F80" s="79">
        <v>0.29554937413073712</v>
      </c>
      <c r="G80" s="79">
        <v>1.365284387038296</v>
      </c>
      <c r="H80" s="79">
        <v>0.65017356328172349</v>
      </c>
      <c r="I80" s="79">
        <v>0.48535747395975354</v>
      </c>
      <c r="J80" s="49"/>
    </row>
    <row r="81" spans="2:11" x14ac:dyDescent="0.25">
      <c r="B81" s="73"/>
      <c r="D81" s="24" t="s">
        <v>9</v>
      </c>
      <c r="E81" s="79">
        <v>0.45387673333959366</v>
      </c>
      <c r="F81" s="79">
        <v>0.65518532384874584</v>
      </c>
      <c r="G81" s="79">
        <v>0.5092851375690951</v>
      </c>
      <c r="H81" s="79">
        <v>0.38042805888902637</v>
      </c>
      <c r="I81" s="79">
        <v>0.40659171415370393</v>
      </c>
      <c r="J81" s="49"/>
    </row>
    <row r="82" spans="2:11" x14ac:dyDescent="0.25">
      <c r="B82" s="73"/>
      <c r="D82" s="24" t="s">
        <v>55</v>
      </c>
      <c r="E82" s="79">
        <v>0.69108834332109026</v>
      </c>
      <c r="F82" s="79">
        <v>0.4867341095628937</v>
      </c>
      <c r="G82" s="79">
        <v>0.74140115433344289</v>
      </c>
      <c r="H82" s="79">
        <v>0.59583829865248883</v>
      </c>
      <c r="I82" s="79">
        <v>0.38454578356858488</v>
      </c>
      <c r="J82" s="49"/>
    </row>
    <row r="83" spans="2:11" x14ac:dyDescent="0.25">
      <c r="B83" s="73"/>
      <c r="D83" s="24" t="s">
        <v>51</v>
      </c>
      <c r="E83" s="79">
        <v>0.86553888591775274</v>
      </c>
      <c r="F83" s="79">
        <v>0.51159050576752441</v>
      </c>
      <c r="G83" s="79">
        <v>0.40597945905253535</v>
      </c>
      <c r="H83" s="79">
        <v>0.42566010058675602</v>
      </c>
      <c r="I83" s="79">
        <v>0.36585521855372061</v>
      </c>
      <c r="J83" s="49"/>
    </row>
    <row r="84" spans="2:11" x14ac:dyDescent="0.25">
      <c r="B84" s="73"/>
      <c r="D84" s="24" t="s">
        <v>56</v>
      </c>
      <c r="E84" s="79">
        <v>0.31727379553466506</v>
      </c>
      <c r="F84" s="79">
        <v>0.29145172102241262</v>
      </c>
      <c r="G84" s="79">
        <v>0.250114995400184</v>
      </c>
      <c r="H84" s="79">
        <v>0.25873589036422057</v>
      </c>
      <c r="I84" s="79">
        <v>0.34855053982827511</v>
      </c>
      <c r="J84" s="49"/>
    </row>
    <row r="85" spans="2:11" x14ac:dyDescent="0.25">
      <c r="B85" s="73"/>
      <c r="D85" s="24" t="s">
        <v>57</v>
      </c>
      <c r="E85" s="79">
        <v>0.36472148541114058</v>
      </c>
      <c r="F85" s="79">
        <v>0.35585732984293195</v>
      </c>
      <c r="G85" s="79">
        <v>0.28158815720664548</v>
      </c>
      <c r="H85" s="79">
        <v>0.28094333649889208</v>
      </c>
      <c r="I85" s="79">
        <v>0.31300129113032593</v>
      </c>
      <c r="J85" s="49"/>
    </row>
    <row r="86" spans="2:11" x14ac:dyDescent="0.25">
      <c r="B86" s="73"/>
    </row>
    <row r="87" spans="2:11" x14ac:dyDescent="0.25">
      <c r="B87" s="73"/>
    </row>
    <row r="88" spans="2:11" ht="15" customHeight="1" x14ac:dyDescent="0.25">
      <c r="B88" s="73"/>
      <c r="D88" s="82" t="s">
        <v>150</v>
      </c>
      <c r="E88" s="2"/>
      <c r="F88" s="2"/>
    </row>
    <row r="89" spans="2:11" ht="15" customHeight="1" x14ac:dyDescent="0.25">
      <c r="B89" s="73"/>
      <c r="D89" s="26"/>
    </row>
    <row r="90" spans="2:11" x14ac:dyDescent="0.25">
      <c r="B90" s="73"/>
      <c r="D90" s="21" t="s">
        <v>0</v>
      </c>
      <c r="E90" s="40" t="s">
        <v>31</v>
      </c>
      <c r="F90" s="40" t="s">
        <v>32</v>
      </c>
      <c r="G90" s="40" t="s">
        <v>33</v>
      </c>
      <c r="H90" s="40" t="s">
        <v>45</v>
      </c>
      <c r="I90" s="40" t="s">
        <v>69</v>
      </c>
      <c r="J90" s="40" t="s">
        <v>34</v>
      </c>
      <c r="K90" s="40" t="s">
        <v>35</v>
      </c>
    </row>
    <row r="91" spans="2:11" x14ac:dyDescent="0.25">
      <c r="B91" s="73"/>
      <c r="D91" s="24" t="s">
        <v>140</v>
      </c>
      <c r="E91" s="90">
        <v>0.39378566899175649</v>
      </c>
      <c r="F91" s="90">
        <v>6.9752694990488265E-2</v>
      </c>
      <c r="G91" s="90">
        <v>2.3462270133164237E-2</v>
      </c>
      <c r="H91" s="90">
        <v>0.34115409004438807</v>
      </c>
      <c r="I91" s="90">
        <v>2.2194039315155357E-3</v>
      </c>
      <c r="J91" s="90">
        <v>7.2923272035510462E-3</v>
      </c>
      <c r="K91" s="90">
        <v>0.16233354470513633</v>
      </c>
    </row>
    <row r="92" spans="2:11" x14ac:dyDescent="0.25">
      <c r="B92" s="73"/>
      <c r="D92" s="24" t="s">
        <v>52</v>
      </c>
      <c r="E92" s="90">
        <v>0.37065756823821339</v>
      </c>
      <c r="F92" s="90">
        <v>2.7915632754342431E-3</v>
      </c>
      <c r="G92" s="90">
        <v>7.7543424317617871E-4</v>
      </c>
      <c r="H92" s="90">
        <v>0.20455955334987594</v>
      </c>
      <c r="I92" s="90">
        <v>0.14330024813895781</v>
      </c>
      <c r="J92" s="90">
        <v>5.8933002481389579E-3</v>
      </c>
      <c r="K92" s="90">
        <v>0.2720223325062035</v>
      </c>
    </row>
    <row r="93" spans="2:11" x14ac:dyDescent="0.25">
      <c r="B93" s="73"/>
      <c r="D93" s="24" t="s">
        <v>50</v>
      </c>
      <c r="E93" s="90">
        <v>0.38545829573288642</v>
      </c>
      <c r="F93" s="90">
        <v>0.18692793605775429</v>
      </c>
      <c r="G93" s="90">
        <v>5.0921748098491683E-2</v>
      </c>
      <c r="H93" s="90">
        <v>0.23578703106871213</v>
      </c>
      <c r="I93" s="90">
        <v>0.1153796570839242</v>
      </c>
      <c r="J93" s="90">
        <v>1.4180739976795153E-2</v>
      </c>
      <c r="K93" s="90">
        <v>1.1344591981436123E-2</v>
      </c>
    </row>
    <row r="94" spans="2:11" x14ac:dyDescent="0.25">
      <c r="B94" s="73"/>
      <c r="D94" s="24" t="s">
        <v>54</v>
      </c>
      <c r="E94" s="90">
        <v>0.15515961395694136</v>
      </c>
      <c r="F94" s="90">
        <v>0</v>
      </c>
      <c r="G94" s="90">
        <v>4.305864884929473E-2</v>
      </c>
      <c r="H94" s="90">
        <v>0.18485523385300667</v>
      </c>
      <c r="I94" s="90">
        <v>6.7557535263548629E-2</v>
      </c>
      <c r="J94" s="90">
        <v>4.8255382331106163E-2</v>
      </c>
      <c r="K94" s="90">
        <v>0.50111358574610243</v>
      </c>
    </row>
    <row r="95" spans="2:11" x14ac:dyDescent="0.25">
      <c r="B95" s="73"/>
      <c r="D95" s="24" t="s">
        <v>51</v>
      </c>
      <c r="E95" s="90">
        <v>0.29020979020979021</v>
      </c>
      <c r="F95" s="90">
        <v>0.20279720279720279</v>
      </c>
      <c r="G95" s="90">
        <v>2.7972027972027972E-2</v>
      </c>
      <c r="H95" s="90">
        <v>9.0909090909090912E-2</v>
      </c>
      <c r="I95" s="90">
        <v>0.25174825174825177</v>
      </c>
      <c r="J95" s="90">
        <v>2.097902097902098E-2</v>
      </c>
      <c r="K95" s="90">
        <v>0.11538461538461539</v>
      </c>
    </row>
    <row r="96" spans="2:11" x14ac:dyDescent="0.25">
      <c r="B96" s="73"/>
      <c r="D96" s="24" t="s">
        <v>53</v>
      </c>
      <c r="E96" s="90">
        <v>0.38863287250384027</v>
      </c>
      <c r="F96" s="90">
        <v>6.4516129032258063E-2</v>
      </c>
      <c r="G96" s="90">
        <v>2.7649769585253458E-2</v>
      </c>
      <c r="H96" s="90">
        <v>8.9093701996927802E-2</v>
      </c>
      <c r="I96" s="90">
        <v>2.3041474654377881E-2</v>
      </c>
      <c r="J96" s="90">
        <v>0.12135176651305683</v>
      </c>
      <c r="K96" s="90">
        <v>0.2857142857142857</v>
      </c>
    </row>
    <row r="97" spans="2:11" x14ac:dyDescent="0.25">
      <c r="B97" s="73"/>
      <c r="D97" s="24" t="s">
        <v>57</v>
      </c>
      <c r="E97" s="90">
        <v>0.47499999999999998</v>
      </c>
      <c r="F97" s="90">
        <v>1.2500000000000001E-2</v>
      </c>
      <c r="G97" s="90">
        <v>0</v>
      </c>
      <c r="H97" s="90">
        <v>0.1</v>
      </c>
      <c r="I97" s="90">
        <v>0.1125</v>
      </c>
      <c r="J97" s="90">
        <v>8.7499999999999994E-2</v>
      </c>
      <c r="K97" s="90">
        <v>0.21249999999999999</v>
      </c>
    </row>
    <row r="98" spans="2:11" x14ac:dyDescent="0.25">
      <c r="B98" s="73"/>
      <c r="D98" s="24" t="s">
        <v>49</v>
      </c>
      <c r="E98" s="90">
        <v>0.40107913669064749</v>
      </c>
      <c r="F98" s="90">
        <v>1.2589928057553957E-2</v>
      </c>
      <c r="G98" s="90">
        <v>5.3956834532374104E-3</v>
      </c>
      <c r="H98" s="90">
        <v>0.12769784172661872</v>
      </c>
      <c r="I98" s="90">
        <v>0.27697841726618705</v>
      </c>
      <c r="J98" s="90">
        <v>3.5971223021582732E-2</v>
      </c>
      <c r="K98" s="90">
        <v>0.14028776978417265</v>
      </c>
    </row>
    <row r="99" spans="2:11" x14ac:dyDescent="0.25">
      <c r="B99" s="73"/>
      <c r="D99" s="24" t="s">
        <v>48</v>
      </c>
      <c r="E99" s="90">
        <v>0.56567425569176888</v>
      </c>
      <c r="F99" s="90">
        <v>1.2259194395796848E-2</v>
      </c>
      <c r="G99" s="90">
        <v>1.2259194395796848E-2</v>
      </c>
      <c r="H99" s="90">
        <v>7.0052539404553416E-2</v>
      </c>
      <c r="I99" s="90">
        <v>3.5026269702276708E-3</v>
      </c>
      <c r="J99" s="90">
        <v>0.20140105078809106</v>
      </c>
      <c r="K99" s="90">
        <v>0.13485113835376533</v>
      </c>
    </row>
    <row r="100" spans="2:11" x14ac:dyDescent="0.25">
      <c r="B100" s="73"/>
      <c r="D100" s="24" t="s">
        <v>9</v>
      </c>
      <c r="E100" s="90">
        <v>0.34848484848484851</v>
      </c>
      <c r="F100" s="90">
        <v>4.5454545454545456E-2</v>
      </c>
      <c r="G100" s="90">
        <v>6.8181818181818177E-2</v>
      </c>
      <c r="H100" s="90">
        <v>0.25</v>
      </c>
      <c r="I100" s="90">
        <v>8.3333333333333329E-2</v>
      </c>
      <c r="J100" s="90">
        <v>6.0606060606060608E-2</v>
      </c>
      <c r="K100" s="90">
        <v>0.14393939393939395</v>
      </c>
    </row>
    <row r="101" spans="2:11" x14ac:dyDescent="0.25">
      <c r="B101" s="73"/>
      <c r="D101" s="24" t="s">
        <v>56</v>
      </c>
      <c r="E101" s="90">
        <v>0.64227642276422769</v>
      </c>
      <c r="F101" s="90">
        <v>8.130081300813009E-3</v>
      </c>
      <c r="G101" s="90">
        <v>1.6260162601626018E-2</v>
      </c>
      <c r="H101" s="90">
        <v>1.6260162601626018E-2</v>
      </c>
      <c r="I101" s="90">
        <v>8.130081300813009E-3</v>
      </c>
      <c r="J101" s="90">
        <v>8.130081300813009E-3</v>
      </c>
      <c r="K101" s="90">
        <v>0.30081300813008133</v>
      </c>
    </row>
    <row r="102" spans="2:11" x14ac:dyDescent="0.25">
      <c r="B102" s="73"/>
      <c r="D102" s="24" t="s">
        <v>47</v>
      </c>
      <c r="E102" s="90">
        <v>0.31590909090909092</v>
      </c>
      <c r="F102" s="90">
        <v>3.4090909090909089E-3</v>
      </c>
      <c r="G102" s="90">
        <v>3.2954545454545452E-2</v>
      </c>
      <c r="H102" s="90">
        <v>1.5909090909090907E-2</v>
      </c>
      <c r="I102" s="90">
        <v>0.38522727272727275</v>
      </c>
      <c r="J102" s="90">
        <v>3.4090909090909089E-3</v>
      </c>
      <c r="K102" s="90">
        <v>0.24318181818181819</v>
      </c>
    </row>
    <row r="103" spans="2:11" x14ac:dyDescent="0.25">
      <c r="B103" s="73"/>
      <c r="D103" s="24" t="s">
        <v>55</v>
      </c>
      <c r="E103" s="90">
        <v>0.32941176470588235</v>
      </c>
      <c r="F103" s="90">
        <v>0</v>
      </c>
      <c r="G103" s="90">
        <v>1.1764705882352941E-2</v>
      </c>
      <c r="H103" s="90">
        <v>7.0588235294117646E-2</v>
      </c>
      <c r="I103" s="90">
        <v>0.3411764705882353</v>
      </c>
      <c r="J103" s="90">
        <v>4.7058823529411764E-2</v>
      </c>
      <c r="K103" s="90">
        <v>0.2</v>
      </c>
    </row>
    <row r="104" spans="2:11" x14ac:dyDescent="0.25">
      <c r="B104" s="73"/>
      <c r="D104" s="24" t="s">
        <v>46</v>
      </c>
      <c r="E104" s="90">
        <v>0.46853146853146854</v>
      </c>
      <c r="F104" s="90">
        <v>2.7972027972027972E-2</v>
      </c>
      <c r="G104" s="90">
        <v>3.1468531468531472E-2</v>
      </c>
      <c r="H104" s="90">
        <v>0.11538461538461539</v>
      </c>
      <c r="I104" s="90">
        <v>6.993006993006993E-3</v>
      </c>
      <c r="J104" s="90">
        <v>1.7482517482517484E-2</v>
      </c>
      <c r="K104" s="90">
        <v>0.33216783216783219</v>
      </c>
    </row>
    <row r="105" spans="2:11" x14ac:dyDescent="0.25">
      <c r="B105" s="73"/>
      <c r="D105" s="24" t="s">
        <v>58</v>
      </c>
      <c r="E105" s="90">
        <v>0.23595505617977527</v>
      </c>
      <c r="F105" s="90">
        <v>0</v>
      </c>
      <c r="G105" s="90">
        <v>0</v>
      </c>
      <c r="H105" s="90">
        <v>0.21348314606741572</v>
      </c>
      <c r="I105" s="90">
        <v>7.8651685393258425E-2</v>
      </c>
      <c r="J105" s="90">
        <v>0</v>
      </c>
      <c r="K105" s="90">
        <v>0.47191011235955055</v>
      </c>
    </row>
    <row r="106" spans="2:11" x14ac:dyDescent="0.25">
      <c r="B106" s="73"/>
      <c r="D106" s="53" t="s">
        <v>16</v>
      </c>
      <c r="E106" s="64">
        <v>0.38441505690607586</v>
      </c>
      <c r="F106" s="64">
        <v>4.3273359616197715E-2</v>
      </c>
      <c r="G106" s="64">
        <v>2.3474969354621105E-2</v>
      </c>
      <c r="H106" s="64">
        <v>0.14171562217400263</v>
      </c>
      <c r="I106" s="64">
        <v>0.12664929769286068</v>
      </c>
      <c r="J106" s="64">
        <v>4.5300758992615778E-2</v>
      </c>
      <c r="K106" s="64">
        <v>0.23517093526362626</v>
      </c>
    </row>
    <row r="107" spans="2:11" x14ac:dyDescent="0.25">
      <c r="B107" s="74"/>
    </row>
    <row r="108" spans="2:11" x14ac:dyDescent="0.25">
      <c r="B108" s="73"/>
    </row>
    <row r="109" spans="2:11" x14ac:dyDescent="0.25">
      <c r="B109" s="73"/>
    </row>
    <row r="110" spans="2:11" x14ac:dyDescent="0.25"/>
    <row r="111" spans="2:11" x14ac:dyDescent="0.25"/>
    <row r="112" spans="2:11" x14ac:dyDescent="0.25"/>
    <row r="113" x14ac:dyDescent="0.25"/>
    <row r="114" x14ac:dyDescent="0.25"/>
    <row r="115" x14ac:dyDescent="0.25"/>
    <row r="116" x14ac:dyDescent="0.25"/>
    <row r="117" x14ac:dyDescent="0.25"/>
    <row r="118" x14ac:dyDescent="0.25"/>
    <row r="119" x14ac:dyDescent="0.25"/>
  </sheetData>
  <phoneticPr fontId="0" type="noConversion"/>
  <pageMargins left="0.11811023622047245" right="0.08" top="0.11811023622047245" bottom="0.15748031496062992" header="7.874015748031496E-2" footer="0.11811023622047245"/>
  <pageSetup paperSize="9" scale="76" fitToHeight="2" orientation="landscape" r:id="rId1"/>
  <headerFooter alignWithMargins="0">
    <oddHeader>&amp;C&amp;B&amp;"Arial"&amp;12&amp;Kff0000​‌OFFICIAL‌​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>
    <tabColor theme="8" tint="0.79998168889431442"/>
  </sheetPr>
  <dimension ref="A1:X343"/>
  <sheetViews>
    <sheetView showGridLines="0" topLeftCell="B1" zoomScaleNormal="100" workbookViewId="0">
      <pane ySplit="5" topLeftCell="A307" activePane="bottomLeft" state="frozen"/>
      <selection pane="bottomLeft" activeCell="D309" sqref="D309:I324"/>
    </sheetView>
  </sheetViews>
  <sheetFormatPr defaultColWidth="0" defaultRowHeight="15" zeroHeight="1" x14ac:dyDescent="0.25"/>
  <cols>
    <col min="1" max="1" width="1.83203125" style="28" customWidth="1"/>
    <col min="2" max="2" width="10.6640625" style="52" customWidth="1"/>
    <col min="3" max="3" width="2.83203125" style="29" customWidth="1"/>
    <col min="4" max="4" width="17.6640625" style="42" customWidth="1"/>
    <col min="5" max="8" width="16.5" style="33" customWidth="1"/>
    <col min="9" max="9" width="15" style="33" customWidth="1"/>
    <col min="10" max="24" width="9.33203125" style="28" customWidth="1"/>
    <col min="25" max="26" width="9.33203125" style="28" hidden="1" customWidth="1"/>
    <col min="27" max="16384" width="9.33203125" style="28" hidden="1"/>
  </cols>
  <sheetData>
    <row r="1" spans="2:9" s="11" customFormat="1" ht="12.75" x14ac:dyDescent="0.2">
      <c r="B1" s="47"/>
      <c r="D1" s="12"/>
      <c r="E1" s="13"/>
      <c r="F1" s="13"/>
      <c r="G1" s="13"/>
      <c r="H1" s="13"/>
      <c r="I1" s="13"/>
    </row>
    <row r="2" spans="2:9" s="11" customFormat="1" ht="16.5" customHeight="1" x14ac:dyDescent="0.2">
      <c r="B2" s="47"/>
      <c r="D2" s="19" t="s">
        <v>114</v>
      </c>
      <c r="E2" s="13"/>
      <c r="F2" s="13"/>
      <c r="G2" s="13"/>
      <c r="H2" s="13"/>
      <c r="I2" s="13"/>
    </row>
    <row r="3" spans="2:9" s="11" customFormat="1" ht="12" customHeight="1" x14ac:dyDescent="0.2">
      <c r="B3" s="47"/>
      <c r="D3" s="20" t="str">
        <f>'1. Introduction'!D3</f>
        <v>2022-23 Water Performance Report</v>
      </c>
      <c r="E3" s="13"/>
      <c r="F3" s="13"/>
      <c r="G3" s="13"/>
      <c r="H3" s="13"/>
      <c r="I3" s="13"/>
    </row>
    <row r="4" spans="2:9" s="11" customFormat="1" ht="11.25" customHeight="1" x14ac:dyDescent="0.2">
      <c r="B4" s="47"/>
      <c r="D4" s="20" t="s">
        <v>111</v>
      </c>
      <c r="E4" s="13"/>
      <c r="F4" s="13"/>
      <c r="G4" s="13"/>
      <c r="H4" s="13"/>
      <c r="I4" s="13"/>
    </row>
    <row r="5" spans="2:9" s="11" customFormat="1" ht="12.75" x14ac:dyDescent="0.2">
      <c r="B5" s="47"/>
      <c r="D5" s="12"/>
      <c r="E5" s="13"/>
      <c r="F5" s="13"/>
      <c r="G5" s="13"/>
      <c r="H5" s="13"/>
      <c r="I5" s="13"/>
    </row>
    <row r="6" spans="2:9" ht="6.75" customHeight="1" x14ac:dyDescent="0.25"/>
    <row r="7" spans="2:9" x14ac:dyDescent="0.25">
      <c r="B7" s="73"/>
      <c r="D7" s="82" t="s">
        <v>100</v>
      </c>
    </row>
    <row r="8" spans="2:9" x14ac:dyDescent="0.25">
      <c r="B8" s="73"/>
      <c r="D8" s="26"/>
    </row>
    <row r="9" spans="2:9" x14ac:dyDescent="0.25">
      <c r="B9" s="73"/>
      <c r="D9" s="21" t="s">
        <v>0</v>
      </c>
      <c r="E9" s="40" t="s">
        <v>151</v>
      </c>
      <c r="F9" s="40" t="s">
        <v>152</v>
      </c>
      <c r="G9" s="40" t="s">
        <v>153</v>
      </c>
      <c r="H9" s="40" t="s">
        <v>154</v>
      </c>
      <c r="I9" s="40" t="s">
        <v>155</v>
      </c>
    </row>
    <row r="10" spans="2:9" x14ac:dyDescent="0.25">
      <c r="B10" s="73"/>
      <c r="D10" s="24" t="s">
        <v>50</v>
      </c>
      <c r="E10" s="62">
        <v>67.173481915195012</v>
      </c>
      <c r="F10" s="62">
        <v>60.347389931265099</v>
      </c>
      <c r="G10" s="62">
        <v>54.871559633027523</v>
      </c>
      <c r="H10" s="62">
        <v>54.049471124470138</v>
      </c>
      <c r="I10" s="62">
        <v>50.603427683767116</v>
      </c>
    </row>
    <row r="11" spans="2:9" x14ac:dyDescent="0.25">
      <c r="B11" s="73"/>
      <c r="D11" s="24" t="s">
        <v>9</v>
      </c>
      <c r="E11" s="62">
        <v>46.743849493487701</v>
      </c>
      <c r="F11" s="62">
        <v>38.827258320126781</v>
      </c>
      <c r="G11" s="62">
        <v>33.23262839879154</v>
      </c>
      <c r="H11" s="62">
        <v>33.957929499605136</v>
      </c>
      <c r="I11" s="62">
        <v>38.645276292335119</v>
      </c>
    </row>
    <row r="12" spans="2:9" x14ac:dyDescent="0.25">
      <c r="B12" s="73"/>
      <c r="D12" s="24" t="s">
        <v>52</v>
      </c>
      <c r="E12" s="62">
        <v>37.928024056649534</v>
      </c>
      <c r="F12" s="62">
        <v>33.919308357348704</v>
      </c>
      <c r="G12" s="62">
        <v>28.649220536428693</v>
      </c>
      <c r="H12" s="62">
        <v>29.813036887316827</v>
      </c>
      <c r="I12" s="62">
        <v>32.568003688335637</v>
      </c>
    </row>
    <row r="13" spans="2:9" x14ac:dyDescent="0.25">
      <c r="B13" s="73"/>
      <c r="D13" s="24" t="s">
        <v>58</v>
      </c>
      <c r="E13" s="62">
        <v>27.350427350427353</v>
      </c>
      <c r="F13" s="62">
        <v>16.424116424116427</v>
      </c>
      <c r="G13" s="62">
        <v>17.326732673267326</v>
      </c>
      <c r="H13" s="62">
        <v>29.201551970594245</v>
      </c>
      <c r="I13" s="62">
        <v>26.122448979591837</v>
      </c>
    </row>
    <row r="14" spans="2:9" x14ac:dyDescent="0.25">
      <c r="B14" s="73"/>
      <c r="D14" s="24" t="s">
        <v>140</v>
      </c>
      <c r="E14" s="62">
        <v>38.706501016111119</v>
      </c>
      <c r="F14" s="62">
        <v>36.443829543360209</v>
      </c>
      <c r="G14" s="62">
        <v>25.766016713091922</v>
      </c>
      <c r="H14" s="62">
        <v>26.563802074006155</v>
      </c>
      <c r="I14" s="62">
        <v>25.925796575047443</v>
      </c>
    </row>
    <row r="15" spans="2:9" x14ac:dyDescent="0.25">
      <c r="B15" s="73"/>
      <c r="D15" s="24" t="s">
        <v>54</v>
      </c>
      <c r="E15" s="62">
        <v>32.240184757505773</v>
      </c>
      <c r="F15" s="62">
        <v>25.056484410302758</v>
      </c>
      <c r="G15" s="62">
        <v>22.528940338379339</v>
      </c>
      <c r="H15" s="62">
        <v>24.441034633932485</v>
      </c>
      <c r="I15" s="62">
        <v>25.469458234405352</v>
      </c>
    </row>
    <row r="16" spans="2:9" x14ac:dyDescent="0.25">
      <c r="B16" s="73"/>
      <c r="D16" s="24" t="s">
        <v>49</v>
      </c>
      <c r="E16" s="62">
        <v>26.124415211450273</v>
      </c>
      <c r="F16" s="62">
        <v>22.796492847254271</v>
      </c>
      <c r="G16" s="62">
        <v>24.726277372262771</v>
      </c>
      <c r="H16" s="62">
        <v>23.007048399492938</v>
      </c>
      <c r="I16" s="62">
        <v>21.943573667711597</v>
      </c>
    </row>
    <row r="17" spans="2:9" x14ac:dyDescent="0.25">
      <c r="B17" s="73"/>
      <c r="D17" s="24" t="s">
        <v>55</v>
      </c>
      <c r="E17" s="62">
        <v>23.553162853297444</v>
      </c>
      <c r="F17" s="62">
        <v>22.446236559139784</v>
      </c>
      <c r="G17" s="62">
        <v>18.566539713387659</v>
      </c>
      <c r="H17" s="62">
        <v>24.520547945205479</v>
      </c>
      <c r="I17" s="62">
        <v>21.31367292225201</v>
      </c>
    </row>
    <row r="18" spans="2:9" x14ac:dyDescent="0.25">
      <c r="B18" s="73"/>
      <c r="D18" s="24" t="s">
        <v>56</v>
      </c>
      <c r="E18" s="62">
        <v>28.730720039213828</v>
      </c>
      <c r="F18" s="62">
        <v>23.26530612244898</v>
      </c>
      <c r="G18" s="62">
        <v>22.01834862385321</v>
      </c>
      <c r="H18" s="62">
        <v>22.110552763819094</v>
      </c>
      <c r="I18" s="62">
        <v>21.157684630738522</v>
      </c>
    </row>
    <row r="19" spans="2:9" x14ac:dyDescent="0.25">
      <c r="B19" s="73"/>
      <c r="D19" s="24" t="s">
        <v>47</v>
      </c>
      <c r="E19" s="62">
        <v>25.076419014148957</v>
      </c>
      <c r="F19" s="62">
        <v>26.605050736616025</v>
      </c>
      <c r="G19" s="62">
        <v>22.276769450366999</v>
      </c>
      <c r="H19" s="62">
        <v>23.560751812934733</v>
      </c>
      <c r="I19" s="62">
        <v>20.792079207920793</v>
      </c>
    </row>
    <row r="20" spans="2:9" x14ac:dyDescent="0.25">
      <c r="B20" s="73"/>
      <c r="D20" s="24" t="s">
        <v>51</v>
      </c>
      <c r="E20" s="62">
        <v>13.374805598755831</v>
      </c>
      <c r="F20" s="62">
        <v>13.828967642526965</v>
      </c>
      <c r="G20" s="62">
        <v>12.038095238095238</v>
      </c>
      <c r="H20" s="62">
        <v>13.617502829121086</v>
      </c>
      <c r="I20" s="62">
        <v>17.207913400522582</v>
      </c>
    </row>
    <row r="21" spans="2:9" x14ac:dyDescent="0.25">
      <c r="B21" s="73"/>
      <c r="D21" s="24" t="s">
        <v>48</v>
      </c>
      <c r="E21" s="62">
        <v>17.735042735042736</v>
      </c>
      <c r="F21" s="62">
        <v>18.09316120953579</v>
      </c>
      <c r="G21" s="62">
        <v>22.509225092250922</v>
      </c>
      <c r="H21" s="62">
        <v>21.253263707571804</v>
      </c>
      <c r="I21" s="62">
        <v>16.252587991718425</v>
      </c>
    </row>
    <row r="22" spans="2:9" x14ac:dyDescent="0.25">
      <c r="B22" s="73"/>
      <c r="D22" s="24" t="s">
        <v>57</v>
      </c>
      <c r="E22" s="62">
        <v>13.485477178423235</v>
      </c>
      <c r="F22" s="62">
        <v>12.255756718247127</v>
      </c>
      <c r="G22" s="62">
        <v>13.052415210688594</v>
      </c>
      <c r="H22" s="62">
        <v>12.133468149646106</v>
      </c>
      <c r="I22" s="62">
        <v>13.944464653813508</v>
      </c>
    </row>
    <row r="23" spans="2:9" x14ac:dyDescent="0.25">
      <c r="B23" s="73"/>
      <c r="D23" s="24" t="s">
        <v>53</v>
      </c>
      <c r="E23" s="62">
        <v>12.666521074470408</v>
      </c>
      <c r="F23" s="62">
        <v>14.768297964486791</v>
      </c>
      <c r="G23" s="62">
        <v>10.200304717963727</v>
      </c>
      <c r="H23" s="62">
        <v>12.087921475495264</v>
      </c>
      <c r="I23" s="62">
        <v>11.86400461001322</v>
      </c>
    </row>
    <row r="24" spans="2:9" x14ac:dyDescent="0.25">
      <c r="B24" s="73"/>
      <c r="D24" s="24" t="s">
        <v>46</v>
      </c>
      <c r="E24" s="62">
        <v>9.7652297105849009</v>
      </c>
      <c r="F24" s="62">
        <v>6.7676767676767673</v>
      </c>
      <c r="G24" s="62">
        <v>8.6936536328480205</v>
      </c>
      <c r="H24" s="62">
        <v>10.313901345291479</v>
      </c>
      <c r="I24" s="62">
        <v>10.316334526986143</v>
      </c>
    </row>
    <row r="25" spans="2:9" x14ac:dyDescent="0.25">
      <c r="B25" s="73"/>
      <c r="C25" s="4"/>
    </row>
    <row r="26" spans="2:9" x14ac:dyDescent="0.25">
      <c r="B26" s="73"/>
    </row>
    <row r="27" spans="2:9" x14ac:dyDescent="0.25">
      <c r="B27" s="73"/>
      <c r="D27" s="82" t="s">
        <v>101</v>
      </c>
      <c r="F27" s="41"/>
      <c r="G27" s="41"/>
      <c r="H27" s="41"/>
      <c r="I27" s="41"/>
    </row>
    <row r="28" spans="2:9" x14ac:dyDescent="0.25">
      <c r="B28" s="73"/>
      <c r="D28" s="26"/>
      <c r="F28" s="41"/>
      <c r="G28" s="41"/>
      <c r="H28" s="41"/>
      <c r="I28" s="41"/>
    </row>
    <row r="29" spans="2:9" x14ac:dyDescent="0.25">
      <c r="B29" s="73"/>
      <c r="D29" s="21" t="s">
        <v>0</v>
      </c>
      <c r="E29" s="40" t="s">
        <v>151</v>
      </c>
      <c r="F29" s="40" t="s">
        <v>152</v>
      </c>
      <c r="G29" s="40" t="s">
        <v>153</v>
      </c>
      <c r="H29" s="40" t="s">
        <v>154</v>
      </c>
      <c r="I29" s="40" t="s">
        <v>155</v>
      </c>
    </row>
    <row r="30" spans="2:9" x14ac:dyDescent="0.25">
      <c r="B30" s="73"/>
      <c r="D30" s="24" t="s">
        <v>58</v>
      </c>
      <c r="E30" s="34">
        <v>0.27082841633231058</v>
      </c>
      <c r="F30" s="34">
        <v>0.13461984237366714</v>
      </c>
      <c r="G30" s="34">
        <v>0.23561069567187853</v>
      </c>
      <c r="H30" s="34">
        <v>0.62477271475012397</v>
      </c>
      <c r="I30" s="34">
        <v>0.4246605224409663</v>
      </c>
    </row>
    <row r="31" spans="2:9" x14ac:dyDescent="0.25">
      <c r="B31" s="73"/>
      <c r="D31" s="24" t="s">
        <v>9</v>
      </c>
      <c r="E31" s="34">
        <v>0.70607568785801478</v>
      </c>
      <c r="F31" s="34">
        <v>0.44337326843878699</v>
      </c>
      <c r="G31" s="34">
        <v>0.2965964846903919</v>
      </c>
      <c r="H31" s="34">
        <v>0.32262155140418164</v>
      </c>
      <c r="I31" s="34">
        <v>0.33620822424149083</v>
      </c>
    </row>
    <row r="32" spans="2:9" x14ac:dyDescent="0.25">
      <c r="B32" s="73"/>
      <c r="D32" s="24" t="s">
        <v>50</v>
      </c>
      <c r="E32" s="34">
        <v>0.31419534788629899</v>
      </c>
      <c r="F32" s="34">
        <v>0.32842971426393308</v>
      </c>
      <c r="G32" s="34">
        <v>0.26982497208243972</v>
      </c>
      <c r="H32" s="34">
        <v>0.28267949752218507</v>
      </c>
      <c r="I32" s="34">
        <v>0.23479622897338714</v>
      </c>
    </row>
    <row r="33" spans="2:12" x14ac:dyDescent="0.25">
      <c r="B33" s="73"/>
      <c r="D33" s="24" t="s">
        <v>52</v>
      </c>
      <c r="E33" s="34">
        <v>0.26292193753872017</v>
      </c>
      <c r="F33" s="34">
        <v>0.23659951599023904</v>
      </c>
      <c r="G33" s="34">
        <v>0.19380878738298557</v>
      </c>
      <c r="H33" s="34">
        <v>0.19840348206067801</v>
      </c>
      <c r="I33" s="34">
        <v>0.21601340618883458</v>
      </c>
    </row>
    <row r="34" spans="2:12" x14ac:dyDescent="0.25">
      <c r="B34" s="73"/>
      <c r="D34" s="24" t="s">
        <v>57</v>
      </c>
      <c r="E34" s="34">
        <v>0.12727950928381962</v>
      </c>
      <c r="F34" s="34">
        <v>0.18672284031413613</v>
      </c>
      <c r="G34" s="34">
        <v>0.15499416710245786</v>
      </c>
      <c r="H34" s="34">
        <v>0.14051123773345997</v>
      </c>
      <c r="I34" s="34">
        <v>0.16236941977385655</v>
      </c>
    </row>
    <row r="35" spans="2:12" x14ac:dyDescent="0.25">
      <c r="B35" s="73"/>
      <c r="D35" s="24" t="s">
        <v>54</v>
      </c>
      <c r="E35" s="34">
        <v>0.27262438541698875</v>
      </c>
      <c r="F35" s="34">
        <v>0.20941593688933924</v>
      </c>
      <c r="G35" s="34">
        <v>0.16712442682376916</v>
      </c>
      <c r="H35" s="34">
        <v>0.13784804396284475</v>
      </c>
      <c r="I35" s="34">
        <v>0.15404610515111622</v>
      </c>
    </row>
    <row r="36" spans="2:12" x14ac:dyDescent="0.25">
      <c r="B36" s="73"/>
      <c r="D36" s="24" t="s">
        <v>47</v>
      </c>
      <c r="E36" s="34">
        <v>0.159601717928471</v>
      </c>
      <c r="F36" s="34">
        <v>0.17667482497580966</v>
      </c>
      <c r="G36" s="34">
        <v>0.12665687568552358</v>
      </c>
      <c r="H36" s="34">
        <v>0.14907275320970043</v>
      </c>
      <c r="I36" s="34">
        <v>0.14980189242487291</v>
      </c>
    </row>
    <row r="37" spans="2:12" x14ac:dyDescent="0.25">
      <c r="B37" s="73"/>
      <c r="D37" s="24" t="s">
        <v>49</v>
      </c>
      <c r="E37" s="34">
        <v>0.22267509096550364</v>
      </c>
      <c r="F37" s="34">
        <v>0.17641009963453441</v>
      </c>
      <c r="G37" s="34">
        <v>0.20168112871905597</v>
      </c>
      <c r="H37" s="34">
        <v>0.16209856405594031</v>
      </c>
      <c r="I37" s="34">
        <v>0.14843646744733155</v>
      </c>
    </row>
    <row r="38" spans="2:12" x14ac:dyDescent="0.25">
      <c r="B38" s="73"/>
      <c r="D38" s="24" t="s">
        <v>46</v>
      </c>
      <c r="E38" s="34">
        <v>7.2398503533324096E-2</v>
      </c>
      <c r="F38" s="34">
        <v>5.7977662087471044E-2</v>
      </c>
      <c r="G38" s="34">
        <v>8.6632764257173991E-2</v>
      </c>
      <c r="H38" s="34">
        <v>9.5333453334533358E-2</v>
      </c>
      <c r="I38" s="34">
        <v>0.14215948621889216</v>
      </c>
    </row>
    <row r="39" spans="2:12" x14ac:dyDescent="0.25">
      <c r="B39" s="73"/>
      <c r="D39" s="24" t="s">
        <v>55</v>
      </c>
      <c r="E39" s="34">
        <v>0.19118499903344288</v>
      </c>
      <c r="F39" s="34">
        <v>0.2554876884901699</v>
      </c>
      <c r="G39" s="34">
        <v>0.16118436488198584</v>
      </c>
      <c r="H39" s="34">
        <v>0.20524337702814191</v>
      </c>
      <c r="I39" s="34">
        <v>0.13689829895041622</v>
      </c>
    </row>
    <row r="40" spans="2:12" x14ac:dyDescent="0.25">
      <c r="B40" s="73"/>
      <c r="D40" s="24" t="s">
        <v>140</v>
      </c>
      <c r="E40" s="34">
        <v>0.24985124712195517</v>
      </c>
      <c r="F40" s="34">
        <v>0.15345143511687367</v>
      </c>
      <c r="G40" s="34">
        <v>0.1251603882641309</v>
      </c>
      <c r="H40" s="34">
        <v>0.15961148086104784</v>
      </c>
      <c r="I40" s="34">
        <v>0.12552569040266789</v>
      </c>
    </row>
    <row r="41" spans="2:12" x14ac:dyDescent="0.25">
      <c r="B41" s="73"/>
      <c r="D41" s="24" t="s">
        <v>53</v>
      </c>
      <c r="E41" s="34">
        <v>9.7832056277622328E-2</v>
      </c>
      <c r="F41" s="34">
        <v>0.18430297648920974</v>
      </c>
      <c r="G41" s="34">
        <v>7.9675783670321049E-2</v>
      </c>
      <c r="H41" s="34">
        <v>8.7844841582056368E-2</v>
      </c>
      <c r="I41" s="34">
        <v>0.12466456439745255</v>
      </c>
    </row>
    <row r="42" spans="2:12" x14ac:dyDescent="0.25">
      <c r="B42" s="73"/>
      <c r="D42" s="24" t="s">
        <v>56</v>
      </c>
      <c r="E42" s="34">
        <v>0.17611633372502938</v>
      </c>
      <c r="F42" s="34">
        <v>0.1599195593249978</v>
      </c>
      <c r="G42" s="34">
        <v>0.14906278748850046</v>
      </c>
      <c r="H42" s="34">
        <v>0.1440391231412243</v>
      </c>
      <c r="I42" s="34">
        <v>0.12454305874351781</v>
      </c>
    </row>
    <row r="43" spans="2:12" x14ac:dyDescent="0.25">
      <c r="B43" s="73"/>
      <c r="D43" s="24" t="s">
        <v>51</v>
      </c>
      <c r="E43" s="34">
        <v>0.10157063641737271</v>
      </c>
      <c r="F43" s="34">
        <v>9.7021960958296363E-2</v>
      </c>
      <c r="G43" s="34">
        <v>9.5674033446254775E-2</v>
      </c>
      <c r="H43" s="34">
        <v>0.11131339061190276</v>
      </c>
      <c r="I43" s="34">
        <v>0.12439077430826501</v>
      </c>
    </row>
    <row r="44" spans="2:12" x14ac:dyDescent="0.25">
      <c r="B44" s="73"/>
      <c r="D44" s="24" t="s">
        <v>48</v>
      </c>
      <c r="E44" s="34">
        <v>0.11022033983764432</v>
      </c>
      <c r="F44" s="34">
        <v>0.11048623898870252</v>
      </c>
      <c r="G44" s="34">
        <v>0.1221430086301124</v>
      </c>
      <c r="H44" s="34">
        <v>0.14503228293341042</v>
      </c>
      <c r="I44" s="34">
        <v>9.9445412771351605E-2</v>
      </c>
    </row>
    <row r="45" spans="2:12" x14ac:dyDescent="0.25">
      <c r="B45" s="73"/>
    </row>
    <row r="46" spans="2:12" x14ac:dyDescent="0.25">
      <c r="B46" s="73"/>
      <c r="D46" s="22"/>
    </row>
    <row r="47" spans="2:12" ht="15" customHeight="1" x14ac:dyDescent="0.25">
      <c r="B47" s="104"/>
      <c r="D47" s="82" t="s">
        <v>18</v>
      </c>
      <c r="E47" s="2"/>
      <c r="F47" s="2"/>
      <c r="G47" s="2"/>
      <c r="H47" s="2"/>
      <c r="I47" s="2"/>
      <c r="J47" s="1"/>
      <c r="K47" s="1"/>
      <c r="L47" s="1"/>
    </row>
    <row r="48" spans="2:12" x14ac:dyDescent="0.25">
      <c r="B48" s="104"/>
      <c r="D48" s="26"/>
      <c r="E48" s="2"/>
    </row>
    <row r="49" spans="2:9" x14ac:dyDescent="0.25">
      <c r="B49" s="75"/>
      <c r="D49" s="21" t="s">
        <v>0</v>
      </c>
      <c r="E49" s="40" t="s">
        <v>151</v>
      </c>
      <c r="F49" s="40" t="s">
        <v>152</v>
      </c>
      <c r="G49" s="40" t="s">
        <v>153</v>
      </c>
      <c r="H49" s="40" t="s">
        <v>154</v>
      </c>
      <c r="I49" s="40" t="s">
        <v>155</v>
      </c>
    </row>
    <row r="50" spans="2:9" x14ac:dyDescent="0.25">
      <c r="B50" s="73"/>
      <c r="D50" s="24" t="s">
        <v>51</v>
      </c>
      <c r="E50" s="71">
        <v>4.2080671038928139E-3</v>
      </c>
      <c r="F50" s="71">
        <v>8.9008429458740015E-3</v>
      </c>
      <c r="G50" s="71">
        <v>1.1735763832876271E-2</v>
      </c>
      <c r="H50" s="71">
        <v>1.3005553227158424E-2</v>
      </c>
      <c r="I50" s="71">
        <v>9.1975490258785E-3</v>
      </c>
    </row>
    <row r="51" spans="2:9" x14ac:dyDescent="0.25">
      <c r="B51" s="73"/>
      <c r="D51" s="24" t="s">
        <v>49</v>
      </c>
      <c r="E51" s="71">
        <v>1.1099201760076722E-2</v>
      </c>
      <c r="F51" s="71">
        <v>1.5160568625543682E-2</v>
      </c>
      <c r="G51" s="71">
        <v>7.0477044037967982E-3</v>
      </c>
      <c r="H51" s="71">
        <v>3.9441666443832393E-3</v>
      </c>
      <c r="I51" s="71">
        <v>7.5467209431418674E-3</v>
      </c>
    </row>
    <row r="52" spans="2:9" x14ac:dyDescent="0.25">
      <c r="B52" s="73"/>
      <c r="D52" s="24" t="s">
        <v>52</v>
      </c>
      <c r="E52" s="71">
        <v>9.8686662776439615E-3</v>
      </c>
      <c r="F52" s="71">
        <v>1.0398134619315472E-2</v>
      </c>
      <c r="G52" s="71">
        <v>1.4621980162020954E-2</v>
      </c>
      <c r="H52" s="71">
        <v>8.3770495630834715E-3</v>
      </c>
      <c r="I52" s="71">
        <v>7.1180941078538085E-3</v>
      </c>
    </row>
    <row r="53" spans="2:9" x14ac:dyDescent="0.25">
      <c r="B53" s="73"/>
      <c r="D53" s="24" t="s">
        <v>54</v>
      </c>
      <c r="E53" s="71">
        <v>7.1368935341228857E-3</v>
      </c>
      <c r="F53" s="71">
        <v>4.8852862415864513E-3</v>
      </c>
      <c r="G53" s="71">
        <v>3.9119460760486998E-3</v>
      </c>
      <c r="H53" s="71">
        <v>1.8680770839660536E-3</v>
      </c>
      <c r="I53" s="71">
        <v>5.9045965099016832E-3</v>
      </c>
    </row>
    <row r="54" spans="2:9" x14ac:dyDescent="0.25">
      <c r="B54" s="73"/>
      <c r="D54" s="24" t="s">
        <v>58</v>
      </c>
      <c r="E54" s="71">
        <v>0</v>
      </c>
      <c r="F54" s="71">
        <v>0</v>
      </c>
      <c r="G54" s="71">
        <v>0</v>
      </c>
      <c r="H54" s="71">
        <v>0</v>
      </c>
      <c r="I54" s="71">
        <v>3.3266074057915688E-3</v>
      </c>
    </row>
    <row r="55" spans="2:9" x14ac:dyDescent="0.25">
      <c r="B55" s="73"/>
      <c r="D55" s="24" t="s">
        <v>55</v>
      </c>
      <c r="E55" s="71">
        <v>1.8606224627875506E-2</v>
      </c>
      <c r="F55" s="71">
        <v>8.4462683718266839E-3</v>
      </c>
      <c r="G55" s="71">
        <v>5.3024259771948757E-3</v>
      </c>
      <c r="H55" s="71">
        <v>9.808415070125585E-3</v>
      </c>
      <c r="I55" s="71">
        <v>2.3977560622511765E-3</v>
      </c>
    </row>
    <row r="56" spans="2:9" x14ac:dyDescent="0.25">
      <c r="B56" s="73"/>
      <c r="D56" s="24" t="s">
        <v>56</v>
      </c>
      <c r="E56" s="71">
        <v>2.7614571092831964E-3</v>
      </c>
      <c r="F56" s="71">
        <v>3.6722916848823993E-3</v>
      </c>
      <c r="G56" s="71">
        <v>1.6961821527138915E-3</v>
      </c>
      <c r="H56" s="71">
        <v>2.2461687185465298E-3</v>
      </c>
      <c r="I56" s="71">
        <v>2.2386579387344498E-3</v>
      </c>
    </row>
    <row r="57" spans="2:9" x14ac:dyDescent="0.25">
      <c r="B57" s="73"/>
      <c r="D57" s="24" t="s">
        <v>9</v>
      </c>
      <c r="E57" s="71">
        <v>2.1598272138228943E-3</v>
      </c>
      <c r="F57" s="71">
        <v>2.1153126169973793E-2</v>
      </c>
      <c r="G57" s="71">
        <v>4.22334016520713E-3</v>
      </c>
      <c r="H57" s="71">
        <v>7.4229865149078316E-4</v>
      </c>
      <c r="I57" s="71">
        <v>2.1253657785307253E-3</v>
      </c>
    </row>
    <row r="58" spans="2:9" x14ac:dyDescent="0.25">
      <c r="B58" s="73"/>
      <c r="D58" s="24" t="s">
        <v>50</v>
      </c>
      <c r="E58" s="71">
        <v>3.7603409375783404E-4</v>
      </c>
      <c r="F58" s="71">
        <v>3.085110944877763E-4</v>
      </c>
      <c r="G58" s="71">
        <v>2.0091298598748733E-4</v>
      </c>
      <c r="H58" s="71">
        <v>0</v>
      </c>
      <c r="I58" s="71">
        <v>5.9036040422056507E-4</v>
      </c>
    </row>
    <row r="59" spans="2:9" x14ac:dyDescent="0.25">
      <c r="B59" s="73"/>
      <c r="D59" s="24" t="s">
        <v>140</v>
      </c>
      <c r="E59" s="71">
        <v>5.9685937401832341E-4</v>
      </c>
      <c r="F59" s="71">
        <v>9.7060182665836424E-4</v>
      </c>
      <c r="G59" s="71">
        <v>7.9700299391426382E-4</v>
      </c>
      <c r="H59" s="71">
        <v>3.3135247033307618E-4</v>
      </c>
      <c r="I59" s="71">
        <v>4.5807553048232756E-4</v>
      </c>
    </row>
    <row r="60" spans="2:9" x14ac:dyDescent="0.25">
      <c r="B60" s="73"/>
      <c r="D60" s="24" t="s">
        <v>48</v>
      </c>
      <c r="E60" s="71">
        <v>8.9077127346678096E-4</v>
      </c>
      <c r="F60" s="71">
        <v>1.0949086746628179E-3</v>
      </c>
      <c r="G60" s="71">
        <v>8.6464264156484009E-4</v>
      </c>
      <c r="H60" s="71">
        <v>3.2122321801419803E-5</v>
      </c>
      <c r="I60" s="71">
        <v>3.1690698779908097E-4</v>
      </c>
    </row>
    <row r="61" spans="2:9" x14ac:dyDescent="0.25">
      <c r="B61" s="73"/>
      <c r="D61" s="24" t="s">
        <v>47</v>
      </c>
      <c r="E61" s="71">
        <v>3.774820407141344E-3</v>
      </c>
      <c r="F61" s="71">
        <v>2.2767374352552793E-3</v>
      </c>
      <c r="G61" s="71">
        <v>2.044951757728988E-4</v>
      </c>
      <c r="H61" s="71">
        <v>1.8288891327407734E-5</v>
      </c>
      <c r="I61" s="71">
        <v>3.6184031986684275E-5</v>
      </c>
    </row>
    <row r="62" spans="2:9" x14ac:dyDescent="0.25">
      <c r="B62" s="73"/>
      <c r="D62" s="24" t="s">
        <v>46</v>
      </c>
      <c r="E62" s="71">
        <v>9.9302572629439748E-4</v>
      </c>
      <c r="F62" s="71">
        <v>9.8617067632961034E-4</v>
      </c>
      <c r="G62" s="71">
        <v>6.9242644387940431E-3</v>
      </c>
      <c r="H62" s="71">
        <v>6.7500675006750067E-5</v>
      </c>
      <c r="I62" s="71">
        <v>2.2299527250022299E-5</v>
      </c>
    </row>
    <row r="63" spans="2:9" x14ac:dyDescent="0.25">
      <c r="B63" s="73"/>
      <c r="D63" s="24" t="s">
        <v>53</v>
      </c>
      <c r="E63" s="71">
        <v>0</v>
      </c>
      <c r="F63" s="71">
        <v>0</v>
      </c>
      <c r="G63" s="71">
        <v>0</v>
      </c>
      <c r="H63" s="71">
        <v>0</v>
      </c>
      <c r="I63" s="71">
        <v>0</v>
      </c>
    </row>
    <row r="64" spans="2:9" x14ac:dyDescent="0.25">
      <c r="B64" s="73"/>
      <c r="D64" s="24" t="s">
        <v>57</v>
      </c>
      <c r="E64" s="71">
        <v>0</v>
      </c>
      <c r="F64" s="71">
        <v>2.8632198952879579E-4</v>
      </c>
      <c r="G64" s="71">
        <v>1.2068063880284806E-4</v>
      </c>
      <c r="H64" s="71">
        <v>7.9138968027856916E-5</v>
      </c>
      <c r="I64" s="71">
        <v>0</v>
      </c>
    </row>
    <row r="65" spans="2:10" x14ac:dyDescent="0.25">
      <c r="B65" s="73"/>
    </row>
    <row r="66" spans="2:10" x14ac:dyDescent="0.25">
      <c r="B66" s="73"/>
    </row>
    <row r="67" spans="2:10" x14ac:dyDescent="0.25">
      <c r="B67" s="73"/>
      <c r="D67" s="82" t="s">
        <v>20</v>
      </c>
      <c r="G67" s="2"/>
      <c r="H67" s="2"/>
      <c r="I67" s="2"/>
      <c r="J67" s="1"/>
    </row>
    <row r="68" spans="2:10" x14ac:dyDescent="0.25">
      <c r="B68" s="73"/>
      <c r="D68" s="26"/>
    </row>
    <row r="69" spans="2:10" x14ac:dyDescent="0.25">
      <c r="B69" s="73"/>
      <c r="D69" s="21" t="s">
        <v>0</v>
      </c>
      <c r="E69" s="40" t="s">
        <v>151</v>
      </c>
      <c r="F69" s="40" t="s">
        <v>152</v>
      </c>
      <c r="G69" s="40" t="s">
        <v>153</v>
      </c>
      <c r="H69" s="40" t="s">
        <v>154</v>
      </c>
      <c r="I69" s="40" t="s">
        <v>155</v>
      </c>
    </row>
    <row r="70" spans="2:10" x14ac:dyDescent="0.25">
      <c r="B70" s="73"/>
      <c r="D70" s="24" t="s">
        <v>53</v>
      </c>
      <c r="E70" s="62">
        <v>124.93478260869566</v>
      </c>
      <c r="F70" s="62">
        <v>158.74056854410202</v>
      </c>
      <c r="G70" s="62">
        <v>0</v>
      </c>
      <c r="H70" s="62">
        <v>226.77777777777777</v>
      </c>
      <c r="I70" s="62">
        <v>283</v>
      </c>
    </row>
    <row r="71" spans="2:10" x14ac:dyDescent="0.25">
      <c r="B71" s="73"/>
      <c r="D71" s="24" t="s">
        <v>51</v>
      </c>
      <c r="E71" s="62">
        <v>158.69299935773924</v>
      </c>
      <c r="F71" s="62">
        <v>136.5024805102764</v>
      </c>
      <c r="G71" s="62">
        <v>209.03171953255426</v>
      </c>
      <c r="H71" s="62">
        <v>181.04135338345864</v>
      </c>
      <c r="I71" s="62">
        <v>206.95285087719299</v>
      </c>
    </row>
    <row r="72" spans="2:10" x14ac:dyDescent="0.25">
      <c r="B72" s="73"/>
      <c r="D72" s="24" t="s">
        <v>9</v>
      </c>
      <c r="E72" s="62">
        <v>245.29709279171644</v>
      </c>
      <c r="F72" s="62">
        <v>245.8314543404735</v>
      </c>
      <c r="G72" s="62">
        <v>153.1657458563536</v>
      </c>
      <c r="H72" s="62">
        <v>193.65973072215422</v>
      </c>
      <c r="I72" s="62">
        <v>204.21512309495895</v>
      </c>
    </row>
    <row r="73" spans="2:10" x14ac:dyDescent="0.25">
      <c r="B73" s="73"/>
      <c r="D73" s="24" t="s">
        <v>57</v>
      </c>
      <c r="E73" s="62">
        <v>126.37418419144308</v>
      </c>
      <c r="F73" s="62">
        <v>158.24605334784977</v>
      </c>
      <c r="G73" s="62">
        <v>176.2312961011591</v>
      </c>
      <c r="H73" s="62">
        <v>170.10703043022036</v>
      </c>
      <c r="I73" s="62">
        <v>180.15703634669151</v>
      </c>
    </row>
    <row r="74" spans="2:10" x14ac:dyDescent="0.25">
      <c r="B74" s="73"/>
      <c r="D74" s="24" t="s">
        <v>49</v>
      </c>
      <c r="E74" s="62">
        <v>172.80129295678802</v>
      </c>
      <c r="F74" s="62">
        <v>189.16876363026338</v>
      </c>
      <c r="G74" s="62">
        <v>166.4484699769053</v>
      </c>
      <c r="H74" s="62">
        <v>170.65917230401911</v>
      </c>
      <c r="I74" s="62">
        <v>153.52273279844397</v>
      </c>
    </row>
    <row r="75" spans="2:10" x14ac:dyDescent="0.25">
      <c r="B75" s="73"/>
      <c r="D75" s="24" t="s">
        <v>140</v>
      </c>
      <c r="E75" s="62">
        <v>141.89943116294248</v>
      </c>
      <c r="F75" s="62">
        <v>148.40858578708946</v>
      </c>
      <c r="G75" s="62">
        <v>148.58040027605244</v>
      </c>
      <c r="H75" s="62">
        <v>126.91306888928418</v>
      </c>
      <c r="I75" s="62">
        <v>146.25469074385992</v>
      </c>
    </row>
    <row r="76" spans="2:10" x14ac:dyDescent="0.25">
      <c r="B76" s="73"/>
      <c r="D76" s="24" t="s">
        <v>52</v>
      </c>
      <c r="E76" s="62">
        <v>161.13690978077571</v>
      </c>
      <c r="F76" s="62">
        <v>129.93467617247896</v>
      </c>
      <c r="G76" s="62">
        <v>148.85974613547819</v>
      </c>
      <c r="H76" s="62">
        <v>133.98292442362225</v>
      </c>
      <c r="I76" s="62">
        <v>139.72873594181425</v>
      </c>
    </row>
    <row r="77" spans="2:10" x14ac:dyDescent="0.25">
      <c r="B77" s="73"/>
      <c r="D77" s="24" t="s">
        <v>55</v>
      </c>
      <c r="E77" s="62">
        <v>234.2750906892382</v>
      </c>
      <c r="F77" s="62">
        <v>129.38441363806669</v>
      </c>
      <c r="G77" s="62">
        <v>119.47928436911488</v>
      </c>
      <c r="H77" s="62">
        <v>145.22328854766474</v>
      </c>
      <c r="I77" s="62">
        <v>138.31467345207804</v>
      </c>
    </row>
    <row r="78" spans="2:10" x14ac:dyDescent="0.25">
      <c r="B78" s="73"/>
      <c r="D78" s="24" t="s">
        <v>54</v>
      </c>
      <c r="E78" s="62">
        <v>157.7233502538071</v>
      </c>
      <c r="F78" s="62">
        <v>4.3979173078896068</v>
      </c>
      <c r="G78" s="62">
        <v>5.0419982857842536</v>
      </c>
      <c r="H78" s="62">
        <v>109.15929203539822</v>
      </c>
      <c r="I78" s="62">
        <v>126.57020561033403</v>
      </c>
    </row>
    <row r="79" spans="2:10" x14ac:dyDescent="0.25">
      <c r="B79" s="73"/>
      <c r="D79" s="24" t="s">
        <v>50</v>
      </c>
      <c r="E79" s="62">
        <v>112.98605336105337</v>
      </c>
      <c r="F79" s="62">
        <v>117.70043626689488</v>
      </c>
      <c r="G79" s="62">
        <v>112.87642223311013</v>
      </c>
      <c r="H79" s="62">
        <v>109.57456708294011</v>
      </c>
      <c r="I79" s="62">
        <v>122.26606362613435</v>
      </c>
    </row>
    <row r="80" spans="2:10" x14ac:dyDescent="0.25">
      <c r="B80" s="73"/>
      <c r="D80" s="24" t="s">
        <v>46</v>
      </c>
      <c r="E80" s="62">
        <v>122.34801762114537</v>
      </c>
      <c r="F80" s="62">
        <v>141.11715481171549</v>
      </c>
      <c r="G80" s="62">
        <v>178.44505747126436</v>
      </c>
      <c r="H80" s="62">
        <v>154.36135057471265</v>
      </c>
      <c r="I80" s="62">
        <v>115.84639358860196</v>
      </c>
    </row>
    <row r="81" spans="2:9" x14ac:dyDescent="0.25">
      <c r="B81" s="73"/>
      <c r="D81" s="24" t="s">
        <v>47</v>
      </c>
      <c r="E81" s="62">
        <v>91.669774186865553</v>
      </c>
      <c r="F81" s="62">
        <v>79.708931050439617</v>
      </c>
      <c r="G81" s="62">
        <v>89.880736809241341</v>
      </c>
      <c r="H81" s="62">
        <v>90.748806832454164</v>
      </c>
      <c r="I81" s="62">
        <v>98.22869147659064</v>
      </c>
    </row>
    <row r="82" spans="2:9" x14ac:dyDescent="0.25">
      <c r="B82" s="73"/>
      <c r="D82" s="24" t="s">
        <v>48</v>
      </c>
      <c r="E82" s="62">
        <v>95.987914055505826</v>
      </c>
      <c r="F82" s="62">
        <v>96.581265977548071</v>
      </c>
      <c r="G82" s="62">
        <v>77.732090643274859</v>
      </c>
      <c r="H82" s="62">
        <v>79.641048824593128</v>
      </c>
      <c r="I82" s="62">
        <v>88.022349025202089</v>
      </c>
    </row>
    <row r="83" spans="2:9" x14ac:dyDescent="0.25">
      <c r="B83" s="73"/>
      <c r="D83" s="24" t="s">
        <v>56</v>
      </c>
      <c r="E83" s="62">
        <v>79.198226395409492</v>
      </c>
      <c r="F83" s="62">
        <v>84.737980769230774</v>
      </c>
      <c r="G83" s="62">
        <v>79.44816272965879</v>
      </c>
      <c r="H83" s="62">
        <v>65.92675324675325</v>
      </c>
      <c r="I83" s="62">
        <v>54.647887323943664</v>
      </c>
    </row>
    <row r="84" spans="2:9" x14ac:dyDescent="0.25">
      <c r="B84" s="73"/>
      <c r="D84" s="24" t="s">
        <v>58</v>
      </c>
      <c r="E84" s="62">
        <v>131.80313784086664</v>
      </c>
      <c r="F84" s="62">
        <v>131.88789237668161</v>
      </c>
      <c r="G84" s="62">
        <v>168.04461077844311</v>
      </c>
      <c r="H84" s="62">
        <v>147.81420892360651</v>
      </c>
      <c r="I84" s="62">
        <v>122.17764620149389</v>
      </c>
    </row>
    <row r="85" spans="2:9" x14ac:dyDescent="0.25">
      <c r="B85" s="73"/>
    </row>
    <row r="86" spans="2:9" x14ac:dyDescent="0.25">
      <c r="B86" s="73"/>
    </row>
    <row r="87" spans="2:9" x14ac:dyDescent="0.25">
      <c r="B87" s="74"/>
      <c r="D87" s="82" t="s">
        <v>19</v>
      </c>
    </row>
    <row r="88" spans="2:9" x14ac:dyDescent="0.25">
      <c r="B88" s="74"/>
      <c r="D88" s="26"/>
    </row>
    <row r="89" spans="2:9" x14ac:dyDescent="0.25">
      <c r="B89" s="74"/>
      <c r="D89" s="21" t="s">
        <v>0</v>
      </c>
      <c r="E89" s="40" t="s">
        <v>151</v>
      </c>
      <c r="F89" s="40" t="s">
        <v>152</v>
      </c>
      <c r="G89" s="40" t="s">
        <v>153</v>
      </c>
      <c r="H89" s="40" t="s">
        <v>154</v>
      </c>
      <c r="I89" s="40" t="s">
        <v>155</v>
      </c>
    </row>
    <row r="90" spans="2:9" x14ac:dyDescent="0.25">
      <c r="B90" s="73"/>
      <c r="D90" s="24" t="s">
        <v>53</v>
      </c>
      <c r="E90" s="62">
        <v>142.05244755244755</v>
      </c>
      <c r="F90" s="62">
        <v>112.45422431557256</v>
      </c>
      <c r="G90" s="62">
        <v>141.52975718139979</v>
      </c>
      <c r="H90" s="62">
        <v>104.98504242772904</v>
      </c>
      <c r="I90" s="62">
        <v>194.96376522259933</v>
      </c>
    </row>
    <row r="91" spans="2:9" x14ac:dyDescent="0.25">
      <c r="B91" s="73"/>
      <c r="D91" s="24" t="s">
        <v>46</v>
      </c>
      <c r="E91" s="62">
        <v>106.21550000000001</v>
      </c>
      <c r="F91" s="62">
        <v>110.84541984732824</v>
      </c>
      <c r="G91" s="62">
        <v>138.54113345521023</v>
      </c>
      <c r="H91" s="62">
        <v>150.207381370826</v>
      </c>
      <c r="I91" s="62">
        <v>188.52288689755389</v>
      </c>
    </row>
    <row r="92" spans="2:9" x14ac:dyDescent="0.25">
      <c r="B92" s="73"/>
      <c r="D92" s="24" t="s">
        <v>140</v>
      </c>
      <c r="E92" s="62">
        <v>110.5482963371729</v>
      </c>
      <c r="F92" s="62">
        <v>112.67032034632035</v>
      </c>
      <c r="G92" s="62">
        <v>112.90471398091864</v>
      </c>
      <c r="H92" s="62">
        <v>117.86209235492565</v>
      </c>
      <c r="I92" s="62">
        <v>138.86455253444643</v>
      </c>
    </row>
    <row r="93" spans="2:9" x14ac:dyDescent="0.25">
      <c r="B93" s="73"/>
      <c r="D93" s="24" t="s">
        <v>51</v>
      </c>
      <c r="E93" s="62">
        <v>125.24116607773851</v>
      </c>
      <c r="F93" s="62">
        <v>115.95382137103991</v>
      </c>
      <c r="G93" s="62">
        <v>117.9378273356986</v>
      </c>
      <c r="H93" s="62">
        <v>136.82284837494768</v>
      </c>
      <c r="I93" s="62">
        <v>116.94904675442578</v>
      </c>
    </row>
    <row r="94" spans="2:9" x14ac:dyDescent="0.25">
      <c r="B94" s="73"/>
      <c r="D94" s="24" t="s">
        <v>47</v>
      </c>
      <c r="E94" s="62">
        <v>97.508092485549128</v>
      </c>
      <c r="F94" s="62">
        <v>163.59899799599199</v>
      </c>
      <c r="G94" s="62">
        <v>121.56454293628809</v>
      </c>
      <c r="H94" s="62">
        <v>84.058273381294967</v>
      </c>
      <c r="I94" s="62">
        <v>111.0048504446241</v>
      </c>
    </row>
    <row r="95" spans="2:9" x14ac:dyDescent="0.25">
      <c r="B95" s="73"/>
      <c r="D95" s="24" t="s">
        <v>50</v>
      </c>
      <c r="E95" s="62">
        <v>94.999274829161394</v>
      </c>
      <c r="F95" s="62">
        <v>105.88470981280355</v>
      </c>
      <c r="G95" s="62">
        <v>97.539985627021196</v>
      </c>
      <c r="H95" s="62">
        <v>105.38748662060912</v>
      </c>
      <c r="I95" s="62">
        <v>105.68541280148423</v>
      </c>
    </row>
    <row r="96" spans="2:9" x14ac:dyDescent="0.25">
      <c r="B96" s="73"/>
      <c r="D96" s="24" t="s">
        <v>57</v>
      </c>
      <c r="E96" s="62">
        <v>79.472222222222229</v>
      </c>
      <c r="F96" s="62">
        <v>168.62939882697947</v>
      </c>
      <c r="G96" s="62">
        <v>74.429667519181592</v>
      </c>
      <c r="H96" s="62">
        <v>88.762917933130694</v>
      </c>
      <c r="I96" s="62">
        <v>103.84530938123753</v>
      </c>
    </row>
    <row r="97" spans="2:9" x14ac:dyDescent="0.25">
      <c r="B97" s="73"/>
      <c r="D97" s="24" t="s">
        <v>54</v>
      </c>
      <c r="E97" s="62">
        <v>94.37028647470548</v>
      </c>
      <c r="F97" s="62">
        <v>3.337339112161807</v>
      </c>
      <c r="G97" s="62">
        <v>4.5144215011471651</v>
      </c>
      <c r="H97" s="62">
        <v>98.787984856061144</v>
      </c>
      <c r="I97" s="62">
        <v>98.033992369060002</v>
      </c>
    </row>
    <row r="98" spans="2:9" x14ac:dyDescent="0.25">
      <c r="B98" s="73"/>
      <c r="D98" s="24" t="s">
        <v>9</v>
      </c>
      <c r="E98" s="62">
        <v>115.49057168512421</v>
      </c>
      <c r="F98" s="62">
        <v>102.92281096727507</v>
      </c>
      <c r="G98" s="62">
        <v>106.63127457783946</v>
      </c>
      <c r="H98" s="62">
        <v>80.540866204387854</v>
      </c>
      <c r="I98" s="62">
        <v>95.394288196329683</v>
      </c>
    </row>
    <row r="99" spans="2:9" x14ac:dyDescent="0.25">
      <c r="B99" s="73"/>
      <c r="D99" s="24" t="s">
        <v>58</v>
      </c>
      <c r="E99" s="62">
        <v>85.933575535807634</v>
      </c>
      <c r="F99" s="62">
        <v>72.526275972296219</v>
      </c>
      <c r="G99" s="62">
        <v>71.799274486094319</v>
      </c>
      <c r="H99" s="62">
        <v>83.939735868991008</v>
      </c>
      <c r="I99" s="62">
        <v>93.80770670147956</v>
      </c>
    </row>
    <row r="100" spans="2:9" x14ac:dyDescent="0.25">
      <c r="B100" s="73"/>
      <c r="D100" s="24" t="s">
        <v>55</v>
      </c>
      <c r="E100" s="62">
        <v>129.92006950477847</v>
      </c>
      <c r="F100" s="62">
        <v>108.06256983240223</v>
      </c>
      <c r="G100" s="62">
        <v>80.233881163084703</v>
      </c>
      <c r="H100" s="62">
        <v>78.783190394511152</v>
      </c>
      <c r="I100" s="62">
        <v>92.040064970221977</v>
      </c>
    </row>
    <row r="101" spans="2:9" x14ac:dyDescent="0.25">
      <c r="B101" s="73"/>
      <c r="D101" s="24" t="s">
        <v>52</v>
      </c>
      <c r="E101" s="62">
        <v>83.915543257745824</v>
      </c>
      <c r="F101" s="62">
        <v>88.20923319238301</v>
      </c>
      <c r="G101" s="62">
        <v>89.465459504246354</v>
      </c>
      <c r="H101" s="62">
        <v>87.653223368549973</v>
      </c>
      <c r="I101" s="62">
        <v>90.123808303779711</v>
      </c>
    </row>
    <row r="102" spans="2:9" x14ac:dyDescent="0.25">
      <c r="B102" s="73"/>
      <c r="D102" s="24" t="s">
        <v>49</v>
      </c>
      <c r="E102" s="62">
        <v>93.370497427101199</v>
      </c>
      <c r="F102" s="62">
        <v>90.766854766854763</v>
      </c>
      <c r="G102" s="62">
        <v>69.324331145885921</v>
      </c>
      <c r="H102" s="62">
        <v>65.136517328825022</v>
      </c>
      <c r="I102" s="62">
        <v>84.852767631357125</v>
      </c>
    </row>
    <row r="103" spans="2:9" x14ac:dyDescent="0.25">
      <c r="B103" s="73"/>
      <c r="D103" s="24" t="s">
        <v>48</v>
      </c>
      <c r="E103" s="62">
        <v>98.601526364477337</v>
      </c>
      <c r="F103" s="62">
        <v>106.26413548210871</v>
      </c>
      <c r="G103" s="62">
        <v>93.726583877078511</v>
      </c>
      <c r="H103" s="62">
        <v>117.52398459383754</v>
      </c>
      <c r="I103" s="62">
        <v>84.191948238677213</v>
      </c>
    </row>
    <row r="104" spans="2:9" x14ac:dyDescent="0.25">
      <c r="B104" s="73"/>
      <c r="D104" s="24" t="s">
        <v>56</v>
      </c>
      <c r="E104" s="62">
        <v>62.038254046101031</v>
      </c>
      <c r="F104" s="62">
        <v>66.64690343410625</v>
      </c>
      <c r="G104" s="62">
        <v>58.983064736410817</v>
      </c>
      <c r="H104" s="62">
        <v>52.429799426934096</v>
      </c>
      <c r="I104" s="62">
        <v>58.825068870523417</v>
      </c>
    </row>
    <row r="105" spans="2:9" x14ac:dyDescent="0.25">
      <c r="B105" s="73"/>
    </row>
    <row r="106" spans="2:9" x14ac:dyDescent="0.25">
      <c r="B106" s="73"/>
    </row>
    <row r="107" spans="2:9" x14ac:dyDescent="0.25">
      <c r="B107" s="73"/>
      <c r="D107" s="82" t="s">
        <v>67</v>
      </c>
    </row>
    <row r="108" spans="2:9" x14ac:dyDescent="0.25">
      <c r="B108" s="73"/>
      <c r="D108" s="26"/>
    </row>
    <row r="109" spans="2:9" x14ac:dyDescent="0.25">
      <c r="B109" s="73"/>
      <c r="D109" s="21" t="s">
        <v>0</v>
      </c>
      <c r="E109" s="40" t="s">
        <v>151</v>
      </c>
      <c r="F109" s="40" t="s">
        <v>152</v>
      </c>
      <c r="G109" s="40" t="s">
        <v>153</v>
      </c>
      <c r="H109" s="40" t="s">
        <v>154</v>
      </c>
      <c r="I109" s="40" t="s">
        <v>155</v>
      </c>
    </row>
    <row r="110" spans="2:9" x14ac:dyDescent="0.25">
      <c r="B110" s="73"/>
      <c r="D110" s="24" t="s">
        <v>58</v>
      </c>
      <c r="E110" s="62">
        <v>30.518523129572809</v>
      </c>
      <c r="F110" s="62">
        <v>11.297741075567918</v>
      </c>
      <c r="G110" s="62">
        <v>30.574878200770449</v>
      </c>
      <c r="H110" s="62">
        <v>79.025652102044177</v>
      </c>
      <c r="I110" s="62">
        <v>48.328691170856736</v>
      </c>
    </row>
    <row r="111" spans="2:9" x14ac:dyDescent="0.25">
      <c r="B111" s="73"/>
      <c r="D111" s="24" t="s">
        <v>9</v>
      </c>
      <c r="E111" s="62">
        <v>91.747738441794212</v>
      </c>
      <c r="F111" s="62">
        <v>53.54286783976039</v>
      </c>
      <c r="G111" s="62">
        <v>32.934258741693064</v>
      </c>
      <c r="H111" s="62">
        <v>31.701039218112086</v>
      </c>
      <c r="I111" s="62">
        <v>37.790759279223778</v>
      </c>
    </row>
    <row r="112" spans="2:9" x14ac:dyDescent="0.25">
      <c r="B112" s="73"/>
      <c r="D112" s="24" t="s">
        <v>50</v>
      </c>
      <c r="E112" s="62">
        <v>31.364436666853265</v>
      </c>
      <c r="F112" s="62">
        <v>36.288730649564755</v>
      </c>
      <c r="G112" s="62">
        <v>27.964078627063447</v>
      </c>
      <c r="H112" s="62">
        <v>30.230609657715799</v>
      </c>
      <c r="I112" s="62">
        <v>26.105174014132253</v>
      </c>
    </row>
    <row r="113" spans="2:9" x14ac:dyDescent="0.25">
      <c r="B113" s="73"/>
      <c r="D113" s="24" t="s">
        <v>53</v>
      </c>
      <c r="E113" s="62">
        <v>13.886987107403435</v>
      </c>
      <c r="F113" s="62">
        <v>25.209602491345919</v>
      </c>
      <c r="G113" s="62">
        <v>11.276494316098276</v>
      </c>
      <c r="H113" s="62">
        <v>9.345597142607371</v>
      </c>
      <c r="I113" s="62">
        <v>24.373659803375997</v>
      </c>
    </row>
    <row r="114" spans="2:9" x14ac:dyDescent="0.25">
      <c r="B114" s="73"/>
      <c r="D114" s="24" t="s">
        <v>57</v>
      </c>
      <c r="E114" s="62">
        <v>12.795797413793103</v>
      </c>
      <c r="F114" s="62">
        <v>30.706765379581153</v>
      </c>
      <c r="G114" s="62">
        <v>19.308781527816887</v>
      </c>
      <c r="H114" s="62">
        <v>18.607114593225702</v>
      </c>
      <c r="I114" s="62">
        <v>23.268633358112602</v>
      </c>
    </row>
    <row r="115" spans="2:9" x14ac:dyDescent="0.25">
      <c r="B115" s="73"/>
      <c r="D115" s="24" t="s">
        <v>46</v>
      </c>
      <c r="E115" s="62">
        <v>8.1126968731236424</v>
      </c>
      <c r="F115" s="62">
        <v>7.090269018186822</v>
      </c>
      <c r="G115" s="62">
        <v>13.972575372321103</v>
      </c>
      <c r="H115" s="62">
        <v>14.449891998919989</v>
      </c>
      <c r="I115" s="62">
        <v>23.160333600927657</v>
      </c>
    </row>
    <row r="116" spans="2:9" x14ac:dyDescent="0.25">
      <c r="B116" s="73"/>
      <c r="D116" s="24" t="s">
        <v>52</v>
      </c>
      <c r="E116" s="62">
        <v>25.830123467580439</v>
      </c>
      <c r="F116" s="62">
        <v>23.321943458171514</v>
      </c>
      <c r="G116" s="62">
        <v>20.281520745704803</v>
      </c>
      <c r="H116" s="62">
        <v>19.237810145606076</v>
      </c>
      <c r="I116" s="62">
        <v>21.255564575529334</v>
      </c>
    </row>
    <row r="117" spans="2:9" x14ac:dyDescent="0.25">
      <c r="B117" s="73"/>
      <c r="D117" s="24" t="s">
        <v>140</v>
      </c>
      <c r="E117" s="62">
        <v>30.16265275546769</v>
      </c>
      <c r="F117" s="62">
        <v>19.0911384410065</v>
      </c>
      <c r="G117" s="62">
        <v>15.551898808102635</v>
      </c>
      <c r="H117" s="62">
        <v>19.408214528969076</v>
      </c>
      <c r="I117" s="62">
        <v>17.737529218558883</v>
      </c>
    </row>
    <row r="118" spans="2:9" x14ac:dyDescent="0.25">
      <c r="B118" s="73"/>
      <c r="D118" s="24" t="s">
        <v>54</v>
      </c>
      <c r="E118" s="62">
        <v>34.372447927270883</v>
      </c>
      <c r="F118" s="62">
        <v>0.82358688572048921</v>
      </c>
      <c r="G118" s="62">
        <v>0.80493561100732602</v>
      </c>
      <c r="H118" s="62">
        <v>14.215424815627667</v>
      </c>
      <c r="I118" s="62">
        <v>17.193232682557912</v>
      </c>
    </row>
    <row r="119" spans="2:9" x14ac:dyDescent="0.25">
      <c r="B119" s="73"/>
      <c r="D119" s="24" t="s">
        <v>49</v>
      </c>
      <c r="E119" s="62">
        <v>27.375976645135815</v>
      </c>
      <c r="F119" s="62">
        <v>24.1632366632853</v>
      </c>
      <c r="G119" s="62">
        <v>23.118656726551784</v>
      </c>
      <c r="H119" s="62">
        <v>17.649437120624647</v>
      </c>
      <c r="I119" s="62">
        <v>16.328156802622189</v>
      </c>
    </row>
    <row r="120" spans="2:9" x14ac:dyDescent="0.25">
      <c r="B120" s="73"/>
      <c r="D120" s="24" t="s">
        <v>47</v>
      </c>
      <c r="E120" s="62">
        <v>15.019702251410742</v>
      </c>
      <c r="F120" s="62">
        <v>22.024797465232322</v>
      </c>
      <c r="G120" s="62">
        <v>13.510364187317581</v>
      </c>
      <c r="H120" s="62">
        <v>13.01792311350086</v>
      </c>
      <c r="I120" s="62">
        <v>15.858556618964052</v>
      </c>
    </row>
    <row r="121" spans="2:9" x14ac:dyDescent="0.25">
      <c r="B121" s="73"/>
      <c r="D121" s="24" t="s">
        <v>51</v>
      </c>
      <c r="E121" s="62">
        <v>13.453851999887409</v>
      </c>
      <c r="F121" s="62">
        <v>11.652049134871339</v>
      </c>
      <c r="G121" s="62">
        <v>12.750631822336935</v>
      </c>
      <c r="H121" s="62">
        <v>16.000471500419113</v>
      </c>
      <c r="I121" s="62">
        <v>15.5974057539048</v>
      </c>
    </row>
    <row r="122" spans="2:9" x14ac:dyDescent="0.25">
      <c r="B122" s="73"/>
      <c r="D122" s="24" t="s">
        <v>55</v>
      </c>
      <c r="E122" s="62">
        <v>33.180311231393773</v>
      </c>
      <c r="F122" s="62">
        <v>30.324250811223514</v>
      </c>
      <c r="G122" s="62">
        <v>14.888179813241988</v>
      </c>
      <c r="H122" s="62">
        <v>20.92937024475204</v>
      </c>
      <c r="I122" s="62">
        <v>15.068358668114367</v>
      </c>
    </row>
    <row r="123" spans="2:9" x14ac:dyDescent="0.25">
      <c r="B123" s="73"/>
      <c r="D123" s="24" t="s">
        <v>48</v>
      </c>
      <c r="E123" s="62">
        <v>10.769760836316577</v>
      </c>
      <c r="F123" s="62">
        <v>11.258982675005669</v>
      </c>
      <c r="G123" s="62">
        <v>10.734130544724865</v>
      </c>
      <c r="H123" s="62">
        <v>15.025954836015547</v>
      </c>
      <c r="I123" s="62">
        <v>8.5001426081445093</v>
      </c>
    </row>
    <row r="124" spans="2:9" x14ac:dyDescent="0.25">
      <c r="B124" s="73"/>
      <c r="D124" s="24" t="s">
        <v>56</v>
      </c>
      <c r="E124" s="62">
        <v>11.892332549941246</v>
      </c>
      <c r="F124" s="62">
        <v>11.754859957448048</v>
      </c>
      <c r="G124" s="62">
        <v>9.6888224471021154</v>
      </c>
      <c r="H124" s="62">
        <v>8.2906656051860903</v>
      </c>
      <c r="I124" s="62">
        <v>7.1497633823571078</v>
      </c>
    </row>
    <row r="125" spans="2:9" x14ac:dyDescent="0.25">
      <c r="B125" s="73"/>
      <c r="D125" s="26"/>
    </row>
    <row r="126" spans="2:9" x14ac:dyDescent="0.25">
      <c r="B126" s="73"/>
      <c r="D126" s="26"/>
    </row>
    <row r="127" spans="2:9" ht="15" customHeight="1" x14ac:dyDescent="0.25">
      <c r="B127" s="104"/>
      <c r="D127" s="82" t="s">
        <v>21</v>
      </c>
      <c r="E127" s="43"/>
      <c r="F127" s="43"/>
    </row>
    <row r="128" spans="2:9" ht="15" customHeight="1" x14ac:dyDescent="0.25">
      <c r="B128" s="104"/>
      <c r="D128" s="25"/>
      <c r="E128" s="43"/>
      <c r="F128" s="43"/>
    </row>
    <row r="129" spans="2:9" x14ac:dyDescent="0.25">
      <c r="B129" s="75"/>
      <c r="D129" s="21" t="s">
        <v>0</v>
      </c>
      <c r="E129" s="40" t="s">
        <v>151</v>
      </c>
      <c r="F129" s="40" t="s">
        <v>152</v>
      </c>
      <c r="G129" s="40" t="s">
        <v>153</v>
      </c>
      <c r="H129" s="40" t="s">
        <v>154</v>
      </c>
      <c r="I129" s="40" t="s">
        <v>155</v>
      </c>
    </row>
    <row r="130" spans="2:9" x14ac:dyDescent="0.25">
      <c r="B130" s="73"/>
      <c r="D130" s="24" t="s">
        <v>9</v>
      </c>
      <c r="E130" s="62">
        <v>57.38060781476122</v>
      </c>
      <c r="F130" s="62">
        <v>45.238438265379628</v>
      </c>
      <c r="G130" s="62">
        <v>41.72061573874263</v>
      </c>
      <c r="H130" s="62">
        <v>39.916720511163753</v>
      </c>
      <c r="I130" s="62">
        <v>46.274509803921568</v>
      </c>
    </row>
    <row r="131" spans="2:9" x14ac:dyDescent="0.25">
      <c r="B131" s="73"/>
      <c r="D131" s="24" t="s">
        <v>50</v>
      </c>
      <c r="E131" s="62">
        <v>43.885163849277554</v>
      </c>
      <c r="F131" s="62">
        <v>43.832435444919184</v>
      </c>
      <c r="G131" s="62">
        <v>28.61467889908257</v>
      </c>
      <c r="H131" s="62">
        <v>31.271219918750475</v>
      </c>
      <c r="I131" s="62">
        <v>32.995986132163438</v>
      </c>
    </row>
    <row r="132" spans="2:9" x14ac:dyDescent="0.25">
      <c r="B132" s="73"/>
      <c r="D132" s="24" t="s">
        <v>55</v>
      </c>
      <c r="E132" s="62">
        <v>32.705248990578731</v>
      </c>
      <c r="F132" s="62">
        <v>24.059139784946236</v>
      </c>
      <c r="G132" s="62">
        <v>22.172989873542097</v>
      </c>
      <c r="H132" s="62">
        <v>36.575342465753423</v>
      </c>
      <c r="I132" s="62">
        <v>28.954423592493299</v>
      </c>
    </row>
    <row r="133" spans="2:9" x14ac:dyDescent="0.25">
      <c r="B133" s="73"/>
      <c r="D133" s="24" t="s">
        <v>52</v>
      </c>
      <c r="E133" s="62">
        <v>34.280725579590651</v>
      </c>
      <c r="F133" s="62">
        <v>29.462055715658021</v>
      </c>
      <c r="G133" s="62">
        <v>22.145790593347922</v>
      </c>
      <c r="H133" s="62">
        <v>25.255927984578818</v>
      </c>
      <c r="I133" s="62">
        <v>25.846011987090829</v>
      </c>
    </row>
    <row r="134" spans="2:9" x14ac:dyDescent="0.25">
      <c r="B134" s="73"/>
      <c r="D134" s="24" t="s">
        <v>54</v>
      </c>
      <c r="E134" s="62">
        <v>32.33256351039261</v>
      </c>
      <c r="F134" s="62">
        <v>25.124265702666065</v>
      </c>
      <c r="G134" s="62">
        <v>21.616206589492432</v>
      </c>
      <c r="H134" s="62">
        <v>25.054800526085053</v>
      </c>
      <c r="I134" s="62">
        <v>23.570041010144614</v>
      </c>
    </row>
    <row r="135" spans="2:9" x14ac:dyDescent="0.25">
      <c r="B135" s="73"/>
      <c r="D135" s="24" t="s">
        <v>53</v>
      </c>
      <c r="E135" s="62">
        <v>25.813496396593145</v>
      </c>
      <c r="F135" s="62">
        <v>26.375054135989608</v>
      </c>
      <c r="G135" s="62">
        <v>21.476590946261179</v>
      </c>
      <c r="H135" s="62">
        <v>23.70599441307375</v>
      </c>
      <c r="I135" s="62">
        <v>23.050066099454256</v>
      </c>
    </row>
    <row r="136" spans="2:9" x14ac:dyDescent="0.25">
      <c r="B136" s="73"/>
      <c r="D136" s="24" t="s">
        <v>56</v>
      </c>
      <c r="E136" s="62">
        <v>33.364707142312831</v>
      </c>
      <c r="F136" s="62">
        <v>26.326530612244898</v>
      </c>
      <c r="G136" s="62">
        <v>19.571865443425075</v>
      </c>
      <c r="H136" s="62">
        <v>20.402010050251256</v>
      </c>
      <c r="I136" s="62">
        <v>20.958083832335326</v>
      </c>
    </row>
    <row r="137" spans="2:9" x14ac:dyDescent="0.25">
      <c r="B137" s="73"/>
      <c r="D137" s="24" t="s">
        <v>140</v>
      </c>
      <c r="E137" s="62">
        <v>39.884980411053611</v>
      </c>
      <c r="F137" s="62">
        <v>31.053626836392834</v>
      </c>
      <c r="G137" s="62">
        <v>18.582319308019351</v>
      </c>
      <c r="H137" s="62">
        <v>18.493181758487882</v>
      </c>
      <c r="I137" s="62">
        <v>16.822081747168184</v>
      </c>
    </row>
    <row r="138" spans="2:9" x14ac:dyDescent="0.25">
      <c r="B138" s="73"/>
      <c r="D138" s="24" t="s">
        <v>49</v>
      </c>
      <c r="E138" s="62">
        <v>26.865533373477234</v>
      </c>
      <c r="F138" s="62">
        <v>20.489155514536225</v>
      </c>
      <c r="G138" s="62">
        <v>19.708029197080293</v>
      </c>
      <c r="H138" s="62">
        <v>18.523391329513014</v>
      </c>
      <c r="I138" s="62">
        <v>16.435288849081953</v>
      </c>
    </row>
    <row r="139" spans="2:9" x14ac:dyDescent="0.25">
      <c r="B139" s="73"/>
      <c r="D139" s="24" t="s">
        <v>51</v>
      </c>
      <c r="E139" s="62">
        <v>20.917573872472783</v>
      </c>
      <c r="F139" s="62">
        <v>19.72265023112481</v>
      </c>
      <c r="G139" s="62">
        <v>16.761904761904763</v>
      </c>
      <c r="H139" s="62">
        <v>17.691437193511884</v>
      </c>
      <c r="I139" s="62">
        <v>16.274729376633072</v>
      </c>
    </row>
    <row r="140" spans="2:9" x14ac:dyDescent="0.25">
      <c r="B140" s="73"/>
      <c r="D140" s="24" t="s">
        <v>58</v>
      </c>
      <c r="E140" s="62">
        <v>21.153846153846153</v>
      </c>
      <c r="F140" s="62">
        <v>8.3160083160083165</v>
      </c>
      <c r="G140" s="62">
        <v>10.51980198019802</v>
      </c>
      <c r="H140" s="62">
        <v>19.808045742291199</v>
      </c>
      <c r="I140" s="62">
        <v>13.469387755102041</v>
      </c>
    </row>
    <row r="141" spans="2:9" x14ac:dyDescent="0.25">
      <c r="B141" s="73"/>
      <c r="D141" s="24" t="s">
        <v>57</v>
      </c>
      <c r="E141" s="62">
        <v>15.871369294605808</v>
      </c>
      <c r="F141" s="62">
        <v>15.444246270961829</v>
      </c>
      <c r="G141" s="62">
        <v>13.360739979445016</v>
      </c>
      <c r="H141" s="62">
        <v>10.616784630940344</v>
      </c>
      <c r="I141" s="62">
        <v>11.721434056828747</v>
      </c>
    </row>
    <row r="142" spans="2:9" x14ac:dyDescent="0.25">
      <c r="B142" s="73"/>
      <c r="D142" s="24" t="s">
        <v>47</v>
      </c>
      <c r="E142" s="62">
        <v>11.897571065107169</v>
      </c>
      <c r="F142" s="62">
        <v>13.694663304335233</v>
      </c>
      <c r="G142" s="62">
        <v>11.168246346430639</v>
      </c>
      <c r="H142" s="62">
        <v>11.957969513097529</v>
      </c>
      <c r="I142" s="62">
        <v>11.357018054746652</v>
      </c>
    </row>
    <row r="143" spans="2:9" x14ac:dyDescent="0.25">
      <c r="B143" s="73"/>
      <c r="D143" s="24" t="s">
        <v>48</v>
      </c>
      <c r="E143" s="62">
        <v>17.094017094017094</v>
      </c>
      <c r="F143" s="62">
        <v>13.158662697844212</v>
      </c>
      <c r="G143" s="62">
        <v>13.863995782814973</v>
      </c>
      <c r="H143" s="62">
        <v>13.733681462140993</v>
      </c>
      <c r="I143" s="62">
        <v>10.196687370600415</v>
      </c>
    </row>
    <row r="144" spans="2:9" x14ac:dyDescent="0.25">
      <c r="B144" s="73"/>
      <c r="D144" s="24" t="s">
        <v>46</v>
      </c>
      <c r="E144" s="62">
        <v>5.2114956486541182</v>
      </c>
      <c r="F144" s="62">
        <v>6.1111111111111107</v>
      </c>
      <c r="G144" s="62">
        <v>7.34463841395781</v>
      </c>
      <c r="H144" s="62">
        <v>8.0219232685600392</v>
      </c>
      <c r="I144" s="62">
        <v>6.9436867008560572</v>
      </c>
    </row>
    <row r="145" spans="2:9" x14ac:dyDescent="0.25">
      <c r="B145" s="73"/>
    </row>
    <row r="146" spans="2:9" x14ac:dyDescent="0.25">
      <c r="B146" s="73"/>
    </row>
    <row r="147" spans="2:9" ht="15" customHeight="1" x14ac:dyDescent="0.25">
      <c r="B147" s="104"/>
      <c r="D147" s="82" t="s">
        <v>22</v>
      </c>
      <c r="E147" s="43"/>
      <c r="F147" s="43"/>
      <c r="G147" s="43"/>
    </row>
    <row r="148" spans="2:9" x14ac:dyDescent="0.25">
      <c r="B148" s="104"/>
      <c r="D148" s="25"/>
      <c r="E148" s="43"/>
      <c r="F148" s="43"/>
      <c r="G148" s="43"/>
    </row>
    <row r="149" spans="2:9" x14ac:dyDescent="0.25">
      <c r="B149" s="75"/>
      <c r="D149" s="21"/>
      <c r="E149" s="40" t="s">
        <v>151</v>
      </c>
      <c r="F149" s="40" t="s">
        <v>152</v>
      </c>
      <c r="G149" s="40" t="s">
        <v>153</v>
      </c>
      <c r="H149" s="40" t="s">
        <v>154</v>
      </c>
      <c r="I149" s="40" t="s">
        <v>155</v>
      </c>
    </row>
    <row r="150" spans="2:9" x14ac:dyDescent="0.25">
      <c r="B150" s="73"/>
      <c r="D150" s="24" t="s">
        <v>47</v>
      </c>
      <c r="E150" s="62">
        <v>2</v>
      </c>
      <c r="F150" s="62">
        <v>6</v>
      </c>
      <c r="G150" s="62">
        <v>24.25</v>
      </c>
      <c r="H150" s="62">
        <v>105.57142857142857</v>
      </c>
      <c r="I150" s="62">
        <v>102.33333333333333</v>
      </c>
    </row>
    <row r="151" spans="2:9" x14ac:dyDescent="0.25">
      <c r="B151" s="73"/>
      <c r="D151" s="24" t="s">
        <v>52</v>
      </c>
      <c r="E151" s="62">
        <v>33.011709601873534</v>
      </c>
      <c r="F151" s="62">
        <v>33.238970588235297</v>
      </c>
      <c r="G151" s="62">
        <v>32.817391304347829</v>
      </c>
      <c r="H151" s="62">
        <v>35.01</v>
      </c>
      <c r="I151" s="62">
        <v>38.432801822323462</v>
      </c>
    </row>
    <row r="152" spans="2:9" x14ac:dyDescent="0.25">
      <c r="B152" s="73"/>
      <c r="D152" s="24" t="s">
        <v>49</v>
      </c>
      <c r="E152" s="62">
        <v>28.584158415841586</v>
      </c>
      <c r="F152" s="62">
        <v>26.328767123287673</v>
      </c>
      <c r="G152" s="62">
        <v>27.559322033898304</v>
      </c>
      <c r="H152" s="62">
        <v>24.291666666666668</v>
      </c>
      <c r="I152" s="62">
        <v>37.602739726027394</v>
      </c>
    </row>
    <row r="153" spans="2:9" x14ac:dyDescent="0.25">
      <c r="B153" s="73"/>
      <c r="D153" s="24" t="s">
        <v>51</v>
      </c>
      <c r="E153" s="62">
        <v>32.015384615384619</v>
      </c>
      <c r="F153" s="62">
        <v>28.542372881355931</v>
      </c>
      <c r="G153" s="62">
        <v>28.358974358974358</v>
      </c>
      <c r="H153" s="62">
        <v>35.795454545454547</v>
      </c>
      <c r="I153" s="62">
        <v>29.592592592592592</v>
      </c>
    </row>
    <row r="154" spans="2:9" x14ac:dyDescent="0.25">
      <c r="B154" s="73"/>
      <c r="D154" s="24" t="s">
        <v>140</v>
      </c>
      <c r="E154" s="62">
        <v>23.934726775956285</v>
      </c>
      <c r="F154" s="62">
        <v>24.698947368421052</v>
      </c>
      <c r="G154" s="62">
        <v>25.752475247524753</v>
      </c>
      <c r="H154" s="62">
        <v>26.08080808080808</v>
      </c>
      <c r="I154" s="62">
        <v>28.420382165605094</v>
      </c>
    </row>
    <row r="155" spans="2:9" x14ac:dyDescent="0.25">
      <c r="B155" s="73"/>
      <c r="D155" s="24" t="s">
        <v>54</v>
      </c>
      <c r="E155" s="62">
        <v>30.363636363636363</v>
      </c>
      <c r="F155" s="62">
        <v>30.75</v>
      </c>
      <c r="G155" s="62">
        <v>26.913043478260871</v>
      </c>
      <c r="H155" s="62">
        <v>21.266666666666666</v>
      </c>
      <c r="I155" s="62">
        <v>28.388888888888889</v>
      </c>
    </row>
    <row r="156" spans="2:9" x14ac:dyDescent="0.25">
      <c r="B156" s="73"/>
      <c r="D156" s="24" t="s">
        <v>46</v>
      </c>
      <c r="E156" s="62">
        <v>0</v>
      </c>
      <c r="F156" s="62">
        <v>0</v>
      </c>
      <c r="G156" s="62">
        <v>33.75</v>
      </c>
      <c r="H156" s="62">
        <v>52.5</v>
      </c>
      <c r="I156" s="62">
        <v>26</v>
      </c>
    </row>
    <row r="157" spans="2:9" x14ac:dyDescent="0.25">
      <c r="B157" s="73"/>
      <c r="D157" s="24" t="s">
        <v>53</v>
      </c>
      <c r="E157" s="62">
        <v>24.941176470588236</v>
      </c>
      <c r="F157" s="62">
        <v>21.611111111111111</v>
      </c>
      <c r="G157" s="62">
        <v>42.142857142857146</v>
      </c>
      <c r="H157" s="62">
        <v>24.047619047619047</v>
      </c>
      <c r="I157" s="62">
        <v>24.681818181818183</v>
      </c>
    </row>
    <row r="158" spans="2:9" x14ac:dyDescent="0.25">
      <c r="B158" s="73"/>
      <c r="D158" s="24" t="s">
        <v>56</v>
      </c>
      <c r="E158" s="62">
        <v>14.7</v>
      </c>
      <c r="F158" s="62">
        <v>13</v>
      </c>
      <c r="G158" s="62">
        <v>18</v>
      </c>
      <c r="H158" s="62">
        <v>18</v>
      </c>
      <c r="I158" s="62">
        <v>24</v>
      </c>
    </row>
    <row r="159" spans="2:9" x14ac:dyDescent="0.25">
      <c r="B159" s="73"/>
      <c r="D159" s="24" t="s">
        <v>50</v>
      </c>
      <c r="E159" s="62">
        <v>22.481481481481481</v>
      </c>
      <c r="F159" s="62">
        <v>23.103448275862068</v>
      </c>
      <c r="G159" s="62">
        <v>24.80952380952381</v>
      </c>
      <c r="H159" s="62">
        <v>25.2</v>
      </c>
      <c r="I159" s="62">
        <v>21.826086956521738</v>
      </c>
    </row>
    <row r="160" spans="2:9" x14ac:dyDescent="0.25">
      <c r="B160" s="73"/>
      <c r="D160" s="24" t="s">
        <v>9</v>
      </c>
      <c r="E160" s="62">
        <v>23.205882352941178</v>
      </c>
      <c r="F160" s="62">
        <v>24.419354838709676</v>
      </c>
      <c r="G160" s="62">
        <v>26.266666666666666</v>
      </c>
      <c r="H160" s="62">
        <v>16.979591836734695</v>
      </c>
      <c r="I160" s="62">
        <v>21.313432835820894</v>
      </c>
    </row>
    <row r="161" spans="2:11" x14ac:dyDescent="0.25">
      <c r="B161" s="73"/>
      <c r="D161" s="24" t="s">
        <v>55</v>
      </c>
      <c r="E161" s="62">
        <v>17.453333333333333</v>
      </c>
      <c r="F161" s="62">
        <v>20.921052631578949</v>
      </c>
      <c r="G161" s="62">
        <v>17.098039215686274</v>
      </c>
      <c r="H161" s="62">
        <v>16.540983606557376</v>
      </c>
      <c r="I161" s="62">
        <v>19.760000000000002</v>
      </c>
    </row>
    <row r="162" spans="2:11" x14ac:dyDescent="0.25">
      <c r="B162" s="73"/>
      <c r="D162" s="24" t="s">
        <v>57</v>
      </c>
      <c r="E162" s="62">
        <v>0</v>
      </c>
      <c r="F162" s="62">
        <v>12.333333333333334</v>
      </c>
      <c r="G162" s="62">
        <v>0</v>
      </c>
      <c r="H162" s="62">
        <v>0</v>
      </c>
      <c r="I162" s="62">
        <v>0</v>
      </c>
    </row>
    <row r="163" spans="2:11" x14ac:dyDescent="0.25">
      <c r="B163" s="73"/>
      <c r="D163" s="24" t="s">
        <v>48</v>
      </c>
      <c r="E163" s="62">
        <v>0</v>
      </c>
      <c r="F163" s="62">
        <v>15</v>
      </c>
      <c r="G163" s="62">
        <v>0</v>
      </c>
      <c r="H163" s="62">
        <v>0</v>
      </c>
      <c r="I163" s="62">
        <v>0</v>
      </c>
    </row>
    <row r="164" spans="2:11" x14ac:dyDescent="0.25">
      <c r="B164" s="73"/>
      <c r="D164" s="24" t="s">
        <v>58</v>
      </c>
      <c r="E164" s="62">
        <v>2</v>
      </c>
      <c r="F164" s="62">
        <v>0</v>
      </c>
      <c r="G164" s="62">
        <v>0</v>
      </c>
      <c r="H164" s="62">
        <v>1</v>
      </c>
      <c r="I164" s="62">
        <v>0</v>
      </c>
    </row>
    <row r="165" spans="2:11" x14ac:dyDescent="0.25">
      <c r="B165" s="73"/>
    </row>
    <row r="166" spans="2:11" x14ac:dyDescent="0.25">
      <c r="B166" s="73"/>
    </row>
    <row r="167" spans="2:11" ht="15" customHeight="1" x14ac:dyDescent="0.25">
      <c r="B167" s="104"/>
      <c r="D167" s="82" t="s">
        <v>23</v>
      </c>
      <c r="E167" s="43"/>
      <c r="F167" s="43"/>
      <c r="G167" s="43"/>
      <c r="H167" s="2"/>
    </row>
    <row r="168" spans="2:11" x14ac:dyDescent="0.25">
      <c r="B168" s="104"/>
      <c r="D168" s="25"/>
      <c r="E168" s="43"/>
      <c r="F168" s="43"/>
      <c r="G168" s="43"/>
      <c r="K168" s="1"/>
    </row>
    <row r="169" spans="2:11" x14ac:dyDescent="0.25">
      <c r="B169" s="75"/>
      <c r="D169" s="21"/>
      <c r="E169" s="40" t="s">
        <v>151</v>
      </c>
      <c r="F169" s="40" t="s">
        <v>152</v>
      </c>
      <c r="G169" s="40" t="s">
        <v>153</v>
      </c>
      <c r="H169" s="40" t="s">
        <v>154</v>
      </c>
      <c r="I169" s="40" t="s">
        <v>155</v>
      </c>
    </row>
    <row r="170" spans="2:11" x14ac:dyDescent="0.25">
      <c r="B170" s="73"/>
      <c r="D170" s="24" t="s">
        <v>140</v>
      </c>
      <c r="E170" s="62">
        <v>50.474151212553501</v>
      </c>
      <c r="F170" s="62">
        <v>51.225000000000001</v>
      </c>
      <c r="G170" s="62">
        <v>107.69847328244275</v>
      </c>
      <c r="H170" s="62">
        <v>40.290836653386457</v>
      </c>
      <c r="I170" s="62">
        <v>107.88888888888889</v>
      </c>
    </row>
    <row r="171" spans="2:11" x14ac:dyDescent="0.25">
      <c r="B171" s="73"/>
      <c r="D171" s="24" t="s">
        <v>48</v>
      </c>
      <c r="E171" s="62">
        <v>30.345454545454544</v>
      </c>
      <c r="F171" s="62">
        <v>25.554166666666678</v>
      </c>
      <c r="G171" s="62">
        <v>34.5</v>
      </c>
      <c r="H171" s="62">
        <v>30.246875000000006</v>
      </c>
      <c r="I171" s="62">
        <v>73.57692307692308</v>
      </c>
    </row>
    <row r="172" spans="2:11" x14ac:dyDescent="0.25">
      <c r="B172" s="73"/>
      <c r="D172" s="24" t="s">
        <v>53</v>
      </c>
      <c r="E172" s="62">
        <v>51.448979591836732</v>
      </c>
      <c r="F172" s="62">
        <v>52.411347517730498</v>
      </c>
      <c r="G172" s="62">
        <v>59.75</v>
      </c>
      <c r="H172" s="62">
        <v>57.270270270270274</v>
      </c>
      <c r="I172" s="62">
        <v>68.396551724137936</v>
      </c>
    </row>
    <row r="173" spans="2:11" x14ac:dyDescent="0.25">
      <c r="B173" s="73"/>
      <c r="D173" s="24" t="s">
        <v>52</v>
      </c>
      <c r="E173" s="62">
        <v>58.111111111111114</v>
      </c>
      <c r="F173" s="62">
        <v>51.380658436213992</v>
      </c>
      <c r="G173" s="62">
        <v>54.659638554216869</v>
      </c>
      <c r="H173" s="62">
        <v>58.800486618004868</v>
      </c>
      <c r="I173" s="62">
        <v>61.381818181818183</v>
      </c>
    </row>
    <row r="174" spans="2:11" x14ac:dyDescent="0.25">
      <c r="B174" s="73"/>
      <c r="D174" s="24" t="s">
        <v>57</v>
      </c>
      <c r="E174" s="62">
        <v>17.666666666666668</v>
      </c>
      <c r="F174" s="62">
        <v>14</v>
      </c>
      <c r="G174" s="62">
        <v>21.25</v>
      </c>
      <c r="H174" s="62">
        <v>35</v>
      </c>
      <c r="I174" s="62">
        <v>49</v>
      </c>
    </row>
    <row r="175" spans="2:11" x14ac:dyDescent="0.25">
      <c r="B175" s="73"/>
      <c r="D175" s="24" t="s">
        <v>47</v>
      </c>
      <c r="E175" s="62">
        <v>25.222222222222221</v>
      </c>
      <c r="F175" s="62">
        <v>29.9</v>
      </c>
      <c r="G175" s="62">
        <v>20</v>
      </c>
      <c r="H175" s="62">
        <v>14.153846153846153</v>
      </c>
      <c r="I175" s="62">
        <v>41.888888888888886</v>
      </c>
    </row>
    <row r="176" spans="2:11" x14ac:dyDescent="0.25">
      <c r="B176" s="73"/>
      <c r="D176" s="24" t="s">
        <v>58</v>
      </c>
      <c r="E176" s="62">
        <v>40.431372549019606</v>
      </c>
      <c r="F176" s="62">
        <v>30.692307692307693</v>
      </c>
      <c r="G176" s="62">
        <v>34.75</v>
      </c>
      <c r="H176" s="62">
        <v>64.057142857142864</v>
      </c>
      <c r="I176" s="62">
        <v>39.18181818181818</v>
      </c>
    </row>
    <row r="177" spans="2:11" x14ac:dyDescent="0.25">
      <c r="B177" s="73"/>
      <c r="D177" s="24" t="s">
        <v>50</v>
      </c>
      <c r="E177" s="62">
        <v>35.403768506056529</v>
      </c>
      <c r="F177" s="62">
        <v>34.100540540540543</v>
      </c>
      <c r="G177" s="62">
        <v>31.751315789473683</v>
      </c>
      <c r="H177" s="62">
        <v>32.462668298653611</v>
      </c>
      <c r="I177" s="62">
        <v>36.428571428571431</v>
      </c>
    </row>
    <row r="178" spans="2:11" x14ac:dyDescent="0.25">
      <c r="B178" s="73"/>
      <c r="D178" s="24" t="s">
        <v>54</v>
      </c>
      <c r="E178" s="62">
        <v>45.361386138613859</v>
      </c>
      <c r="F178" s="62">
        <v>41.185430463576161</v>
      </c>
      <c r="G178" s="62">
        <v>36.349693251533743</v>
      </c>
      <c r="H178" s="62">
        <v>35.758426966292134</v>
      </c>
      <c r="I178" s="62">
        <v>34.88356164383562</v>
      </c>
    </row>
    <row r="179" spans="2:11" x14ac:dyDescent="0.25">
      <c r="B179" s="73"/>
      <c r="D179" s="24" t="s">
        <v>51</v>
      </c>
      <c r="E179" s="62">
        <v>42.37</v>
      </c>
      <c r="F179" s="62">
        <v>48.203252032520325</v>
      </c>
      <c r="G179" s="62">
        <v>58.673469387755105</v>
      </c>
      <c r="H179" s="62">
        <v>36.396551724137929</v>
      </c>
      <c r="I179" s="62">
        <v>34.491525423728817</v>
      </c>
    </row>
    <row r="180" spans="2:11" x14ac:dyDescent="0.25">
      <c r="B180" s="73"/>
      <c r="D180" s="24" t="s">
        <v>9</v>
      </c>
      <c r="E180" s="62">
        <v>30.716666666666665</v>
      </c>
      <c r="F180" s="62">
        <v>31.142857142857142</v>
      </c>
      <c r="G180" s="62">
        <v>20.604651162790699</v>
      </c>
      <c r="H180" s="62">
        <v>29.6</v>
      </c>
      <c r="I180" s="62">
        <v>30.888888888888889</v>
      </c>
    </row>
    <row r="181" spans="2:11" x14ac:dyDescent="0.25">
      <c r="B181" s="73"/>
      <c r="D181" s="24" t="s">
        <v>46</v>
      </c>
      <c r="E181" s="62">
        <v>21.148611111111112</v>
      </c>
      <c r="F181" s="62">
        <v>7.35</v>
      </c>
      <c r="G181" s="62">
        <v>35.586206896551722</v>
      </c>
      <c r="H181" s="62">
        <v>30.583333333333332</v>
      </c>
      <c r="I181" s="62">
        <v>29.741935483870968</v>
      </c>
    </row>
    <row r="182" spans="2:11" x14ac:dyDescent="0.25">
      <c r="B182" s="73"/>
      <c r="D182" s="24" t="s">
        <v>55</v>
      </c>
      <c r="E182" s="62">
        <v>19.285714285714285</v>
      </c>
      <c r="F182" s="62">
        <v>15.352941176470589</v>
      </c>
      <c r="G182" s="62">
        <v>23.45</v>
      </c>
      <c r="H182" s="62">
        <v>24.266666666666666</v>
      </c>
      <c r="I182" s="62">
        <v>25.383333333333333</v>
      </c>
    </row>
    <row r="183" spans="2:11" x14ac:dyDescent="0.25">
      <c r="B183" s="73"/>
      <c r="D183" s="24" t="s">
        <v>49</v>
      </c>
      <c r="E183" s="62">
        <v>67</v>
      </c>
      <c r="F183" s="62">
        <v>55.666666666666664</v>
      </c>
      <c r="G183" s="62">
        <v>42.5</v>
      </c>
      <c r="H183" s="62">
        <v>43.875</v>
      </c>
      <c r="I183" s="62">
        <v>23</v>
      </c>
    </row>
    <row r="184" spans="2:11" x14ac:dyDescent="0.25">
      <c r="B184" s="73"/>
      <c r="D184" s="24" t="s">
        <v>56</v>
      </c>
      <c r="E184" s="62">
        <v>16.31782945736434</v>
      </c>
      <c r="F184" s="62">
        <v>17.391304347826086</v>
      </c>
      <c r="G184" s="62">
        <v>15.938461538461539</v>
      </c>
      <c r="H184" s="62">
        <v>14.847457627118644</v>
      </c>
      <c r="I184" s="62">
        <v>15.85</v>
      </c>
    </row>
    <row r="185" spans="2:11" x14ac:dyDescent="0.25">
      <c r="B185" s="73"/>
    </row>
    <row r="186" spans="2:11" x14ac:dyDescent="0.25">
      <c r="B186" s="73"/>
    </row>
    <row r="187" spans="2:11" ht="15" customHeight="1" x14ac:dyDescent="0.25">
      <c r="B187" s="104"/>
      <c r="D187" s="82" t="s">
        <v>126</v>
      </c>
      <c r="G187" s="2"/>
    </row>
    <row r="188" spans="2:11" x14ac:dyDescent="0.25">
      <c r="B188" s="104"/>
      <c r="D188" s="26"/>
      <c r="K188" s="1"/>
    </row>
    <row r="189" spans="2:11" x14ac:dyDescent="0.25">
      <c r="B189" s="75"/>
      <c r="D189" s="21"/>
      <c r="E189" s="40" t="s">
        <v>151</v>
      </c>
      <c r="F189" s="40" t="s">
        <v>152</v>
      </c>
      <c r="G189" s="40" t="s">
        <v>153</v>
      </c>
      <c r="H189" s="40" t="s">
        <v>154</v>
      </c>
      <c r="I189" s="40" t="s">
        <v>155</v>
      </c>
    </row>
    <row r="190" spans="2:11" x14ac:dyDescent="0.25">
      <c r="B190" s="73"/>
      <c r="D190" s="24" t="s">
        <v>54</v>
      </c>
      <c r="E190" s="62">
        <v>1347.9454545454546</v>
      </c>
      <c r="F190" s="62">
        <v>345.08333333333331</v>
      </c>
      <c r="G190" s="62">
        <v>334.82608695652175</v>
      </c>
      <c r="H190" s="62">
        <v>1242.5999999999999</v>
      </c>
      <c r="I190" s="62">
        <v>1728.7222222222222</v>
      </c>
    </row>
    <row r="191" spans="2:11" x14ac:dyDescent="0.25">
      <c r="B191" s="73"/>
      <c r="D191" s="24" t="s">
        <v>47</v>
      </c>
      <c r="E191" s="62">
        <v>712</v>
      </c>
      <c r="F191" s="62">
        <v>392.5</v>
      </c>
      <c r="G191" s="62">
        <v>583.25</v>
      </c>
      <c r="H191" s="62">
        <v>13095</v>
      </c>
      <c r="I191" s="62">
        <v>998.66666666666663</v>
      </c>
    </row>
    <row r="192" spans="2:11" x14ac:dyDescent="0.25">
      <c r="B192" s="73"/>
      <c r="D192" s="24" t="s">
        <v>46</v>
      </c>
      <c r="E192" s="62">
        <v>0</v>
      </c>
      <c r="F192" s="62">
        <v>0</v>
      </c>
      <c r="G192" s="62">
        <v>452</v>
      </c>
      <c r="H192" s="62">
        <v>331.5</v>
      </c>
      <c r="I192" s="62">
        <v>686.33333333333337</v>
      </c>
    </row>
    <row r="193" spans="2:11" x14ac:dyDescent="0.25">
      <c r="B193" s="73"/>
      <c r="D193" s="24" t="s">
        <v>55</v>
      </c>
      <c r="E193" s="62">
        <v>305.66666666666669</v>
      </c>
      <c r="F193" s="62">
        <v>221.68421052631578</v>
      </c>
      <c r="G193" s="62">
        <v>196.13725490196077</v>
      </c>
      <c r="H193" s="62">
        <v>230.57377049180329</v>
      </c>
      <c r="I193" s="62">
        <v>594.08000000000004</v>
      </c>
    </row>
    <row r="194" spans="2:11" x14ac:dyDescent="0.25">
      <c r="B194" s="73"/>
      <c r="D194" s="24" t="s">
        <v>53</v>
      </c>
      <c r="E194" s="62">
        <v>314.8235294117647</v>
      </c>
      <c r="F194" s="62">
        <v>672.27777777777783</v>
      </c>
      <c r="G194" s="62">
        <v>253.42857142857142</v>
      </c>
      <c r="H194" s="62">
        <v>261.09523809523807</v>
      </c>
      <c r="I194" s="62">
        <v>592.86363636363637</v>
      </c>
    </row>
    <row r="195" spans="2:11" x14ac:dyDescent="0.25">
      <c r="B195" s="73"/>
      <c r="D195" s="24" t="s">
        <v>140</v>
      </c>
      <c r="E195" s="62">
        <v>475.05117486338798</v>
      </c>
      <c r="F195" s="62">
        <v>401.99368421052634</v>
      </c>
      <c r="G195" s="62">
        <v>483.88366336633663</v>
      </c>
      <c r="H195" s="62">
        <v>451.46717171717171</v>
      </c>
      <c r="I195" s="62">
        <v>458.50318471337579</v>
      </c>
    </row>
    <row r="196" spans="2:11" x14ac:dyDescent="0.25">
      <c r="B196" s="73"/>
      <c r="D196" s="24" t="s">
        <v>52</v>
      </c>
      <c r="E196" s="62">
        <v>284.40983606557376</v>
      </c>
      <c r="F196" s="62">
        <v>266.36029411764707</v>
      </c>
      <c r="G196" s="62">
        <v>270.86521739130433</v>
      </c>
      <c r="H196" s="62">
        <v>289.01</v>
      </c>
      <c r="I196" s="62">
        <v>302.54214123006835</v>
      </c>
    </row>
    <row r="197" spans="2:11" x14ac:dyDescent="0.25">
      <c r="B197" s="73"/>
      <c r="D197" s="24" t="s">
        <v>9</v>
      </c>
      <c r="E197" s="62">
        <v>315.29411764705884</v>
      </c>
      <c r="F197" s="62">
        <v>324.87096774193549</v>
      </c>
      <c r="G197" s="62">
        <v>310.13333333333333</v>
      </c>
      <c r="H197" s="62">
        <v>241.67346938775509</v>
      </c>
      <c r="I197" s="62">
        <v>296.49253731343282</v>
      </c>
    </row>
    <row r="198" spans="2:11" x14ac:dyDescent="0.25">
      <c r="B198" s="73"/>
      <c r="D198" s="24" t="s">
        <v>51</v>
      </c>
      <c r="E198" s="62">
        <v>318.07692307692309</v>
      </c>
      <c r="F198" s="62">
        <v>313.27118644067798</v>
      </c>
      <c r="G198" s="62">
        <v>323.5128205128205</v>
      </c>
      <c r="H198" s="62">
        <v>370.11363636363637</v>
      </c>
      <c r="I198" s="62">
        <v>284</v>
      </c>
    </row>
    <row r="199" spans="2:11" x14ac:dyDescent="0.25">
      <c r="B199" s="73"/>
      <c r="D199" s="24" t="s">
        <v>49</v>
      </c>
      <c r="E199" s="62">
        <v>716.22772277227727</v>
      </c>
      <c r="F199" s="62">
        <v>1397.5616438356165</v>
      </c>
      <c r="G199" s="62">
        <v>377.33898305084745</v>
      </c>
      <c r="H199" s="62">
        <v>218.18055555555554</v>
      </c>
      <c r="I199" s="62">
        <v>259.76712328767121</v>
      </c>
    </row>
    <row r="200" spans="2:11" x14ac:dyDescent="0.25">
      <c r="B200" s="73"/>
      <c r="D200" s="24" t="s">
        <v>50</v>
      </c>
      <c r="E200" s="62">
        <v>282.74074074074076</v>
      </c>
      <c r="F200" s="62">
        <v>221.62068965517241</v>
      </c>
      <c r="G200" s="62">
        <v>185.23809523809524</v>
      </c>
      <c r="H200" s="62">
        <v>204.4</v>
      </c>
      <c r="I200" s="62">
        <v>249.86956521739131</v>
      </c>
    </row>
    <row r="201" spans="2:11" x14ac:dyDescent="0.25">
      <c r="B201" s="73"/>
      <c r="D201" s="24" t="s">
        <v>56</v>
      </c>
      <c r="E201" s="62">
        <v>198.3</v>
      </c>
      <c r="F201" s="62">
        <v>245.33333333333334</v>
      </c>
      <c r="G201" s="62">
        <v>524.66666666666663</v>
      </c>
      <c r="H201" s="62">
        <v>354.66666666666669</v>
      </c>
      <c r="I201" s="62">
        <v>189</v>
      </c>
    </row>
    <row r="202" spans="2:11" x14ac:dyDescent="0.25">
      <c r="B202" s="73"/>
      <c r="D202" s="24" t="s">
        <v>57</v>
      </c>
      <c r="E202" s="62">
        <v>0</v>
      </c>
      <c r="F202" s="62">
        <v>227.66666666666666</v>
      </c>
      <c r="G202" s="62">
        <v>0</v>
      </c>
      <c r="H202" s="62">
        <v>0</v>
      </c>
      <c r="I202" s="62">
        <v>0</v>
      </c>
    </row>
    <row r="203" spans="2:11" x14ac:dyDescent="0.25">
      <c r="B203" s="73"/>
      <c r="D203" s="24" t="s">
        <v>48</v>
      </c>
      <c r="E203" s="62">
        <v>0</v>
      </c>
      <c r="F203" s="62">
        <v>571</v>
      </c>
      <c r="G203" s="62">
        <v>0</v>
      </c>
      <c r="H203" s="62">
        <v>0</v>
      </c>
      <c r="I203" s="62">
        <v>0</v>
      </c>
    </row>
    <row r="204" spans="2:11" x14ac:dyDescent="0.25">
      <c r="B204" s="73"/>
      <c r="D204" s="24" t="s">
        <v>58</v>
      </c>
      <c r="E204" s="62">
        <v>514</v>
      </c>
      <c r="F204" s="62">
        <v>0</v>
      </c>
      <c r="G204" s="62">
        <v>0</v>
      </c>
      <c r="H204" s="62">
        <v>576</v>
      </c>
      <c r="I204" s="62">
        <v>0</v>
      </c>
    </row>
    <row r="205" spans="2:11" x14ac:dyDescent="0.25">
      <c r="B205" s="73"/>
    </row>
    <row r="206" spans="2:11" x14ac:dyDescent="0.25">
      <c r="B206" s="73"/>
    </row>
    <row r="207" spans="2:11" ht="15" customHeight="1" x14ac:dyDescent="0.25">
      <c r="B207" s="104"/>
      <c r="D207" s="82" t="s">
        <v>127</v>
      </c>
      <c r="E207" s="43"/>
      <c r="F207" s="43"/>
      <c r="G207" s="43"/>
      <c r="H207" s="2"/>
      <c r="I207" s="2"/>
      <c r="J207" s="1"/>
      <c r="K207" s="1"/>
    </row>
    <row r="208" spans="2:11" x14ac:dyDescent="0.25">
      <c r="B208" s="104"/>
      <c r="D208" s="25"/>
      <c r="E208" s="43"/>
      <c r="F208" s="43"/>
      <c r="G208" s="43"/>
    </row>
    <row r="209" spans="2:9" x14ac:dyDescent="0.25">
      <c r="B209" s="75"/>
      <c r="D209" s="21"/>
      <c r="E209" s="40" t="s">
        <v>151</v>
      </c>
      <c r="F209" s="40" t="s">
        <v>152</v>
      </c>
      <c r="G209" s="40" t="s">
        <v>153</v>
      </c>
      <c r="H209" s="40" t="s">
        <v>154</v>
      </c>
      <c r="I209" s="40" t="s">
        <v>155</v>
      </c>
    </row>
    <row r="210" spans="2:9" x14ac:dyDescent="0.25">
      <c r="B210" s="73"/>
      <c r="D210" s="24" t="s">
        <v>58</v>
      </c>
      <c r="E210" s="62">
        <v>1451.1176470588234</v>
      </c>
      <c r="F210" s="62">
        <v>1746.6153846153845</v>
      </c>
      <c r="G210" s="62">
        <v>2248.75</v>
      </c>
      <c r="H210" s="62">
        <v>3583.1428571428573</v>
      </c>
      <c r="I210" s="62">
        <v>2571.9545454545455</v>
      </c>
    </row>
    <row r="211" spans="2:9" x14ac:dyDescent="0.25">
      <c r="B211" s="73"/>
      <c r="D211" s="24" t="s">
        <v>53</v>
      </c>
      <c r="E211" s="62">
        <v>2020.6530612244899</v>
      </c>
      <c r="F211" s="62">
        <v>1598.886524822695</v>
      </c>
      <c r="G211" s="62">
        <v>683.09259259259261</v>
      </c>
      <c r="H211" s="62">
        <v>1841.1891891891892</v>
      </c>
      <c r="I211" s="62">
        <v>1581.8275862068965</v>
      </c>
    </row>
    <row r="212" spans="2:9" x14ac:dyDescent="0.25">
      <c r="B212" s="73"/>
      <c r="D212" s="24" t="s">
        <v>54</v>
      </c>
      <c r="E212" s="62">
        <v>1117</v>
      </c>
      <c r="F212" s="62">
        <v>1112.6225165562914</v>
      </c>
      <c r="G212" s="62">
        <v>1837.6073619631902</v>
      </c>
      <c r="H212" s="62">
        <v>624.00561797752812</v>
      </c>
      <c r="I212" s="62">
        <v>1230.5684931506848</v>
      </c>
    </row>
    <row r="213" spans="2:9" x14ac:dyDescent="0.25">
      <c r="B213" s="73"/>
      <c r="D213" s="24" t="s">
        <v>48</v>
      </c>
      <c r="E213" s="62">
        <v>657.0181818181818</v>
      </c>
      <c r="F213" s="62">
        <v>297.87559523809512</v>
      </c>
      <c r="G213" s="62">
        <v>698.4375</v>
      </c>
      <c r="H213" s="62">
        <v>494.2156250000001</v>
      </c>
      <c r="I213" s="62">
        <v>1121.8461538461538</v>
      </c>
    </row>
    <row r="214" spans="2:9" x14ac:dyDescent="0.25">
      <c r="B214" s="73"/>
      <c r="D214" s="24" t="s">
        <v>140</v>
      </c>
      <c r="E214" s="62">
        <v>725.36092724679042</v>
      </c>
      <c r="F214" s="62">
        <v>1201.2583333333334</v>
      </c>
      <c r="G214" s="62">
        <v>755.09923664122141</v>
      </c>
      <c r="H214" s="62">
        <v>961.98804780876492</v>
      </c>
      <c r="I214" s="62">
        <v>736.38888888888891</v>
      </c>
    </row>
    <row r="215" spans="2:9" x14ac:dyDescent="0.25">
      <c r="B215" s="73"/>
      <c r="D215" s="24" t="s">
        <v>57</v>
      </c>
      <c r="E215" s="62">
        <v>495.66666666666669</v>
      </c>
      <c r="F215" s="62">
        <v>346</v>
      </c>
      <c r="G215" s="62">
        <v>208.25</v>
      </c>
      <c r="H215" s="62">
        <v>267</v>
      </c>
      <c r="I215" s="62">
        <v>541.5</v>
      </c>
    </row>
    <row r="216" spans="2:9" x14ac:dyDescent="0.25">
      <c r="B216" s="73"/>
      <c r="D216" s="24" t="s">
        <v>50</v>
      </c>
      <c r="E216" s="62">
        <v>485.74966352624494</v>
      </c>
      <c r="F216" s="62">
        <v>439.07567567567565</v>
      </c>
      <c r="G216" s="62">
        <v>382.23421052631579</v>
      </c>
      <c r="H216" s="62">
        <v>428.81640146878823</v>
      </c>
      <c r="I216" s="62">
        <v>515.01996927803384</v>
      </c>
    </row>
    <row r="217" spans="2:9" x14ac:dyDescent="0.25">
      <c r="B217" s="73"/>
      <c r="D217" s="24" t="s">
        <v>51</v>
      </c>
      <c r="E217" s="62">
        <v>615.27</v>
      </c>
      <c r="F217" s="62">
        <v>698.6260162601626</v>
      </c>
      <c r="G217" s="62">
        <v>430.72448979591837</v>
      </c>
      <c r="H217" s="62">
        <v>443.15517241379308</v>
      </c>
      <c r="I217" s="62">
        <v>424.08474576271186</v>
      </c>
    </row>
    <row r="218" spans="2:9" x14ac:dyDescent="0.25">
      <c r="B218" s="73"/>
      <c r="D218" s="24" t="s">
        <v>47</v>
      </c>
      <c r="E218" s="62">
        <v>170.22222222222223</v>
      </c>
      <c r="F218" s="62">
        <v>188.1</v>
      </c>
      <c r="G218" s="62">
        <v>166.875</v>
      </c>
      <c r="H218" s="62">
        <v>162.07692307692307</v>
      </c>
      <c r="I218" s="62">
        <v>409.27777777777777</v>
      </c>
    </row>
    <row r="219" spans="2:9" x14ac:dyDescent="0.25">
      <c r="B219" s="73"/>
      <c r="D219" s="24" t="s">
        <v>9</v>
      </c>
      <c r="E219" s="62">
        <v>388.39166666666665</v>
      </c>
      <c r="F219" s="62">
        <v>450.48809523809524</v>
      </c>
      <c r="G219" s="62">
        <v>260.74418604651163</v>
      </c>
      <c r="H219" s="62">
        <v>224.28888888888889</v>
      </c>
      <c r="I219" s="62">
        <v>388.30687830687833</v>
      </c>
    </row>
    <row r="220" spans="2:9" x14ac:dyDescent="0.25">
      <c r="B220" s="73"/>
      <c r="D220" s="24" t="s">
        <v>52</v>
      </c>
      <c r="E220" s="62">
        <v>292.03968253968253</v>
      </c>
      <c r="F220" s="62">
        <v>275.25720164609055</v>
      </c>
      <c r="G220" s="62">
        <v>365.45783132530119</v>
      </c>
      <c r="H220" s="62">
        <v>304.02676399026763</v>
      </c>
      <c r="I220" s="62">
        <v>380.10454545454547</v>
      </c>
    </row>
    <row r="221" spans="2:9" x14ac:dyDescent="0.25">
      <c r="B221" s="73"/>
      <c r="D221" s="24" t="s">
        <v>46</v>
      </c>
      <c r="E221" s="62">
        <v>323.02361111111117</v>
      </c>
      <c r="F221" s="62">
        <v>363.85</v>
      </c>
      <c r="G221" s="62">
        <v>319.75862068965517</v>
      </c>
      <c r="H221" s="62">
        <v>330.29166666666669</v>
      </c>
      <c r="I221" s="62">
        <v>312.74193548387098</v>
      </c>
    </row>
    <row r="222" spans="2:9" x14ac:dyDescent="0.25">
      <c r="B222" s="73"/>
      <c r="D222" s="24" t="s">
        <v>56</v>
      </c>
      <c r="E222" s="62">
        <v>300.91472868217056</v>
      </c>
      <c r="F222" s="62">
        <v>255.7608695652174</v>
      </c>
      <c r="G222" s="62">
        <v>180.49230769230769</v>
      </c>
      <c r="H222" s="62">
        <v>171.79661016949152</v>
      </c>
      <c r="I222" s="62">
        <v>288.07499999999999</v>
      </c>
    </row>
    <row r="223" spans="2:9" x14ac:dyDescent="0.25">
      <c r="B223" s="73"/>
      <c r="D223" s="24" t="s">
        <v>55</v>
      </c>
      <c r="E223" s="62">
        <v>178.42857142857142</v>
      </c>
      <c r="F223" s="62">
        <v>161.1764705882353</v>
      </c>
      <c r="G223" s="62">
        <v>158.80000000000001</v>
      </c>
      <c r="H223" s="62">
        <v>213</v>
      </c>
      <c r="I223" s="62">
        <v>220.18333333333334</v>
      </c>
    </row>
    <row r="224" spans="2:9" x14ac:dyDescent="0.25">
      <c r="B224" s="73"/>
      <c r="D224" s="24" t="s">
        <v>49</v>
      </c>
      <c r="E224" s="62">
        <v>604.76190476190482</v>
      </c>
      <c r="F224" s="62">
        <v>361.33333333333331</v>
      </c>
      <c r="G224" s="62">
        <v>199.33333333333334</v>
      </c>
      <c r="H224" s="62">
        <v>352</v>
      </c>
      <c r="I224" s="62">
        <v>109</v>
      </c>
    </row>
    <row r="225" spans="2:12" x14ac:dyDescent="0.25">
      <c r="B225" s="73"/>
      <c r="L225" s="1"/>
    </row>
    <row r="226" spans="2:12" ht="12.75" x14ac:dyDescent="0.2">
      <c r="B226" s="73"/>
      <c r="C226" s="52"/>
      <c r="D226" s="52"/>
      <c r="F226" s="52"/>
      <c r="G226" s="52"/>
      <c r="H226" s="52"/>
      <c r="I226" s="52"/>
      <c r="J226" s="52"/>
    </row>
    <row r="227" spans="2:12" ht="15" customHeight="1" x14ac:dyDescent="0.25">
      <c r="B227" s="104"/>
      <c r="D227" s="82" t="s">
        <v>68</v>
      </c>
      <c r="E227" s="86"/>
      <c r="F227" s="86"/>
      <c r="G227" s="86"/>
      <c r="H227" s="1"/>
      <c r="I227" s="2"/>
    </row>
    <row r="228" spans="2:12" x14ac:dyDescent="0.25">
      <c r="B228" s="104"/>
      <c r="D228" s="25"/>
      <c r="E228" s="43"/>
      <c r="F228" s="43"/>
      <c r="G228" s="43"/>
    </row>
    <row r="229" spans="2:12" x14ac:dyDescent="0.25">
      <c r="B229" s="75"/>
      <c r="D229" s="21" t="s">
        <v>0</v>
      </c>
      <c r="E229" s="40" t="s">
        <v>151</v>
      </c>
      <c r="F229" s="40" t="s">
        <v>152</v>
      </c>
      <c r="G229" s="40" t="s">
        <v>153</v>
      </c>
      <c r="H229" s="40" t="s">
        <v>154</v>
      </c>
      <c r="I229" s="40" t="s">
        <v>155</v>
      </c>
    </row>
    <row r="230" spans="2:12" x14ac:dyDescent="0.25">
      <c r="B230" s="73"/>
      <c r="D230" s="24" t="s">
        <v>55</v>
      </c>
      <c r="E230" s="34">
        <v>95.614035087719301</v>
      </c>
      <c r="F230" s="34">
        <v>98.888888888888886</v>
      </c>
      <c r="G230" s="34">
        <v>100</v>
      </c>
      <c r="H230" s="34">
        <v>100</v>
      </c>
      <c r="I230" s="34">
        <v>100</v>
      </c>
    </row>
    <row r="231" spans="2:12" x14ac:dyDescent="0.25">
      <c r="B231" s="73"/>
      <c r="D231" s="24" t="s">
        <v>58</v>
      </c>
      <c r="E231" s="34">
        <v>100</v>
      </c>
      <c r="F231" s="34">
        <v>96.825396825396822</v>
      </c>
      <c r="G231" s="34">
        <v>100</v>
      </c>
      <c r="H231" s="34">
        <v>97.560975609756099</v>
      </c>
      <c r="I231" s="34">
        <v>100</v>
      </c>
    </row>
    <row r="232" spans="2:12" x14ac:dyDescent="0.25">
      <c r="B232" s="73"/>
      <c r="D232" s="24" t="s">
        <v>56</v>
      </c>
      <c r="E232" s="34">
        <v>100</v>
      </c>
      <c r="F232" s="34">
        <v>95.918367346938766</v>
      </c>
      <c r="G232" s="34">
        <v>100</v>
      </c>
      <c r="H232" s="34">
        <v>97.972972972972968</v>
      </c>
      <c r="I232" s="34">
        <v>99.324324324324323</v>
      </c>
    </row>
    <row r="233" spans="2:12" x14ac:dyDescent="0.25">
      <c r="B233" s="73"/>
      <c r="D233" s="24" t="s">
        <v>57</v>
      </c>
      <c r="E233" s="34">
        <v>97.402597402597408</v>
      </c>
      <c r="F233" s="34">
        <v>95.238095238095227</v>
      </c>
      <c r="G233" s="34">
        <v>98.666666666666671</v>
      </c>
      <c r="H233" s="34">
        <v>100</v>
      </c>
      <c r="I233" s="34">
        <v>98.611111111111114</v>
      </c>
    </row>
    <row r="234" spans="2:12" x14ac:dyDescent="0.25">
      <c r="B234" s="73"/>
      <c r="D234" s="24" t="s">
        <v>53</v>
      </c>
      <c r="E234" s="34">
        <v>97.552447552447546</v>
      </c>
      <c r="F234" s="34">
        <v>99.236641221374043</v>
      </c>
      <c r="G234" s="34">
        <v>98.312236286919827</v>
      </c>
      <c r="H234" s="34">
        <v>99.285714285714292</v>
      </c>
      <c r="I234" s="34">
        <v>98.555956678700369</v>
      </c>
    </row>
    <row r="235" spans="2:12" x14ac:dyDescent="0.25">
      <c r="B235" s="73"/>
      <c r="D235" s="24" t="s">
        <v>47</v>
      </c>
      <c r="E235" s="34">
        <v>97.948717948717942</v>
      </c>
      <c r="F235" s="34">
        <v>96.916299559471369</v>
      </c>
      <c r="G235" s="34">
        <v>98.395721925133699</v>
      </c>
      <c r="H235" s="34">
        <v>98.484848484848484</v>
      </c>
      <c r="I235" s="34">
        <v>98.333333333333329</v>
      </c>
    </row>
    <row r="236" spans="2:12" x14ac:dyDescent="0.25">
      <c r="B236" s="73"/>
      <c r="D236" s="24" t="s">
        <v>9</v>
      </c>
      <c r="E236" s="34">
        <v>95.430579964850608</v>
      </c>
      <c r="F236" s="34">
        <v>97.946611909650926</v>
      </c>
      <c r="G236" s="34">
        <v>97.84688995215312</v>
      </c>
      <c r="H236" s="34">
        <v>99.019607843137265</v>
      </c>
      <c r="I236" s="34">
        <v>97.885835095137423</v>
      </c>
    </row>
    <row r="237" spans="2:12" x14ac:dyDescent="0.25">
      <c r="B237" s="73"/>
      <c r="D237" s="24" t="s">
        <v>48</v>
      </c>
      <c r="E237" s="34">
        <v>99.056603773584911</v>
      </c>
      <c r="F237" s="34">
        <v>94.179894179894177</v>
      </c>
      <c r="G237" s="34">
        <v>95.33898305084746</v>
      </c>
      <c r="H237" s="34">
        <v>95.6</v>
      </c>
      <c r="I237" s="34">
        <v>97.340425531914903</v>
      </c>
    </row>
    <row r="238" spans="2:12" x14ac:dyDescent="0.25">
      <c r="B238" s="73"/>
      <c r="D238" s="24" t="s">
        <v>52</v>
      </c>
      <c r="E238" s="34">
        <v>97.546583850931682</v>
      </c>
      <c r="F238" s="34">
        <v>97.038642109064639</v>
      </c>
      <c r="G238" s="34">
        <v>98.161607524583147</v>
      </c>
      <c r="H238" s="34">
        <v>98.017537171178034</v>
      </c>
      <c r="I238" s="34">
        <v>97.33777038269551</v>
      </c>
    </row>
    <row r="239" spans="2:12" x14ac:dyDescent="0.25">
      <c r="B239" s="73"/>
      <c r="D239" s="24" t="s">
        <v>50</v>
      </c>
      <c r="E239" s="34">
        <v>97.918100481761869</v>
      </c>
      <c r="F239" s="34">
        <v>97.690387016229721</v>
      </c>
      <c r="G239" s="34">
        <v>98.953001395998143</v>
      </c>
      <c r="H239" s="34">
        <v>96.778378378378378</v>
      </c>
      <c r="I239" s="34">
        <v>97.083427537870222</v>
      </c>
    </row>
    <row r="240" spans="2:12" x14ac:dyDescent="0.25">
      <c r="B240" s="73"/>
      <c r="D240" s="24" t="s">
        <v>49</v>
      </c>
      <c r="E240" s="34">
        <v>98.296836982968372</v>
      </c>
      <c r="F240" s="34">
        <v>97.160883280757091</v>
      </c>
      <c r="G240" s="34">
        <v>98.503740648379051</v>
      </c>
      <c r="H240" s="34">
        <v>98.879551820728295</v>
      </c>
      <c r="I240" s="34">
        <v>97.023809523809518</v>
      </c>
    </row>
    <row r="241" spans="2:9" x14ac:dyDescent="0.25">
      <c r="B241" s="73"/>
      <c r="D241" s="24" t="s">
        <v>54</v>
      </c>
      <c r="E241" s="34">
        <v>96.886674968866743</v>
      </c>
      <c r="F241" s="34">
        <v>97.321428571428569</v>
      </c>
      <c r="G241" s="34">
        <v>93.429158110882966</v>
      </c>
      <c r="H241" s="34">
        <v>95.008319467554088</v>
      </c>
      <c r="I241" s="34">
        <v>96.206896551724142</v>
      </c>
    </row>
    <row r="242" spans="2:9" x14ac:dyDescent="0.25">
      <c r="B242" s="73"/>
      <c r="D242" s="24" t="s">
        <v>51</v>
      </c>
      <c r="E242" s="34">
        <v>91.512915129151295</v>
      </c>
      <c r="F242" s="34">
        <v>94.791666666666657</v>
      </c>
      <c r="G242" s="34">
        <v>93.822393822393821</v>
      </c>
      <c r="H242" s="34">
        <v>95.222929936305732</v>
      </c>
      <c r="I242" s="34">
        <v>95.497630331753555</v>
      </c>
    </row>
    <row r="243" spans="2:9" x14ac:dyDescent="0.25">
      <c r="B243" s="73"/>
      <c r="D243" s="24" t="s">
        <v>140</v>
      </c>
      <c r="E243" s="34">
        <v>97.932330827067673</v>
      </c>
      <c r="F243" s="34">
        <v>97.0718232044199</v>
      </c>
      <c r="G243" s="34">
        <v>97.4964234620887</v>
      </c>
      <c r="H243" s="34">
        <v>96.739130434782609</v>
      </c>
      <c r="I243" s="34">
        <v>94.018296973961995</v>
      </c>
    </row>
    <row r="244" spans="2:9" x14ac:dyDescent="0.25">
      <c r="B244" s="73"/>
      <c r="D244" s="24" t="s">
        <v>46</v>
      </c>
      <c r="E244" s="34">
        <v>97.47899159663865</v>
      </c>
      <c r="F244" s="34">
        <v>97.647058823529406</v>
      </c>
      <c r="G244" s="34">
        <v>90.990990990990994</v>
      </c>
      <c r="H244" s="34">
        <v>91.411042944785279</v>
      </c>
      <c r="I244" s="34">
        <v>88.111888111888121</v>
      </c>
    </row>
    <row r="245" spans="2:9" x14ac:dyDescent="0.25">
      <c r="B245" s="73"/>
    </row>
    <row r="246" spans="2:9" x14ac:dyDescent="0.25">
      <c r="B246" s="73"/>
    </row>
    <row r="247" spans="2:9" x14ac:dyDescent="0.25">
      <c r="B247" s="73"/>
      <c r="D247" s="82" t="s">
        <v>85</v>
      </c>
    </row>
    <row r="248" spans="2:9" x14ac:dyDescent="0.25">
      <c r="B248" s="73"/>
      <c r="D248" s="26"/>
    </row>
    <row r="249" spans="2:9" x14ac:dyDescent="0.25">
      <c r="B249" s="73"/>
      <c r="D249" s="21" t="s">
        <v>0</v>
      </c>
      <c r="E249" s="40" t="s">
        <v>151</v>
      </c>
      <c r="F249" s="40" t="s">
        <v>152</v>
      </c>
      <c r="G249" s="40" t="s">
        <v>153</v>
      </c>
      <c r="H249" s="40" t="s">
        <v>154</v>
      </c>
      <c r="I249" s="40" t="s">
        <v>155</v>
      </c>
    </row>
    <row r="250" spans="2:9" x14ac:dyDescent="0.25">
      <c r="B250" s="73"/>
      <c r="D250" s="24" t="s">
        <v>9</v>
      </c>
      <c r="E250" s="62">
        <v>42.984473835537663</v>
      </c>
      <c r="F250" s="62">
        <v>43.19127564930406</v>
      </c>
      <c r="G250" s="62">
        <v>50.522398740518106</v>
      </c>
      <c r="H250" s="62">
        <v>43.819583214387663</v>
      </c>
      <c r="I250" s="62">
        <v>43.612830613393363</v>
      </c>
    </row>
    <row r="251" spans="2:9" x14ac:dyDescent="0.25">
      <c r="B251" s="73"/>
      <c r="D251" s="24" t="s">
        <v>50</v>
      </c>
      <c r="E251" s="62">
        <v>38.399575830495344</v>
      </c>
      <c r="F251" s="62">
        <v>42.391632304133559</v>
      </c>
      <c r="G251" s="62">
        <v>32.295603739805053</v>
      </c>
      <c r="H251" s="62">
        <v>27.597860869668217</v>
      </c>
      <c r="I251" s="62">
        <v>28.785626474593641</v>
      </c>
    </row>
    <row r="252" spans="2:9" x14ac:dyDescent="0.25">
      <c r="B252" s="73"/>
      <c r="D252" s="24" t="s">
        <v>54</v>
      </c>
      <c r="E252" s="62">
        <v>32.291666666666671</v>
      </c>
      <c r="F252" s="62">
        <v>32.641921397379917</v>
      </c>
      <c r="G252" s="62">
        <v>29.745245783997131</v>
      </c>
      <c r="H252" s="62">
        <v>26.799007444168733</v>
      </c>
      <c r="I252" s="62">
        <v>23.53146853146853</v>
      </c>
    </row>
    <row r="253" spans="2:9" x14ac:dyDescent="0.25">
      <c r="B253" s="73"/>
      <c r="D253" s="24" t="s">
        <v>51</v>
      </c>
      <c r="E253" s="62">
        <v>20.468642315644384</v>
      </c>
      <c r="F253" s="62">
        <v>18.809201623815969</v>
      </c>
      <c r="G253" s="62">
        <v>19.722038385175381</v>
      </c>
      <c r="H253" s="62">
        <v>16.688144329896907</v>
      </c>
      <c r="I253" s="62">
        <v>16.446955430006277</v>
      </c>
    </row>
    <row r="254" spans="2:9" x14ac:dyDescent="0.25">
      <c r="B254" s="73"/>
      <c r="D254" s="24" t="s">
        <v>53</v>
      </c>
      <c r="E254" s="62">
        <v>20.528184642698623</v>
      </c>
      <c r="F254" s="62">
        <v>22.255340288127172</v>
      </c>
      <c r="G254" s="62">
        <v>17.779835401080579</v>
      </c>
      <c r="H254" s="62">
        <v>20.682926829268293</v>
      </c>
      <c r="I254" s="62">
        <v>16.149559382170885</v>
      </c>
    </row>
    <row r="255" spans="2:9" x14ac:dyDescent="0.25">
      <c r="B255" s="73"/>
      <c r="D255" s="24" t="s">
        <v>140</v>
      </c>
      <c r="E255" s="62">
        <v>22.70874082245135</v>
      </c>
      <c r="F255" s="62">
        <v>22.563787679214574</v>
      </c>
      <c r="G255" s="62">
        <v>19.164197823151888</v>
      </c>
      <c r="H255" s="62">
        <v>16.93169582247468</v>
      </c>
      <c r="I255" s="62">
        <v>15.613513891167125</v>
      </c>
    </row>
    <row r="256" spans="2:9" x14ac:dyDescent="0.25">
      <c r="B256" s="73"/>
      <c r="D256" s="24" t="s">
        <v>52</v>
      </c>
      <c r="E256" s="62">
        <v>18.990211231324057</v>
      </c>
      <c r="F256" s="62">
        <v>20.54892357922661</v>
      </c>
      <c r="G256" s="62">
        <v>16.530092534227578</v>
      </c>
      <c r="H256" s="62">
        <v>16.118578409294045</v>
      </c>
      <c r="I256" s="62">
        <v>14.346366508688785</v>
      </c>
    </row>
    <row r="257" spans="2:9" x14ac:dyDescent="0.25">
      <c r="B257" s="73"/>
      <c r="D257" s="24" t="s">
        <v>56</v>
      </c>
      <c r="E257" s="62">
        <v>17.325227963525837</v>
      </c>
      <c r="F257" s="62">
        <v>14.564564564564563</v>
      </c>
      <c r="G257" s="62">
        <v>17.327459618208515</v>
      </c>
      <c r="H257" s="62">
        <v>16.981132075471699</v>
      </c>
      <c r="I257" s="62">
        <v>11.925287356321839</v>
      </c>
    </row>
    <row r="258" spans="2:9" x14ac:dyDescent="0.25">
      <c r="B258" s="73"/>
      <c r="D258" s="24" t="s">
        <v>48</v>
      </c>
      <c r="E258" s="62">
        <v>10.347432024169184</v>
      </c>
      <c r="F258" s="62">
        <v>13.821751701569701</v>
      </c>
      <c r="G258" s="62">
        <v>14.970501474926253</v>
      </c>
      <c r="H258" s="62">
        <v>10.706482155863073</v>
      </c>
      <c r="I258" s="62">
        <v>10.215827338129497</v>
      </c>
    </row>
    <row r="259" spans="2:9" x14ac:dyDescent="0.25">
      <c r="B259" s="73"/>
      <c r="D259" s="24" t="s">
        <v>47</v>
      </c>
      <c r="E259" s="62">
        <v>10.294201750014299</v>
      </c>
      <c r="F259" s="62">
        <v>10.61313111672824</v>
      </c>
      <c r="G259" s="62">
        <v>10.614948721018397</v>
      </c>
      <c r="H259" s="62">
        <v>9.7255512191449025</v>
      </c>
      <c r="I259" s="62">
        <v>9.3797811896945422</v>
      </c>
    </row>
    <row r="260" spans="2:9" x14ac:dyDescent="0.25">
      <c r="B260" s="73"/>
      <c r="D260" s="24" t="s">
        <v>55</v>
      </c>
      <c r="E260" s="62">
        <v>21.936758893280633</v>
      </c>
      <c r="F260" s="62">
        <v>18.487765671897034</v>
      </c>
      <c r="G260" s="62">
        <v>16.975121666773308</v>
      </c>
      <c r="H260" s="62">
        <v>8.9523809523809526</v>
      </c>
      <c r="I260" s="62">
        <v>7.8651685393258424</v>
      </c>
    </row>
    <row r="261" spans="2:9" x14ac:dyDescent="0.25">
      <c r="B261" s="73"/>
      <c r="D261" s="24" t="s">
        <v>46</v>
      </c>
      <c r="E261" s="62">
        <v>12.064768758598793</v>
      </c>
      <c r="F261" s="62">
        <v>9.154329366457274</v>
      </c>
      <c r="G261" s="62">
        <v>8.1097098179474116</v>
      </c>
      <c r="H261" s="62">
        <v>5.2415210688591989</v>
      </c>
      <c r="I261" s="62">
        <v>7.0159261523658696</v>
      </c>
    </row>
    <row r="262" spans="2:9" x14ac:dyDescent="0.25">
      <c r="B262" s="73"/>
      <c r="D262" s="24" t="s">
        <v>58</v>
      </c>
      <c r="E262" s="62">
        <v>6.3829787234042552</v>
      </c>
      <c r="F262" s="62">
        <v>3.6288232244686367</v>
      </c>
      <c r="G262" s="62">
        <v>5.3832350679312997</v>
      </c>
      <c r="H262" s="62">
        <v>7.6316458916306287</v>
      </c>
      <c r="I262" s="62">
        <v>4.5340050377833752</v>
      </c>
    </row>
    <row r="263" spans="2:9" x14ac:dyDescent="0.25">
      <c r="B263" s="73"/>
      <c r="D263" s="24" t="s">
        <v>49</v>
      </c>
      <c r="E263" s="62">
        <v>7.7752553916004539</v>
      </c>
      <c r="F263" s="62">
        <v>6.8887634105025413</v>
      </c>
      <c r="G263" s="62">
        <v>1.5008337965536409</v>
      </c>
      <c r="H263" s="62">
        <v>3.6703540029045101</v>
      </c>
      <c r="I263" s="62">
        <v>4.1916167664670656</v>
      </c>
    </row>
    <row r="264" spans="2:9" x14ac:dyDescent="0.25">
      <c r="B264" s="73"/>
      <c r="D264" s="24" t="s">
        <v>57</v>
      </c>
      <c r="E264" s="62">
        <v>6.8917018284106888</v>
      </c>
      <c r="F264" s="62">
        <v>7.7868852459016393</v>
      </c>
      <c r="G264" s="62">
        <v>7.0748299319727899</v>
      </c>
      <c r="H264" s="62">
        <v>5.4054054054054053</v>
      </c>
      <c r="I264" s="62">
        <v>3.6232856491049148</v>
      </c>
    </row>
    <row r="265" spans="2:9" x14ac:dyDescent="0.25">
      <c r="B265" s="73"/>
    </row>
    <row r="266" spans="2:9" x14ac:dyDescent="0.25">
      <c r="B266" s="73"/>
    </row>
    <row r="267" spans="2:9" x14ac:dyDescent="0.25">
      <c r="B267" s="73"/>
      <c r="D267" s="82" t="s">
        <v>86</v>
      </c>
    </row>
    <row r="268" spans="2:9" x14ac:dyDescent="0.25">
      <c r="B268" s="73"/>
      <c r="D268" s="22"/>
    </row>
    <row r="269" spans="2:9" x14ac:dyDescent="0.25">
      <c r="B269" s="73"/>
      <c r="D269" s="21" t="s">
        <v>0</v>
      </c>
      <c r="E269" s="40" t="s">
        <v>151</v>
      </c>
      <c r="F269" s="40" t="s">
        <v>152</v>
      </c>
      <c r="G269" s="40" t="s">
        <v>153</v>
      </c>
      <c r="H269" s="40" t="s">
        <v>154</v>
      </c>
      <c r="I269" s="40" t="s">
        <v>155</v>
      </c>
    </row>
    <row r="270" spans="2:9" x14ac:dyDescent="0.25">
      <c r="B270" s="73"/>
      <c r="D270" s="24" t="s">
        <v>53</v>
      </c>
      <c r="E270" s="62">
        <v>18.460234838397287</v>
      </c>
      <c r="F270" s="62">
        <v>23.199205166418281</v>
      </c>
      <c r="G270" s="62">
        <v>18.814119454883052</v>
      </c>
      <c r="H270" s="62">
        <v>22.048780487804876</v>
      </c>
      <c r="I270" s="62">
        <v>17.258335100946795</v>
      </c>
    </row>
    <row r="271" spans="2:9" x14ac:dyDescent="0.25">
      <c r="B271" s="73"/>
      <c r="D271" s="24" t="s">
        <v>50</v>
      </c>
      <c r="E271" s="62">
        <v>15.100842221179926</v>
      </c>
      <c r="F271" s="62">
        <v>27.426330081464346</v>
      </c>
      <c r="G271" s="62">
        <v>20.897155361050327</v>
      </c>
      <c r="H271" s="62">
        <v>17.036447732849549</v>
      </c>
      <c r="I271" s="62">
        <v>16.570000214309232</v>
      </c>
    </row>
    <row r="272" spans="2:9" x14ac:dyDescent="0.25">
      <c r="B272" s="73"/>
      <c r="D272" s="24" t="s">
        <v>9</v>
      </c>
      <c r="E272" s="62">
        <v>14.088556641748131</v>
      </c>
      <c r="F272" s="62">
        <v>14.636246233318984</v>
      </c>
      <c r="G272" s="62">
        <v>21.468441391155</v>
      </c>
      <c r="H272" s="62">
        <v>18.127319440479589</v>
      </c>
      <c r="I272" s="62">
        <v>15.897580191333709</v>
      </c>
    </row>
    <row r="273" spans="2:13" x14ac:dyDescent="0.25">
      <c r="B273" s="73"/>
      <c r="D273" s="24" t="s">
        <v>54</v>
      </c>
      <c r="E273" s="62">
        <v>16.964285714285715</v>
      </c>
      <c r="F273" s="62">
        <v>17.030567685589521</v>
      </c>
      <c r="G273" s="62">
        <v>15.931108719052745</v>
      </c>
      <c r="H273" s="62">
        <v>14.746543778801843</v>
      </c>
      <c r="I273" s="62">
        <v>13.53146853146853</v>
      </c>
    </row>
    <row r="274" spans="2:13" x14ac:dyDescent="0.25">
      <c r="B274" s="73"/>
      <c r="D274" s="24" t="s">
        <v>46</v>
      </c>
      <c r="E274" s="62">
        <v>11.429780929198857</v>
      </c>
      <c r="F274" s="62">
        <v>5.4715531845491761</v>
      </c>
      <c r="G274" s="62">
        <v>6.4461795988812769</v>
      </c>
      <c r="H274" s="62">
        <v>6.9886947584789318</v>
      </c>
      <c r="I274" s="62">
        <v>7.6172912511400872</v>
      </c>
    </row>
    <row r="275" spans="2:13" x14ac:dyDescent="0.25">
      <c r="B275" s="73"/>
      <c r="D275" s="24" t="s">
        <v>51</v>
      </c>
      <c r="E275" s="62">
        <v>5.6512749827705031</v>
      </c>
      <c r="F275" s="62">
        <v>7.1718538565629224</v>
      </c>
      <c r="G275" s="62">
        <v>9.6624751819986763</v>
      </c>
      <c r="H275" s="62">
        <v>7.731958762886598</v>
      </c>
      <c r="I275" s="62">
        <v>7.4074074074074074</v>
      </c>
    </row>
    <row r="276" spans="2:13" x14ac:dyDescent="0.25">
      <c r="B276" s="73"/>
      <c r="D276" s="24" t="s">
        <v>52</v>
      </c>
      <c r="E276" s="62">
        <v>10.221535291087068</v>
      </c>
      <c r="F276" s="62">
        <v>10.692786450362206</v>
      </c>
      <c r="G276" s="62">
        <v>8.1894052091475249</v>
      </c>
      <c r="H276" s="62">
        <v>7.7596873754779887</v>
      </c>
      <c r="I276" s="62">
        <v>6.3487361769352297</v>
      </c>
    </row>
    <row r="277" spans="2:13" x14ac:dyDescent="0.25">
      <c r="B277" s="73"/>
      <c r="D277" s="24" t="s">
        <v>55</v>
      </c>
      <c r="E277" s="62">
        <v>5.9288537549407119</v>
      </c>
      <c r="F277" s="62">
        <v>6.2937074627734573</v>
      </c>
      <c r="G277" s="62">
        <v>5.7869732954909008</v>
      </c>
      <c r="H277" s="62">
        <v>2.8571428571428572</v>
      </c>
      <c r="I277" s="62">
        <v>5.4307116104868918</v>
      </c>
    </row>
    <row r="278" spans="2:13" x14ac:dyDescent="0.25">
      <c r="B278" s="73"/>
      <c r="D278" s="24" t="s">
        <v>140</v>
      </c>
      <c r="E278" s="62">
        <v>4.8685906111102604</v>
      </c>
      <c r="F278" s="62">
        <v>4.5556732988026498</v>
      </c>
      <c r="G278" s="62">
        <v>4.1911684721751206</v>
      </c>
      <c r="H278" s="62">
        <v>4.8688378770618428</v>
      </c>
      <c r="I278" s="62">
        <v>5.1488144057448011</v>
      </c>
    </row>
    <row r="279" spans="2:13" x14ac:dyDescent="0.25">
      <c r="B279" s="73"/>
      <c r="D279" s="24" t="s">
        <v>57</v>
      </c>
      <c r="E279" s="62">
        <v>8.8607594936708871</v>
      </c>
      <c r="F279" s="62">
        <v>8.4699453551912551</v>
      </c>
      <c r="G279" s="62">
        <v>8.5714285714285694</v>
      </c>
      <c r="H279" s="62">
        <v>6.3513513513513518</v>
      </c>
      <c r="I279" s="62">
        <v>5.0994390617032126</v>
      </c>
    </row>
    <row r="280" spans="2:13" x14ac:dyDescent="0.25">
      <c r="B280" s="73"/>
      <c r="D280" s="24" t="s">
        <v>47</v>
      </c>
      <c r="E280" s="62">
        <v>6.2909010694531817</v>
      </c>
      <c r="F280" s="62">
        <v>4.2938622075312729</v>
      </c>
      <c r="G280" s="62">
        <v>4.3896404485414422</v>
      </c>
      <c r="H280" s="62">
        <v>4.4706162862198342</v>
      </c>
      <c r="I280" s="62">
        <v>5.0743078567199973</v>
      </c>
    </row>
    <row r="281" spans="2:13" x14ac:dyDescent="0.25">
      <c r="B281" s="73"/>
      <c r="D281" s="24" t="s">
        <v>58</v>
      </c>
      <c r="E281" s="62">
        <v>2.3936170212765955</v>
      </c>
      <c r="F281" s="62">
        <v>1.0368066355624677</v>
      </c>
      <c r="G281" s="62">
        <v>1.7944116893104329</v>
      </c>
      <c r="H281" s="62">
        <v>3.0526583566522509</v>
      </c>
      <c r="I281" s="62">
        <v>4.2821158690176322</v>
      </c>
    </row>
    <row r="282" spans="2:13" x14ac:dyDescent="0.25">
      <c r="B282" s="73"/>
      <c r="D282" s="24" t="s">
        <v>56</v>
      </c>
      <c r="E282" s="62">
        <v>3.0395136778115504</v>
      </c>
      <c r="F282" s="62">
        <v>2.4024024024024024</v>
      </c>
      <c r="G282" s="62">
        <v>3.8179148311306901</v>
      </c>
      <c r="H282" s="62">
        <v>3.1930333817126266</v>
      </c>
      <c r="I282" s="62">
        <v>3.5919540229885056</v>
      </c>
    </row>
    <row r="283" spans="2:13" x14ac:dyDescent="0.25">
      <c r="B283" s="73"/>
      <c r="D283" s="24" t="s">
        <v>49</v>
      </c>
      <c r="E283" s="62">
        <v>4.426787741203178</v>
      </c>
      <c r="F283" s="62">
        <v>3.839638622247318</v>
      </c>
      <c r="G283" s="62">
        <v>1.0561423012784881</v>
      </c>
      <c r="H283" s="62">
        <v>2.4103817332507234</v>
      </c>
      <c r="I283" s="62">
        <v>3.0484485574305928</v>
      </c>
    </row>
    <row r="284" spans="2:13" x14ac:dyDescent="0.25">
      <c r="B284" s="73"/>
      <c r="D284" s="24" t="s">
        <v>48</v>
      </c>
      <c r="E284" s="62">
        <v>2.0392749244712989</v>
      </c>
      <c r="F284" s="62">
        <v>2.9137746830336129</v>
      </c>
      <c r="G284" s="62">
        <v>3.2448377581120944</v>
      </c>
      <c r="H284" s="62">
        <v>1.3109978150036417</v>
      </c>
      <c r="I284" s="62">
        <v>2.1582733812949639</v>
      </c>
    </row>
    <row r="285" spans="2:13" x14ac:dyDescent="0.25">
      <c r="B285" s="73"/>
    </row>
    <row r="286" spans="2:13" x14ac:dyDescent="0.25">
      <c r="B286" s="73"/>
    </row>
    <row r="287" spans="2:13" ht="15" customHeight="1" x14ac:dyDescent="0.25">
      <c r="B287" s="104"/>
      <c r="D287" s="82" t="s">
        <v>25</v>
      </c>
      <c r="E287" s="2"/>
      <c r="F287" s="2"/>
      <c r="G287" s="2"/>
      <c r="H287" s="2"/>
      <c r="I287" s="2"/>
    </row>
    <row r="288" spans="2:13" x14ac:dyDescent="0.25">
      <c r="B288" s="104"/>
      <c r="D288" s="22"/>
      <c r="K288" s="1"/>
      <c r="L288" s="1"/>
      <c r="M288" s="1"/>
    </row>
    <row r="289" spans="2:9" x14ac:dyDescent="0.25">
      <c r="B289" s="75"/>
      <c r="D289" s="21" t="s">
        <v>0</v>
      </c>
      <c r="E289" s="40" t="s">
        <v>151</v>
      </c>
      <c r="F289" s="40" t="s">
        <v>152</v>
      </c>
      <c r="G289" s="40" t="s">
        <v>153</v>
      </c>
      <c r="H289" s="40" t="s">
        <v>154</v>
      </c>
      <c r="I289" s="40" t="s">
        <v>155</v>
      </c>
    </row>
    <row r="290" spans="2:9" x14ac:dyDescent="0.25">
      <c r="B290" s="73"/>
      <c r="D290" s="24" t="s">
        <v>53</v>
      </c>
      <c r="E290" s="62">
        <v>100</v>
      </c>
      <c r="F290" s="62">
        <v>99.78586723768737</v>
      </c>
      <c r="G290" s="62">
        <v>100</v>
      </c>
      <c r="H290" s="62">
        <v>100</v>
      </c>
      <c r="I290" s="62">
        <v>100</v>
      </c>
    </row>
    <row r="291" spans="2:9" x14ac:dyDescent="0.25">
      <c r="B291" s="73"/>
      <c r="D291" s="24" t="s">
        <v>56</v>
      </c>
      <c r="E291" s="62">
        <v>100</v>
      </c>
      <c r="F291" s="62">
        <v>100</v>
      </c>
      <c r="G291" s="62">
        <v>100</v>
      </c>
      <c r="H291" s="62">
        <v>100</v>
      </c>
      <c r="I291" s="62">
        <v>100</v>
      </c>
    </row>
    <row r="292" spans="2:9" x14ac:dyDescent="0.25">
      <c r="B292" s="73"/>
      <c r="D292" s="24" t="s">
        <v>55</v>
      </c>
      <c r="E292" s="62">
        <v>100</v>
      </c>
      <c r="F292" s="62">
        <v>93.75</v>
      </c>
      <c r="G292" s="62">
        <v>100</v>
      </c>
      <c r="H292" s="62">
        <v>100</v>
      </c>
      <c r="I292" s="62">
        <v>100</v>
      </c>
    </row>
    <row r="293" spans="2:9" x14ac:dyDescent="0.25">
      <c r="B293" s="73"/>
      <c r="D293" s="24" t="s">
        <v>50</v>
      </c>
      <c r="E293" s="62">
        <v>96.961512491559759</v>
      </c>
      <c r="F293" s="62">
        <v>98.973230656398968</v>
      </c>
      <c r="G293" s="62">
        <v>99.809614469300328</v>
      </c>
      <c r="H293" s="62">
        <v>99.710312862108921</v>
      </c>
      <c r="I293" s="62">
        <v>99.764844209288654</v>
      </c>
    </row>
    <row r="294" spans="2:9" x14ac:dyDescent="0.25">
      <c r="B294" s="73"/>
      <c r="D294" s="24" t="s">
        <v>54</v>
      </c>
      <c r="E294" s="62">
        <v>100</v>
      </c>
      <c r="F294" s="62">
        <v>99.572649572649567</v>
      </c>
      <c r="G294" s="62">
        <v>98.423423423423429</v>
      </c>
      <c r="H294" s="62">
        <v>98.557692307692307</v>
      </c>
      <c r="I294" s="62">
        <v>99.483204134366915</v>
      </c>
    </row>
    <row r="295" spans="2:9" x14ac:dyDescent="0.25">
      <c r="B295" s="73"/>
      <c r="D295" s="24" t="s">
        <v>140</v>
      </c>
      <c r="E295" s="62">
        <v>99.300699300699307</v>
      </c>
      <c r="F295" s="62">
        <v>99.637681159420282</v>
      </c>
      <c r="G295" s="62">
        <v>99.236641221374043</v>
      </c>
      <c r="H295" s="62">
        <v>100</v>
      </c>
      <c r="I295" s="62">
        <v>99.410029498525077</v>
      </c>
    </row>
    <row r="296" spans="2:9" x14ac:dyDescent="0.25">
      <c r="B296" s="73"/>
      <c r="D296" s="24" t="s">
        <v>52</v>
      </c>
      <c r="E296" s="62">
        <v>99.899193548387103</v>
      </c>
      <c r="F296" s="62">
        <v>99.809160305343511</v>
      </c>
      <c r="G296" s="62">
        <v>99.753694581280783</v>
      </c>
      <c r="H296" s="62">
        <v>99.871299871299868</v>
      </c>
      <c r="I296" s="62">
        <v>99.066874027993777</v>
      </c>
    </row>
    <row r="297" spans="2:9" x14ac:dyDescent="0.25">
      <c r="B297" s="73"/>
      <c r="D297" s="24" t="s">
        <v>49</v>
      </c>
      <c r="E297" s="62">
        <v>100</v>
      </c>
      <c r="F297" s="62">
        <v>100</v>
      </c>
      <c r="G297" s="62">
        <v>100</v>
      </c>
      <c r="H297" s="62">
        <v>97.727272727272734</v>
      </c>
      <c r="I297" s="62">
        <v>98.214285714285708</v>
      </c>
    </row>
    <row r="298" spans="2:9" x14ac:dyDescent="0.25">
      <c r="B298" s="73"/>
      <c r="D298" s="24" t="s">
        <v>57</v>
      </c>
      <c r="E298" s="62">
        <v>98.412698412698404</v>
      </c>
      <c r="F298" s="62">
        <v>100</v>
      </c>
      <c r="G298" s="62">
        <v>100</v>
      </c>
      <c r="H298" s="62">
        <v>100</v>
      </c>
      <c r="I298" s="62">
        <v>97.368421052631575</v>
      </c>
    </row>
    <row r="299" spans="2:9" x14ac:dyDescent="0.25">
      <c r="B299" s="73"/>
      <c r="D299" s="24" t="s">
        <v>46</v>
      </c>
      <c r="E299" s="62">
        <v>96.296296296296291</v>
      </c>
      <c r="F299" s="62">
        <v>100</v>
      </c>
      <c r="G299" s="62">
        <v>95.161290322580655</v>
      </c>
      <c r="H299" s="62">
        <v>98.529411764705884</v>
      </c>
      <c r="I299" s="62">
        <v>97.368421052631575</v>
      </c>
    </row>
    <row r="300" spans="2:9" x14ac:dyDescent="0.25">
      <c r="B300" s="73"/>
      <c r="D300" s="24" t="s">
        <v>51</v>
      </c>
      <c r="E300" s="62">
        <v>93.902439024390233</v>
      </c>
      <c r="F300" s="62">
        <v>97.169811320754718</v>
      </c>
      <c r="G300" s="62">
        <v>96.575342465753423</v>
      </c>
      <c r="H300" s="62">
        <v>98.333333333333329</v>
      </c>
      <c r="I300" s="62">
        <v>95.762711864406782</v>
      </c>
    </row>
    <row r="301" spans="2:9" x14ac:dyDescent="0.25">
      <c r="B301" s="73"/>
      <c r="D301" s="24" t="s">
        <v>58</v>
      </c>
      <c r="E301" s="62">
        <v>100</v>
      </c>
      <c r="F301" s="62">
        <v>100</v>
      </c>
      <c r="G301" s="62">
        <v>100</v>
      </c>
      <c r="H301" s="62">
        <v>100</v>
      </c>
      <c r="I301" s="62">
        <v>94.117647058823522</v>
      </c>
    </row>
    <row r="302" spans="2:9" x14ac:dyDescent="0.25">
      <c r="B302" s="73"/>
      <c r="D302" s="24" t="s">
        <v>9</v>
      </c>
      <c r="E302" s="62">
        <v>98.979591836734699</v>
      </c>
      <c r="F302" s="62">
        <v>99.019607843137265</v>
      </c>
      <c r="G302" s="62">
        <v>100</v>
      </c>
      <c r="H302" s="62">
        <v>100</v>
      </c>
      <c r="I302" s="62">
        <v>93.805309734513273</v>
      </c>
    </row>
    <row r="303" spans="2:9" x14ac:dyDescent="0.25">
      <c r="B303" s="73"/>
      <c r="D303" s="24" t="s">
        <v>48</v>
      </c>
      <c r="E303" s="62">
        <v>100</v>
      </c>
      <c r="F303" s="62">
        <v>97.435897435897431</v>
      </c>
      <c r="G303" s="62">
        <v>95.454545454545453</v>
      </c>
      <c r="H303" s="62">
        <v>100</v>
      </c>
      <c r="I303" s="62">
        <v>90</v>
      </c>
    </row>
    <row r="304" spans="2:9" x14ac:dyDescent="0.25">
      <c r="B304" s="73"/>
      <c r="D304" s="24" t="s">
        <v>47</v>
      </c>
      <c r="E304" s="62">
        <v>96.103896103896105</v>
      </c>
      <c r="F304" s="62">
        <v>100</v>
      </c>
      <c r="G304" s="62">
        <v>98.181818181818187</v>
      </c>
      <c r="H304" s="62">
        <v>91.228070175438589</v>
      </c>
      <c r="I304" s="62">
        <v>81.818181818181827</v>
      </c>
    </row>
    <row r="305" spans="2:9" x14ac:dyDescent="0.25">
      <c r="B305" s="73"/>
    </row>
    <row r="306" spans="2:9" x14ac:dyDescent="0.25">
      <c r="B306" s="73"/>
    </row>
    <row r="307" spans="2:9" x14ac:dyDescent="0.25">
      <c r="B307" s="73"/>
      <c r="D307" s="82" t="s">
        <v>24</v>
      </c>
    </row>
    <row r="308" spans="2:9" x14ac:dyDescent="0.25">
      <c r="B308" s="73"/>
      <c r="D308" s="22"/>
    </row>
    <row r="309" spans="2:9" x14ac:dyDescent="0.25">
      <c r="B309" s="73"/>
      <c r="D309" s="21" t="s">
        <v>0</v>
      </c>
      <c r="E309" s="40" t="s">
        <v>151</v>
      </c>
      <c r="F309" s="40" t="s">
        <v>152</v>
      </c>
      <c r="G309" s="40" t="s">
        <v>153</v>
      </c>
      <c r="H309" s="40" t="s">
        <v>154</v>
      </c>
      <c r="I309" s="40" t="s">
        <v>155</v>
      </c>
    </row>
    <row r="310" spans="2:9" x14ac:dyDescent="0.25">
      <c r="B310" s="73"/>
      <c r="D310" s="24" t="s">
        <v>53</v>
      </c>
      <c r="E310" s="70">
        <v>0.26599973978286329</v>
      </c>
      <c r="F310" s="70">
        <v>0.36183557056503107</v>
      </c>
      <c r="G310" s="70">
        <v>0.35816917246262131</v>
      </c>
      <c r="H310" s="70">
        <v>0.28727377190462511</v>
      </c>
      <c r="I310" s="70">
        <v>0.2328856152512998</v>
      </c>
    </row>
    <row r="311" spans="2:9" x14ac:dyDescent="0.25">
      <c r="B311" s="73"/>
      <c r="D311" s="24" t="s">
        <v>9</v>
      </c>
      <c r="E311" s="70">
        <v>0.1343931190723035</v>
      </c>
      <c r="F311" s="70">
        <v>0.13013855928959658</v>
      </c>
      <c r="G311" s="70">
        <v>0.1901863826550019</v>
      </c>
      <c r="H311" s="70">
        <v>0.12928248222365868</v>
      </c>
      <c r="I311" s="70">
        <v>0.17080391710316556</v>
      </c>
    </row>
    <row r="312" spans="2:9" x14ac:dyDescent="0.25">
      <c r="B312" s="73"/>
      <c r="D312" s="24" t="s">
        <v>46</v>
      </c>
      <c r="E312" s="70">
        <v>0.13769641989308279</v>
      </c>
      <c r="F312" s="70">
        <v>5.0909675517804988E-2</v>
      </c>
      <c r="G312" s="70">
        <v>6.8907028516908719E-2</v>
      </c>
      <c r="H312" s="70">
        <v>9.1740714529108008E-2</v>
      </c>
      <c r="I312" s="70">
        <v>0.1531433317759435</v>
      </c>
    </row>
    <row r="313" spans="2:9" x14ac:dyDescent="0.25">
      <c r="B313" s="73"/>
      <c r="D313" s="24" t="s">
        <v>57</v>
      </c>
      <c r="E313" s="70">
        <v>0.13439522150323543</v>
      </c>
      <c r="F313" s="70">
        <v>0.11382757596753439</v>
      </c>
      <c r="G313" s="70">
        <v>0.15069025860392765</v>
      </c>
      <c r="H313" s="70">
        <v>0.12463448540338432</v>
      </c>
      <c r="I313" s="70">
        <v>0.10406811731315042</v>
      </c>
    </row>
    <row r="314" spans="2:9" x14ac:dyDescent="0.25">
      <c r="B314" s="73"/>
      <c r="D314" s="24" t="s">
        <v>50</v>
      </c>
      <c r="E314" s="70">
        <v>0.11751787605066732</v>
      </c>
      <c r="F314" s="70">
        <v>0.21725211852764406</v>
      </c>
      <c r="G314" s="70">
        <v>0.14974314543239584</v>
      </c>
      <c r="H314" s="70">
        <v>0.10714889010272237</v>
      </c>
      <c r="I314" s="70">
        <v>0.10383394359613587</v>
      </c>
    </row>
    <row r="315" spans="2:9" x14ac:dyDescent="0.25">
      <c r="B315" s="73"/>
      <c r="D315" s="24" t="s">
        <v>54</v>
      </c>
      <c r="E315" s="70">
        <v>0.15382301465762416</v>
      </c>
      <c r="F315" s="70">
        <v>0.15357306687409003</v>
      </c>
      <c r="G315" s="70">
        <v>0.12690191834473519</v>
      </c>
      <c r="H315" s="70">
        <v>0.11203494483223082</v>
      </c>
      <c r="I315" s="70">
        <v>9.2177792526224586E-2</v>
      </c>
    </row>
    <row r="316" spans="2:9" x14ac:dyDescent="0.25">
      <c r="B316" s="73"/>
      <c r="D316" s="24" t="s">
        <v>58</v>
      </c>
      <c r="E316" s="70">
        <v>3.8717171065367491E-2</v>
      </c>
      <c r="F316" s="70">
        <v>3.165759149043941E-2</v>
      </c>
      <c r="G316" s="70">
        <v>1.2293318581351036E-2</v>
      </c>
      <c r="H316" s="70">
        <v>4.1881057795859759E-2</v>
      </c>
      <c r="I316" s="70">
        <v>6.5154297222057692E-2</v>
      </c>
    </row>
    <row r="317" spans="2:9" x14ac:dyDescent="0.25">
      <c r="B317" s="73"/>
      <c r="D317" s="24" t="s">
        <v>55</v>
      </c>
      <c r="E317" s="70">
        <v>7.6682916141753849E-2</v>
      </c>
      <c r="F317" s="70">
        <v>8.6407085381001239E-2</v>
      </c>
      <c r="G317" s="70">
        <v>9.540467482906663E-2</v>
      </c>
      <c r="H317" s="70">
        <v>5.1867219917012451E-2</v>
      </c>
      <c r="I317" s="70">
        <v>4.5866884109672816E-2</v>
      </c>
    </row>
    <row r="318" spans="2:9" x14ac:dyDescent="0.25">
      <c r="B318" s="73"/>
      <c r="D318" s="24" t="s">
        <v>51</v>
      </c>
      <c r="E318" s="70">
        <v>3.4338413238275883E-2</v>
      </c>
      <c r="F318" s="70">
        <v>6.0824329731892758E-2</v>
      </c>
      <c r="G318" s="70">
        <v>0.10277652335051465</v>
      </c>
      <c r="H318" s="70">
        <v>5.7420027501171061E-2</v>
      </c>
      <c r="I318" s="70">
        <v>4.5562104087361659E-2</v>
      </c>
    </row>
    <row r="319" spans="2:9" x14ac:dyDescent="0.25">
      <c r="B319" s="73"/>
      <c r="D319" s="24" t="s">
        <v>52</v>
      </c>
      <c r="E319" s="70">
        <v>7.3321197411003236E-2</v>
      </c>
      <c r="F319" s="70">
        <v>7.6319346236738694E-2</v>
      </c>
      <c r="G319" s="70">
        <v>5.814589215995266E-2</v>
      </c>
      <c r="H319" s="70">
        <v>6.2884549798604625E-2</v>
      </c>
      <c r="I319" s="70">
        <v>4.3152995505834409E-2</v>
      </c>
    </row>
    <row r="320" spans="2:9" x14ac:dyDescent="0.25">
      <c r="B320" s="73"/>
      <c r="D320" s="24" t="s">
        <v>47</v>
      </c>
      <c r="E320" s="70">
        <v>8.6995268306138476E-2</v>
      </c>
      <c r="F320" s="70">
        <v>9.4039956532642313E-2</v>
      </c>
      <c r="G320" s="70">
        <v>7.7434079145779836E-2</v>
      </c>
      <c r="H320" s="70">
        <v>4.0055276281268148E-2</v>
      </c>
      <c r="I320" s="70">
        <v>3.5510663062991971E-2</v>
      </c>
    </row>
    <row r="321" spans="2:9" x14ac:dyDescent="0.25">
      <c r="B321" s="73"/>
      <c r="D321" s="24" t="s">
        <v>140</v>
      </c>
      <c r="E321" s="70">
        <v>2.0876787457376561E-2</v>
      </c>
      <c r="F321" s="70">
        <v>2.2686766536837866E-2</v>
      </c>
      <c r="G321" s="70">
        <v>2.182914242904219E-2</v>
      </c>
      <c r="H321" s="70">
        <v>2.4491711936648106E-2</v>
      </c>
      <c r="I321" s="70">
        <v>2.953775882667441E-2</v>
      </c>
    </row>
    <row r="322" spans="2:9" x14ac:dyDescent="0.25">
      <c r="B322" s="73"/>
      <c r="D322" s="24" t="s">
        <v>56</v>
      </c>
      <c r="E322" s="70">
        <v>3.0393083884911524E-2</v>
      </c>
      <c r="F322" s="70">
        <v>1.3392259274139548E-2</v>
      </c>
      <c r="G322" s="70">
        <v>2.9688273132112815E-2</v>
      </c>
      <c r="H322" s="70">
        <v>2.6069671196272036E-2</v>
      </c>
      <c r="I322" s="70">
        <v>2.5972339458476722E-2</v>
      </c>
    </row>
    <row r="323" spans="2:9" x14ac:dyDescent="0.25">
      <c r="B323" s="73"/>
      <c r="D323" s="24" t="s">
        <v>49</v>
      </c>
      <c r="E323" s="70">
        <v>3.7735849056603772E-2</v>
      </c>
      <c r="F323" s="70">
        <v>3.8724267724097337E-2</v>
      </c>
      <c r="G323" s="70">
        <v>1.3596193065941536E-2</v>
      </c>
      <c r="H323" s="70">
        <v>1.6354202286614831E-2</v>
      </c>
      <c r="I323" s="70">
        <v>1.9091816953533455E-2</v>
      </c>
    </row>
    <row r="324" spans="2:9" x14ac:dyDescent="0.25">
      <c r="B324" s="73"/>
      <c r="D324" s="24" t="s">
        <v>48</v>
      </c>
      <c r="E324" s="70">
        <v>2.0955574182732608E-2</v>
      </c>
      <c r="F324" s="70">
        <v>3.3830770965680566E-2</v>
      </c>
      <c r="G324" s="70">
        <v>4.2502864323465277E-2</v>
      </c>
      <c r="H324" s="70">
        <v>1.0904927209610876E-2</v>
      </c>
      <c r="I324" s="70">
        <v>1.2538286553583262E-2</v>
      </c>
    </row>
    <row r="325" spans="2:9" x14ac:dyDescent="0.25"/>
    <row r="326" spans="2:9" x14ac:dyDescent="0.25"/>
    <row r="327" spans="2:9" x14ac:dyDescent="0.25"/>
    <row r="328" spans="2:9" x14ac:dyDescent="0.25"/>
    <row r="329" spans="2:9" x14ac:dyDescent="0.25"/>
    <row r="330" spans="2:9" x14ac:dyDescent="0.25"/>
    <row r="331" spans="2:9" x14ac:dyDescent="0.25"/>
    <row r="332" spans="2:9" x14ac:dyDescent="0.25"/>
    <row r="333" spans="2:9" x14ac:dyDescent="0.25"/>
    <row r="334" spans="2:9" x14ac:dyDescent="0.25"/>
    <row r="335" spans="2:9" x14ac:dyDescent="0.25"/>
    <row r="336" spans="2:9" x14ac:dyDescent="0.25"/>
    <row r="337" x14ac:dyDescent="0.25"/>
    <row r="338" x14ac:dyDescent="0.25"/>
    <row r="339" x14ac:dyDescent="0.25"/>
    <row r="340" x14ac:dyDescent="0.25"/>
    <row r="341" x14ac:dyDescent="0.25"/>
    <row r="342" x14ac:dyDescent="0.25"/>
    <row r="343" x14ac:dyDescent="0.25"/>
  </sheetData>
  <mergeCells count="8">
    <mergeCell ref="B167:B168"/>
    <mergeCell ref="B147:B148"/>
    <mergeCell ref="B127:B128"/>
    <mergeCell ref="B47:B48"/>
    <mergeCell ref="B287:B288"/>
    <mergeCell ref="B227:B228"/>
    <mergeCell ref="B207:B208"/>
    <mergeCell ref="B187:B188"/>
  </mergeCells>
  <phoneticPr fontId="0" type="noConversion"/>
  <pageMargins left="0.11" right="0.11" top="0.14000000000000001" bottom="0.14000000000000001" header="0.09" footer="0.09"/>
  <pageSetup paperSize="9" scale="80" orientation="landscape" r:id="rId1"/>
  <headerFooter alignWithMargins="0">
    <oddHeader>&amp;C&amp;B&amp;"Arial"&amp;12&amp;Kff0000​‌OFFICIAL‌​</oddHeader>
  </headerFooter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>
    <tabColor theme="8" tint="0.79998168889431442"/>
    <pageSetUpPr fitToPage="1"/>
  </sheetPr>
  <dimension ref="A1:AC109"/>
  <sheetViews>
    <sheetView showGridLines="0" tabSelected="1" zoomScaleNormal="85" workbookViewId="0">
      <pane ySplit="5" topLeftCell="A109" activePane="bottomLeft" state="frozen"/>
      <selection pane="bottomLeft" activeCell="G55" sqref="G55"/>
    </sheetView>
  </sheetViews>
  <sheetFormatPr defaultColWidth="0" defaultRowHeight="15" zeroHeight="1" x14ac:dyDescent="0.25"/>
  <cols>
    <col min="1" max="1" width="1.83203125" style="28" customWidth="1"/>
    <col min="2" max="2" width="10.6640625" style="52" customWidth="1"/>
    <col min="3" max="3" width="2.83203125" style="29" customWidth="1"/>
    <col min="4" max="4" width="17.6640625" style="42" customWidth="1"/>
    <col min="5" max="8" width="16.5" style="33" customWidth="1"/>
    <col min="9" max="9" width="15" style="33" customWidth="1"/>
    <col min="10" max="10" width="3.1640625" style="28" customWidth="1"/>
    <col min="11" max="26" width="9.33203125" style="28" customWidth="1"/>
    <col min="27" max="29" width="0" style="28" hidden="1" customWidth="1"/>
    <col min="30" max="16384" width="9.33203125" style="28" hidden="1"/>
  </cols>
  <sheetData>
    <row r="1" spans="2:9" s="11" customFormat="1" ht="12.75" x14ac:dyDescent="0.2">
      <c r="B1" s="47"/>
      <c r="D1" s="12"/>
      <c r="E1" s="13"/>
      <c r="F1" s="13"/>
      <c r="G1" s="13"/>
      <c r="H1" s="13"/>
      <c r="I1" s="13"/>
    </row>
    <row r="2" spans="2:9" s="11" customFormat="1" ht="16.5" customHeight="1" x14ac:dyDescent="0.2">
      <c r="B2" s="47"/>
      <c r="D2" s="19" t="s">
        <v>114</v>
      </c>
      <c r="E2" s="13"/>
      <c r="F2" s="13"/>
      <c r="G2" s="13"/>
      <c r="H2" s="13"/>
      <c r="I2" s="13"/>
    </row>
    <row r="3" spans="2:9" s="11" customFormat="1" ht="12" customHeight="1" x14ac:dyDescent="0.2">
      <c r="B3" s="47"/>
      <c r="D3" s="20" t="str">
        <f>'1. Introduction'!D3</f>
        <v>2022-23 Water Performance Report</v>
      </c>
      <c r="E3" s="13"/>
      <c r="F3" s="13"/>
      <c r="G3" s="13"/>
      <c r="H3" s="13"/>
      <c r="I3" s="13"/>
    </row>
    <row r="4" spans="2:9" s="11" customFormat="1" ht="11.25" customHeight="1" x14ac:dyDescent="0.2">
      <c r="B4" s="47"/>
      <c r="D4" s="20" t="s">
        <v>112</v>
      </c>
      <c r="E4" s="13"/>
      <c r="F4" s="13"/>
      <c r="G4" s="13"/>
      <c r="H4" s="13"/>
      <c r="I4" s="13"/>
    </row>
    <row r="5" spans="2:9" s="11" customFormat="1" ht="12.75" x14ac:dyDescent="0.2">
      <c r="B5" s="47"/>
      <c r="D5" s="12"/>
      <c r="E5" s="13"/>
      <c r="F5" s="13"/>
      <c r="G5" s="13"/>
      <c r="H5" s="13"/>
      <c r="I5" s="13"/>
    </row>
    <row r="6" spans="2:9" ht="6.75" customHeight="1" x14ac:dyDescent="0.25"/>
    <row r="7" spans="2:9" x14ac:dyDescent="0.25">
      <c r="B7" s="73"/>
      <c r="D7" s="82" t="s">
        <v>102</v>
      </c>
    </row>
    <row r="8" spans="2:9" x14ac:dyDescent="0.25">
      <c r="B8" s="76"/>
      <c r="D8" s="26"/>
    </row>
    <row r="9" spans="2:9" x14ac:dyDescent="0.25">
      <c r="B9" s="28"/>
      <c r="D9" s="21" t="s">
        <v>0</v>
      </c>
      <c r="E9" s="40" t="s">
        <v>151</v>
      </c>
      <c r="F9" s="40" t="s">
        <v>152</v>
      </c>
      <c r="G9" s="40" t="s">
        <v>153</v>
      </c>
      <c r="H9" s="40" t="s">
        <v>154</v>
      </c>
      <c r="I9" s="40" t="s">
        <v>155</v>
      </c>
    </row>
    <row r="10" spans="2:9" x14ac:dyDescent="0.25">
      <c r="B10" s="73"/>
      <c r="D10" s="24" t="s">
        <v>48</v>
      </c>
      <c r="E10" s="46">
        <v>0.28908048874771008</v>
      </c>
      <c r="F10" s="46">
        <v>0.29695250418885516</v>
      </c>
      <c r="G10" s="46">
        <v>0.27733820578494867</v>
      </c>
      <c r="H10" s="46">
        <v>0.24894799396100348</v>
      </c>
      <c r="I10" s="46">
        <v>0.51180478529551576</v>
      </c>
    </row>
    <row r="11" spans="2:9" x14ac:dyDescent="0.25">
      <c r="B11" s="73"/>
      <c r="D11" s="24" t="s">
        <v>47</v>
      </c>
      <c r="E11" s="46">
        <v>0.21955588082352712</v>
      </c>
      <c r="F11" s="46">
        <v>0.46673117422733224</v>
      </c>
      <c r="G11" s="46">
        <v>0.31789704597423363</v>
      </c>
      <c r="H11" s="46">
        <v>0.31091115256593144</v>
      </c>
      <c r="I11" s="46">
        <v>0.50295804461491145</v>
      </c>
    </row>
    <row r="12" spans="2:9" x14ac:dyDescent="0.25">
      <c r="B12" s="73"/>
      <c r="D12" s="24" t="s">
        <v>50</v>
      </c>
      <c r="E12" s="46">
        <v>0.49541579148483578</v>
      </c>
      <c r="F12" s="46">
        <v>0.50338528390167669</v>
      </c>
      <c r="G12" s="46">
        <v>0.46875803067894567</v>
      </c>
      <c r="H12" s="46">
        <v>0.35507663939149475</v>
      </c>
      <c r="I12" s="46">
        <v>0.3401112926049113</v>
      </c>
    </row>
    <row r="13" spans="2:9" x14ac:dyDescent="0.25">
      <c r="B13" s="73"/>
      <c r="D13" s="24" t="s">
        <v>53</v>
      </c>
      <c r="E13" s="46">
        <v>0.35173513951724678</v>
      </c>
      <c r="F13" s="46">
        <v>0.27667322961304353</v>
      </c>
      <c r="G13" s="46">
        <v>0.28451120974166383</v>
      </c>
      <c r="H13" s="46">
        <v>0.22604373509172879</v>
      </c>
      <c r="I13" s="46">
        <v>0.31286712421937796</v>
      </c>
    </row>
    <row r="14" spans="2:9" x14ac:dyDescent="0.25">
      <c r="B14" s="73"/>
      <c r="D14" s="24" t="s">
        <v>46</v>
      </c>
      <c r="E14" s="46">
        <v>0.35102304743429869</v>
      </c>
      <c r="F14" s="46">
        <v>0.29585120289888311</v>
      </c>
      <c r="G14" s="46">
        <v>0.46767163094805669</v>
      </c>
      <c r="H14" s="46">
        <v>0.24525245252452524</v>
      </c>
      <c r="I14" s="46">
        <v>0.29881366515029878</v>
      </c>
    </row>
    <row r="15" spans="2:9" x14ac:dyDescent="0.25">
      <c r="B15" s="73"/>
      <c r="D15" s="24" t="s">
        <v>49</v>
      </c>
      <c r="E15" s="46">
        <v>0.26937071615942232</v>
      </c>
      <c r="F15" s="46">
        <v>0.18898600669788643</v>
      </c>
      <c r="G15" s="46">
        <v>0.19554324357355277</v>
      </c>
      <c r="H15" s="46">
        <v>0.14974463192234672</v>
      </c>
      <c r="I15" s="46">
        <v>0.29473183368137246</v>
      </c>
    </row>
    <row r="16" spans="2:9" x14ac:dyDescent="0.25">
      <c r="B16" s="73"/>
      <c r="D16" s="24" t="s">
        <v>52</v>
      </c>
      <c r="E16" s="46">
        <v>0.24433881992447476</v>
      </c>
      <c r="F16" s="46">
        <v>0.20642334955952085</v>
      </c>
      <c r="G16" s="46">
        <v>0.24193568470413618</v>
      </c>
      <c r="H16" s="46">
        <v>0.24540073313008204</v>
      </c>
      <c r="I16" s="46">
        <v>0.2900144036442312</v>
      </c>
    </row>
    <row r="17" spans="2:9" x14ac:dyDescent="0.25">
      <c r="B17" s="73"/>
      <c r="D17" s="24" t="s">
        <v>56</v>
      </c>
      <c r="E17" s="46">
        <v>0.1645123384253819</v>
      </c>
      <c r="F17" s="46">
        <v>9.9093585147620289E-2</v>
      </c>
      <c r="G17" s="46">
        <v>8.0496780128794854E-2</v>
      </c>
      <c r="H17" s="46">
        <v>7.6767791646526973E-2</v>
      </c>
      <c r="I17" s="46">
        <v>0.22386579387344499</v>
      </c>
    </row>
    <row r="18" spans="2:9" x14ac:dyDescent="0.25">
      <c r="B18" s="73"/>
      <c r="D18" s="24" t="s">
        <v>140</v>
      </c>
      <c r="E18" s="46">
        <v>0.12657853597602214</v>
      </c>
      <c r="F18" s="46">
        <v>0.16164802480744084</v>
      </c>
      <c r="G18" s="46">
        <v>0.21797344812008637</v>
      </c>
      <c r="H18" s="46">
        <v>0.19579918701499954</v>
      </c>
      <c r="I18" s="46">
        <v>0.20174815916987615</v>
      </c>
    </row>
    <row r="19" spans="2:9" x14ac:dyDescent="0.25">
      <c r="B19" s="73"/>
      <c r="D19" s="24" t="s">
        <v>57</v>
      </c>
      <c r="E19" s="46">
        <v>0.23624005305039786</v>
      </c>
      <c r="F19" s="46">
        <v>0.26996073298429318</v>
      </c>
      <c r="G19" s="46">
        <v>0.19308902208455689</v>
      </c>
      <c r="H19" s="46">
        <v>0.20576131687242802</v>
      </c>
      <c r="I19" s="46">
        <v>0.14867561328690482</v>
      </c>
    </row>
    <row r="20" spans="2:9" x14ac:dyDescent="0.25">
      <c r="B20" s="73"/>
      <c r="D20" s="24" t="s">
        <v>9</v>
      </c>
      <c r="E20" s="46">
        <v>0.22850345885372647</v>
      </c>
      <c r="F20" s="46">
        <v>0.27767378010732563</v>
      </c>
      <c r="G20" s="46">
        <v>0.27016955468604431</v>
      </c>
      <c r="H20" s="46">
        <v>0.14845973029815662</v>
      </c>
      <c r="I20" s="46">
        <v>0.14169105190204836</v>
      </c>
    </row>
    <row r="21" spans="2:9" x14ac:dyDescent="0.25">
      <c r="B21" s="73"/>
      <c r="D21" s="24" t="s">
        <v>55</v>
      </c>
      <c r="E21" s="46">
        <v>0.41078677749855019</v>
      </c>
      <c r="F21" s="46">
        <v>0.28154227906088947</v>
      </c>
      <c r="G21" s="46">
        <v>0.35662334005912433</v>
      </c>
      <c r="H21" s="46">
        <v>0.24750206251718765</v>
      </c>
      <c r="I21" s="46">
        <v>0.12667390517553387</v>
      </c>
    </row>
    <row r="22" spans="2:9" x14ac:dyDescent="0.25">
      <c r="B22" s="73"/>
      <c r="D22" s="24" t="s">
        <v>54</v>
      </c>
      <c r="E22" s="46">
        <v>0.10761000649370729</v>
      </c>
      <c r="F22" s="46">
        <v>0.11881498636944827</v>
      </c>
      <c r="G22" s="46">
        <v>0.1417202021562553</v>
      </c>
      <c r="H22" s="46">
        <v>0.11517898585189473</v>
      </c>
      <c r="I22" s="46">
        <v>0.11708355508249067</v>
      </c>
    </row>
    <row r="23" spans="2:9" x14ac:dyDescent="0.25">
      <c r="B23" s="73"/>
      <c r="D23" s="24" t="s">
        <v>58</v>
      </c>
      <c r="E23" s="46">
        <v>0.21831484540948781</v>
      </c>
      <c r="F23" s="46">
        <v>8.1131200741770979E-2</v>
      </c>
      <c r="G23" s="46">
        <v>0.93473827328348069</v>
      </c>
      <c r="H23" s="46">
        <v>0.25345749077084134</v>
      </c>
      <c r="I23" s="46">
        <v>0.11452255003544745</v>
      </c>
    </row>
    <row r="24" spans="2:9" x14ac:dyDescent="0.25">
      <c r="B24" s="73"/>
      <c r="D24" s="24" t="s">
        <v>51</v>
      </c>
      <c r="E24" s="46">
        <v>0.16747825597432939</v>
      </c>
      <c r="F24" s="46">
        <v>0.1150732031943212</v>
      </c>
      <c r="G24" s="46">
        <v>9.410119911813733E-2</v>
      </c>
      <c r="H24" s="46">
        <v>0.11525565800502934</v>
      </c>
      <c r="I24" s="46">
        <v>0.10617476622363221</v>
      </c>
    </row>
    <row r="25" spans="2:9" x14ac:dyDescent="0.25">
      <c r="B25" s="73"/>
    </row>
    <row r="26" spans="2:9" x14ac:dyDescent="0.25">
      <c r="B26" s="73"/>
    </row>
    <row r="27" spans="2:9" ht="15" customHeight="1" x14ac:dyDescent="0.25">
      <c r="B27" s="104"/>
      <c r="D27" s="82" t="s">
        <v>26</v>
      </c>
    </row>
    <row r="28" spans="2:9" x14ac:dyDescent="0.25">
      <c r="B28" s="104"/>
      <c r="D28" s="26"/>
    </row>
    <row r="29" spans="2:9" x14ac:dyDescent="0.25">
      <c r="B29" s="75"/>
      <c r="D29" s="21" t="s">
        <v>0</v>
      </c>
      <c r="E29" s="40" t="s">
        <v>36</v>
      </c>
      <c r="F29" s="40" t="s">
        <v>37</v>
      </c>
      <c r="G29" s="40" t="s">
        <v>35</v>
      </c>
      <c r="I29" s="28"/>
    </row>
    <row r="30" spans="2:9" x14ac:dyDescent="0.25">
      <c r="B30" s="73"/>
      <c r="D30" s="24" t="s">
        <v>140</v>
      </c>
      <c r="E30" s="46">
        <v>80.676328502415458</v>
      </c>
      <c r="F30" s="46">
        <v>14.734299516908214</v>
      </c>
      <c r="G30" s="46">
        <v>4.5893719806763285</v>
      </c>
      <c r="H30" s="61"/>
      <c r="I30" s="28"/>
    </row>
    <row r="31" spans="2:9" x14ac:dyDescent="0.25">
      <c r="B31" s="73"/>
      <c r="D31" s="24" t="s">
        <v>1</v>
      </c>
      <c r="E31" s="30">
        <v>82.38493723849372</v>
      </c>
      <c r="F31" s="30">
        <v>10.167364016736402</v>
      </c>
      <c r="G31" s="30">
        <v>7.447698744769875</v>
      </c>
      <c r="H31" s="61"/>
      <c r="I31" s="28"/>
    </row>
    <row r="32" spans="2:9" x14ac:dyDescent="0.25">
      <c r="B32" s="73"/>
      <c r="D32" s="24" t="s">
        <v>2</v>
      </c>
      <c r="E32" s="30">
        <v>82.140468227424748</v>
      </c>
      <c r="F32" s="30">
        <v>14.280936454849497</v>
      </c>
      <c r="G32" s="30">
        <v>3.5785953177257523</v>
      </c>
      <c r="H32" s="61"/>
      <c r="I32" s="28"/>
    </row>
    <row r="33" spans="2:29" x14ac:dyDescent="0.25">
      <c r="B33" s="73"/>
      <c r="D33" s="24" t="s">
        <v>3</v>
      </c>
      <c r="E33" s="46">
        <v>47.368421052631582</v>
      </c>
      <c r="F33" s="46">
        <v>29.665071770334926</v>
      </c>
      <c r="G33" s="46">
        <v>22.966507177033495</v>
      </c>
      <c r="H33" s="61"/>
      <c r="I33" s="28"/>
      <c r="AA33" s="39"/>
      <c r="AB33" s="39"/>
      <c r="AC33" s="39"/>
    </row>
    <row r="34" spans="2:29" x14ac:dyDescent="0.25">
      <c r="B34" s="73"/>
      <c r="D34" s="24" t="s">
        <v>4</v>
      </c>
      <c r="E34" s="30">
        <v>77.108433734939766</v>
      </c>
      <c r="F34" s="30">
        <v>18.072289156626507</v>
      </c>
      <c r="G34" s="30">
        <v>4.8192771084337354</v>
      </c>
      <c r="H34" s="61"/>
      <c r="I34" s="28"/>
      <c r="AA34" s="39"/>
      <c r="AB34" s="39"/>
      <c r="AC34" s="39"/>
    </row>
    <row r="35" spans="2:29" x14ac:dyDescent="0.25">
      <c r="B35" s="73"/>
      <c r="D35" s="24" t="s">
        <v>5</v>
      </c>
      <c r="E35" s="30">
        <v>35.573122529644273</v>
      </c>
      <c r="F35" s="30">
        <v>57.312252964426882</v>
      </c>
      <c r="G35" s="30">
        <v>7.1146245059288544</v>
      </c>
      <c r="H35" s="61"/>
      <c r="I35" s="28"/>
      <c r="AA35" s="39"/>
      <c r="AB35" s="39"/>
      <c r="AC35" s="39"/>
    </row>
    <row r="36" spans="2:29" x14ac:dyDescent="0.25">
      <c r="B36" s="73"/>
      <c r="D36" s="24" t="s">
        <v>6</v>
      </c>
      <c r="E36" s="46">
        <v>34.210526315789465</v>
      </c>
      <c r="F36" s="46">
        <v>26.315789473684209</v>
      </c>
      <c r="G36" s="46">
        <v>39.473684210526308</v>
      </c>
      <c r="H36" s="61"/>
      <c r="I36" s="28"/>
      <c r="AA36" s="39"/>
      <c r="AB36" s="39"/>
      <c r="AC36" s="39"/>
    </row>
    <row r="37" spans="2:29" x14ac:dyDescent="0.25">
      <c r="B37" s="73"/>
      <c r="D37" s="24" t="s">
        <v>7</v>
      </c>
      <c r="E37" s="30">
        <v>35.874439461883398</v>
      </c>
      <c r="F37" s="30">
        <v>52.914798206278022</v>
      </c>
      <c r="G37" s="30">
        <v>11.210762331838563</v>
      </c>
      <c r="H37" s="61"/>
      <c r="I37" s="28"/>
      <c r="AA37" s="39"/>
      <c r="AB37" s="39"/>
      <c r="AC37" s="39"/>
    </row>
    <row r="38" spans="2:29" x14ac:dyDescent="0.25">
      <c r="B38" s="73"/>
      <c r="D38" s="24" t="s">
        <v>8</v>
      </c>
      <c r="E38" s="46">
        <v>77.708978328173373</v>
      </c>
      <c r="F38" s="46">
        <v>16.099071207430342</v>
      </c>
      <c r="G38" s="46">
        <v>6.1919504643962853</v>
      </c>
      <c r="H38" s="61"/>
      <c r="I38" s="28"/>
      <c r="AA38" s="39"/>
      <c r="AB38" s="39"/>
      <c r="AC38" s="39"/>
    </row>
    <row r="39" spans="2:29" x14ac:dyDescent="0.25">
      <c r="B39" s="73"/>
      <c r="D39" s="24" t="s">
        <v>9</v>
      </c>
      <c r="E39" s="30">
        <v>76.08695652173914</v>
      </c>
      <c r="F39" s="30">
        <v>19.565217391304344</v>
      </c>
      <c r="G39" s="30">
        <v>4.3478260869565215</v>
      </c>
      <c r="H39" s="61"/>
      <c r="I39" s="28"/>
      <c r="AA39" s="39"/>
      <c r="AB39" s="39"/>
      <c r="AC39" s="39"/>
    </row>
    <row r="40" spans="2:29" x14ac:dyDescent="0.25">
      <c r="B40" s="73"/>
      <c r="D40" s="24" t="s">
        <v>10</v>
      </c>
      <c r="E40" s="30">
        <v>65.822784810126578</v>
      </c>
      <c r="F40" s="30">
        <v>24.050632911392405</v>
      </c>
      <c r="G40" s="30">
        <v>10.126582278481013</v>
      </c>
      <c r="H40" s="61"/>
      <c r="I40" s="28"/>
      <c r="AA40" s="39"/>
      <c r="AB40" s="39"/>
      <c r="AC40" s="39"/>
    </row>
    <row r="41" spans="2:29" x14ac:dyDescent="0.25">
      <c r="B41" s="73"/>
      <c r="D41" s="24" t="s">
        <v>11</v>
      </c>
      <c r="E41" s="46">
        <v>78.057553956834525</v>
      </c>
      <c r="F41" s="46">
        <v>19.064748201438849</v>
      </c>
      <c r="G41" s="46">
        <v>2.8776978417266186</v>
      </c>
      <c r="H41" s="61"/>
      <c r="I41" s="28"/>
      <c r="AA41" s="39"/>
      <c r="AB41" s="39"/>
      <c r="AC41" s="39"/>
    </row>
    <row r="42" spans="2:29" x14ac:dyDescent="0.25">
      <c r="B42" s="73"/>
      <c r="D42" s="24" t="s">
        <v>12</v>
      </c>
      <c r="E42" s="30">
        <v>32.142857142857139</v>
      </c>
      <c r="F42" s="30">
        <v>46.428571428571423</v>
      </c>
      <c r="G42" s="30">
        <v>21.428571428571423</v>
      </c>
      <c r="H42" s="61"/>
      <c r="I42" s="28"/>
      <c r="AA42" s="39"/>
      <c r="AB42" s="39"/>
      <c r="AC42" s="39"/>
    </row>
    <row r="43" spans="2:29" x14ac:dyDescent="0.25">
      <c r="B43" s="73"/>
      <c r="D43" s="24" t="s">
        <v>13</v>
      </c>
      <c r="E43" s="30">
        <v>36.567164179104481</v>
      </c>
      <c r="F43" s="30">
        <v>45.522388059701498</v>
      </c>
      <c r="G43" s="30">
        <v>17.910447761194032</v>
      </c>
      <c r="H43" s="61"/>
      <c r="I43" s="28"/>
      <c r="AA43" s="39"/>
      <c r="AB43" s="39"/>
      <c r="AC43" s="39"/>
    </row>
    <row r="44" spans="2:29" x14ac:dyDescent="0.25">
      <c r="B44" s="73"/>
      <c r="D44" s="24" t="s">
        <v>14</v>
      </c>
      <c r="E44" s="30">
        <v>47.619047619047613</v>
      </c>
      <c r="F44" s="30">
        <v>47.619047619047613</v>
      </c>
      <c r="G44" s="30">
        <v>4.7619047619047619</v>
      </c>
      <c r="H44" s="61"/>
      <c r="I44" s="28"/>
      <c r="AA44" s="39"/>
      <c r="AB44" s="39"/>
      <c r="AC44" s="39"/>
    </row>
    <row r="45" spans="2:29" x14ac:dyDescent="0.25">
      <c r="B45" s="73"/>
      <c r="AA45" s="39"/>
      <c r="AB45" s="39"/>
      <c r="AC45" s="39"/>
    </row>
    <row r="46" spans="2:29" x14ac:dyDescent="0.25">
      <c r="B46" s="73"/>
      <c r="D46" s="33"/>
      <c r="AA46" s="39"/>
      <c r="AB46" s="39"/>
      <c r="AC46" s="39"/>
    </row>
    <row r="47" spans="2:29" ht="15" customHeight="1" x14ac:dyDescent="0.25">
      <c r="B47" s="104"/>
      <c r="D47" s="82" t="s">
        <v>28</v>
      </c>
      <c r="F47" s="41"/>
      <c r="G47" s="41"/>
      <c r="H47" s="41"/>
      <c r="I47" s="41"/>
      <c r="AA47" s="39"/>
      <c r="AB47" s="39"/>
      <c r="AC47" s="39"/>
    </row>
    <row r="48" spans="2:29" x14ac:dyDescent="0.25">
      <c r="B48" s="104"/>
      <c r="D48" s="26"/>
      <c r="F48" s="41"/>
      <c r="G48" s="41"/>
      <c r="H48" s="41"/>
      <c r="I48" s="41"/>
      <c r="AA48" s="39"/>
      <c r="AB48" s="39"/>
      <c r="AC48" s="39"/>
    </row>
    <row r="49" spans="2:29" x14ac:dyDescent="0.25">
      <c r="B49" s="75"/>
      <c r="D49" s="21" t="s">
        <v>0</v>
      </c>
      <c r="E49" s="40" t="s">
        <v>151</v>
      </c>
      <c r="F49" s="40" t="s">
        <v>152</v>
      </c>
      <c r="G49" s="40" t="s">
        <v>153</v>
      </c>
      <c r="H49" s="40" t="s">
        <v>154</v>
      </c>
      <c r="I49" s="40" t="s">
        <v>155</v>
      </c>
      <c r="AA49" s="39"/>
      <c r="AB49" s="39"/>
      <c r="AC49" s="39"/>
    </row>
    <row r="50" spans="2:29" x14ac:dyDescent="0.25">
      <c r="B50" s="73"/>
      <c r="D50" s="24" t="s">
        <v>140</v>
      </c>
      <c r="E50" s="70">
        <v>99.954999999999998</v>
      </c>
      <c r="F50" s="68">
        <v>100</v>
      </c>
      <c r="G50" s="68">
        <v>100</v>
      </c>
      <c r="H50" s="68">
        <v>100</v>
      </c>
      <c r="I50" s="68">
        <v>100</v>
      </c>
      <c r="AA50" s="39"/>
      <c r="AB50" s="39"/>
      <c r="AC50" s="39"/>
    </row>
    <row r="51" spans="2:29" x14ac:dyDescent="0.25">
      <c r="B51" s="73"/>
      <c r="D51" s="24" t="s">
        <v>52</v>
      </c>
      <c r="E51" s="65">
        <v>100</v>
      </c>
      <c r="F51" s="60">
        <v>100</v>
      </c>
      <c r="G51" s="60">
        <v>99.99</v>
      </c>
      <c r="H51" s="60">
        <v>100</v>
      </c>
      <c r="I51" s="60">
        <v>99.97</v>
      </c>
      <c r="AA51" s="39"/>
      <c r="AB51" s="39"/>
      <c r="AC51" s="39"/>
    </row>
    <row r="52" spans="2:29" x14ac:dyDescent="0.25">
      <c r="B52" s="73"/>
      <c r="D52" s="24" t="s">
        <v>50</v>
      </c>
      <c r="E52" s="65">
        <v>100</v>
      </c>
      <c r="F52" s="60">
        <v>100</v>
      </c>
      <c r="G52" s="60">
        <v>100</v>
      </c>
      <c r="H52" s="60">
        <v>100</v>
      </c>
      <c r="I52" s="60">
        <v>100</v>
      </c>
      <c r="AA52" s="39"/>
      <c r="AB52" s="39"/>
      <c r="AC52" s="39"/>
    </row>
    <row r="53" spans="2:29" x14ac:dyDescent="0.25">
      <c r="B53" s="73"/>
      <c r="D53" s="24" t="s">
        <v>54</v>
      </c>
      <c r="E53" s="65">
        <v>100</v>
      </c>
      <c r="F53" s="60">
        <v>100</v>
      </c>
      <c r="G53" s="60">
        <v>100</v>
      </c>
      <c r="H53" s="60">
        <v>100</v>
      </c>
      <c r="I53" s="60">
        <v>100</v>
      </c>
      <c r="AA53" s="39"/>
      <c r="AB53" s="39"/>
      <c r="AC53" s="39"/>
    </row>
    <row r="54" spans="2:29" x14ac:dyDescent="0.25">
      <c r="B54" s="73"/>
      <c r="D54" s="24" t="s">
        <v>51</v>
      </c>
      <c r="E54" s="65">
        <v>100</v>
      </c>
      <c r="F54" s="60">
        <v>100</v>
      </c>
      <c r="G54" s="60">
        <v>99.8</v>
      </c>
      <c r="H54" s="60">
        <v>100</v>
      </c>
      <c r="I54" s="60">
        <v>99.7</v>
      </c>
      <c r="AA54" s="39"/>
      <c r="AB54" s="39"/>
      <c r="AC54" s="39"/>
    </row>
    <row r="55" spans="2:29" x14ac:dyDescent="0.25">
      <c r="B55" s="73"/>
      <c r="D55" s="24" t="s">
        <v>53</v>
      </c>
      <c r="E55" s="65">
        <v>100</v>
      </c>
      <c r="F55" s="60">
        <v>94.3</v>
      </c>
      <c r="G55" s="60">
        <v>100</v>
      </c>
      <c r="H55" s="60">
        <v>100</v>
      </c>
      <c r="I55" s="60">
        <v>95</v>
      </c>
      <c r="AA55" s="39"/>
      <c r="AB55" s="39"/>
      <c r="AC55" s="39"/>
    </row>
    <row r="56" spans="2:29" x14ac:dyDescent="0.25">
      <c r="B56" s="73"/>
      <c r="D56" s="24" t="s">
        <v>57</v>
      </c>
      <c r="E56" s="65">
        <v>100</v>
      </c>
      <c r="F56" s="60">
        <v>100</v>
      </c>
      <c r="G56" s="60">
        <v>100</v>
      </c>
      <c r="H56" s="60">
        <v>94.26</v>
      </c>
      <c r="I56" s="60">
        <v>100</v>
      </c>
      <c r="AA56" s="39"/>
      <c r="AB56" s="39"/>
      <c r="AC56" s="39"/>
    </row>
    <row r="57" spans="2:29" x14ac:dyDescent="0.25">
      <c r="B57" s="73"/>
      <c r="D57" s="24" t="s">
        <v>49</v>
      </c>
      <c r="E57" s="65">
        <v>100</v>
      </c>
      <c r="F57" s="60">
        <v>100</v>
      </c>
      <c r="G57" s="60">
        <v>99.7</v>
      </c>
      <c r="H57" s="60">
        <v>100</v>
      </c>
      <c r="I57" s="60">
        <v>100</v>
      </c>
      <c r="AA57" s="39"/>
      <c r="AB57" s="39"/>
      <c r="AC57" s="39"/>
    </row>
    <row r="58" spans="2:29" x14ac:dyDescent="0.25">
      <c r="B58" s="73"/>
      <c r="D58" s="24" t="s">
        <v>48</v>
      </c>
      <c r="E58" s="65">
        <v>100</v>
      </c>
      <c r="F58" s="60">
        <v>100</v>
      </c>
      <c r="G58" s="60">
        <v>99.11</v>
      </c>
      <c r="H58" s="60">
        <v>100</v>
      </c>
      <c r="I58" s="60">
        <v>100</v>
      </c>
      <c r="AA58" s="39"/>
      <c r="AB58" s="39"/>
      <c r="AC58" s="39"/>
    </row>
    <row r="59" spans="2:29" x14ac:dyDescent="0.25">
      <c r="B59" s="73"/>
      <c r="D59" s="24" t="s">
        <v>9</v>
      </c>
      <c r="E59" s="65">
        <v>100</v>
      </c>
      <c r="F59" s="60">
        <v>100</v>
      </c>
      <c r="G59" s="60">
        <v>100</v>
      </c>
      <c r="H59" s="60">
        <v>97</v>
      </c>
      <c r="I59" s="60">
        <v>100</v>
      </c>
      <c r="AA59" s="39"/>
      <c r="AB59" s="39"/>
      <c r="AC59" s="39"/>
    </row>
    <row r="60" spans="2:29" x14ac:dyDescent="0.25">
      <c r="B60" s="73"/>
      <c r="D60" s="24" t="s">
        <v>56</v>
      </c>
      <c r="E60" s="65">
        <v>100</v>
      </c>
      <c r="F60" s="60">
        <v>100</v>
      </c>
      <c r="G60" s="60">
        <v>100</v>
      </c>
      <c r="H60" s="60">
        <v>100</v>
      </c>
      <c r="I60" s="60">
        <v>100</v>
      </c>
      <c r="AA60" s="39"/>
      <c r="AB60" s="39"/>
      <c r="AC60" s="39"/>
    </row>
    <row r="61" spans="2:29" x14ac:dyDescent="0.25">
      <c r="B61" s="73"/>
      <c r="D61" s="24" t="s">
        <v>47</v>
      </c>
      <c r="E61" s="65">
        <v>100</v>
      </c>
      <c r="F61" s="60">
        <v>100</v>
      </c>
      <c r="G61" s="60">
        <v>100</v>
      </c>
      <c r="H61" s="60">
        <v>100</v>
      </c>
      <c r="I61" s="60">
        <v>100</v>
      </c>
      <c r="AA61" s="39"/>
      <c r="AB61" s="39"/>
      <c r="AC61" s="39"/>
    </row>
    <row r="62" spans="2:29" x14ac:dyDescent="0.25">
      <c r="B62" s="73"/>
      <c r="D62" s="24" t="s">
        <v>55</v>
      </c>
      <c r="E62" s="65">
        <v>99.04</v>
      </c>
      <c r="F62" s="60">
        <v>100</v>
      </c>
      <c r="G62" s="60">
        <v>100</v>
      </c>
      <c r="H62" s="60">
        <v>100</v>
      </c>
      <c r="I62" s="60">
        <v>100</v>
      </c>
      <c r="AA62" s="39"/>
      <c r="AB62" s="39"/>
      <c r="AC62" s="39"/>
    </row>
    <row r="63" spans="2:29" x14ac:dyDescent="0.25">
      <c r="B63" s="73"/>
      <c r="D63" s="24" t="s">
        <v>46</v>
      </c>
      <c r="E63" s="65">
        <v>100</v>
      </c>
      <c r="F63" s="60">
        <v>100</v>
      </c>
      <c r="G63" s="60">
        <v>100</v>
      </c>
      <c r="H63" s="60">
        <v>100</v>
      </c>
      <c r="I63" s="60">
        <v>100</v>
      </c>
      <c r="AA63" s="39"/>
      <c r="AB63" s="39"/>
      <c r="AC63" s="39"/>
    </row>
    <row r="64" spans="2:29" x14ac:dyDescent="0.25">
      <c r="B64" s="73"/>
      <c r="D64" s="24" t="s">
        <v>58</v>
      </c>
      <c r="E64" s="65">
        <v>100</v>
      </c>
      <c r="F64" s="60">
        <v>100</v>
      </c>
      <c r="G64" s="60">
        <v>100</v>
      </c>
      <c r="H64" s="60">
        <v>100</v>
      </c>
      <c r="I64" s="60">
        <v>100</v>
      </c>
      <c r="AA64" s="39"/>
      <c r="AB64" s="39"/>
      <c r="AC64" s="39"/>
    </row>
    <row r="65" spans="2:29" x14ac:dyDescent="0.25">
      <c r="B65" s="73"/>
      <c r="AA65" s="39"/>
      <c r="AB65" s="39"/>
      <c r="AC65" s="39"/>
    </row>
    <row r="66" spans="2:29" x14ac:dyDescent="0.25">
      <c r="B66" s="73"/>
      <c r="D66" s="33"/>
      <c r="AA66" s="39"/>
      <c r="AB66" s="39"/>
      <c r="AC66" s="39"/>
    </row>
    <row r="67" spans="2:29" ht="15" customHeight="1" x14ac:dyDescent="0.25">
      <c r="B67" s="104"/>
      <c r="D67" s="82" t="s">
        <v>120</v>
      </c>
      <c r="AA67" s="39"/>
      <c r="AB67" s="39"/>
      <c r="AC67" s="39"/>
    </row>
    <row r="68" spans="2:29" x14ac:dyDescent="0.25">
      <c r="B68" s="104"/>
      <c r="D68" s="26"/>
      <c r="AA68" s="39"/>
      <c r="AB68" s="39"/>
      <c r="AC68" s="39"/>
    </row>
    <row r="69" spans="2:29" x14ac:dyDescent="0.25">
      <c r="B69" s="75"/>
      <c r="D69" s="21" t="s">
        <v>0</v>
      </c>
      <c r="E69" s="40" t="s">
        <v>151</v>
      </c>
      <c r="F69" s="40" t="s">
        <v>152</v>
      </c>
      <c r="G69" s="40" t="s">
        <v>153</v>
      </c>
      <c r="H69" s="40" t="s">
        <v>154</v>
      </c>
      <c r="I69" s="40" t="s">
        <v>155</v>
      </c>
      <c r="J69" s="32"/>
      <c r="AA69" s="39"/>
      <c r="AB69" s="39"/>
      <c r="AC69" s="39"/>
    </row>
    <row r="70" spans="2:29" x14ac:dyDescent="0.25">
      <c r="B70" s="73"/>
      <c r="D70" s="24" t="s">
        <v>140</v>
      </c>
      <c r="E70" s="70">
        <v>100</v>
      </c>
      <c r="F70" s="68">
        <v>100</v>
      </c>
      <c r="G70" s="68">
        <v>100</v>
      </c>
      <c r="H70" s="68">
        <v>100</v>
      </c>
      <c r="I70" s="68">
        <v>100</v>
      </c>
      <c r="AA70" s="39"/>
      <c r="AB70" s="39"/>
      <c r="AC70" s="39"/>
    </row>
    <row r="71" spans="2:29" x14ac:dyDescent="0.25">
      <c r="B71" s="73"/>
      <c r="D71" s="24" t="s">
        <v>52</v>
      </c>
      <c r="E71" s="65">
        <v>100</v>
      </c>
      <c r="F71" s="60">
        <v>100</v>
      </c>
      <c r="G71" s="60">
        <v>100</v>
      </c>
      <c r="H71" s="60">
        <v>100</v>
      </c>
      <c r="I71" s="60">
        <v>100</v>
      </c>
      <c r="AA71" s="39"/>
      <c r="AB71" s="39"/>
      <c r="AC71" s="39"/>
    </row>
    <row r="72" spans="2:29" x14ac:dyDescent="0.25">
      <c r="B72" s="73"/>
      <c r="D72" s="24" t="s">
        <v>50</v>
      </c>
      <c r="E72" s="65">
        <v>100</v>
      </c>
      <c r="F72" s="60">
        <v>100</v>
      </c>
      <c r="G72" s="60">
        <v>100</v>
      </c>
      <c r="H72" s="60">
        <v>100</v>
      </c>
      <c r="I72" s="60">
        <v>100</v>
      </c>
      <c r="AA72" s="39"/>
      <c r="AB72" s="39"/>
      <c r="AC72" s="39"/>
    </row>
    <row r="73" spans="2:29" x14ac:dyDescent="0.25">
      <c r="B73" s="73"/>
      <c r="D73" s="24" t="s">
        <v>54</v>
      </c>
      <c r="E73" s="65">
        <v>100</v>
      </c>
      <c r="F73" s="60">
        <v>100</v>
      </c>
      <c r="G73" s="60">
        <v>100</v>
      </c>
      <c r="H73" s="60">
        <v>100</v>
      </c>
      <c r="I73" s="60">
        <v>100</v>
      </c>
      <c r="AA73" s="39"/>
      <c r="AB73" s="39"/>
      <c r="AC73" s="39"/>
    </row>
    <row r="74" spans="2:29" x14ac:dyDescent="0.25">
      <c r="B74" s="73"/>
      <c r="D74" s="24" t="s">
        <v>51</v>
      </c>
      <c r="E74" s="65">
        <v>100</v>
      </c>
      <c r="F74" s="60">
        <v>100</v>
      </c>
      <c r="G74" s="60">
        <v>100</v>
      </c>
      <c r="H74" s="60">
        <v>100</v>
      </c>
      <c r="I74" s="60">
        <v>100</v>
      </c>
      <c r="AA74" s="39"/>
      <c r="AB74" s="39"/>
      <c r="AC74" s="39"/>
    </row>
    <row r="75" spans="2:29" x14ac:dyDescent="0.25">
      <c r="B75" s="73"/>
      <c r="D75" s="24" t="s">
        <v>53</v>
      </c>
      <c r="E75" s="65">
        <v>100</v>
      </c>
      <c r="F75" s="60">
        <v>100</v>
      </c>
      <c r="G75" s="60">
        <v>100</v>
      </c>
      <c r="H75" s="60">
        <v>100</v>
      </c>
      <c r="I75" s="60">
        <v>100</v>
      </c>
      <c r="AA75" s="39"/>
      <c r="AB75" s="39"/>
      <c r="AC75" s="39"/>
    </row>
    <row r="76" spans="2:29" x14ac:dyDescent="0.25">
      <c r="B76" s="73"/>
      <c r="D76" s="24" t="s">
        <v>57</v>
      </c>
      <c r="E76" s="65">
        <v>100</v>
      </c>
      <c r="F76" s="60">
        <v>100</v>
      </c>
      <c r="G76" s="60">
        <v>100</v>
      </c>
      <c r="H76" s="60">
        <v>100</v>
      </c>
      <c r="I76" s="60">
        <v>100</v>
      </c>
      <c r="AA76" s="39"/>
      <c r="AB76" s="39"/>
      <c r="AC76" s="39"/>
    </row>
    <row r="77" spans="2:29" x14ac:dyDescent="0.25">
      <c r="B77" s="73"/>
      <c r="D77" s="24" t="s">
        <v>49</v>
      </c>
      <c r="E77" s="65">
        <v>100</v>
      </c>
      <c r="F77" s="60">
        <v>92.5</v>
      </c>
      <c r="G77" s="60">
        <v>100</v>
      </c>
      <c r="H77" s="60">
        <v>100</v>
      </c>
      <c r="I77" s="60">
        <v>100</v>
      </c>
      <c r="AA77" s="39"/>
      <c r="AB77" s="39"/>
      <c r="AC77" s="39"/>
    </row>
    <row r="78" spans="2:29" x14ac:dyDescent="0.25">
      <c r="B78" s="73"/>
      <c r="D78" s="24" t="s">
        <v>48</v>
      </c>
      <c r="E78" s="65">
        <v>100</v>
      </c>
      <c r="F78" s="60">
        <v>100</v>
      </c>
      <c r="G78" s="60">
        <v>100</v>
      </c>
      <c r="H78" s="60">
        <v>100</v>
      </c>
      <c r="I78" s="60">
        <v>100</v>
      </c>
      <c r="AA78" s="39"/>
      <c r="AB78" s="39"/>
      <c r="AC78" s="39"/>
    </row>
    <row r="79" spans="2:29" x14ac:dyDescent="0.25">
      <c r="B79" s="73"/>
      <c r="D79" s="24" t="s">
        <v>9</v>
      </c>
      <c r="E79" s="65">
        <v>100</v>
      </c>
      <c r="F79" s="60">
        <v>100</v>
      </c>
      <c r="G79" s="60">
        <v>100</v>
      </c>
      <c r="H79" s="60">
        <v>100</v>
      </c>
      <c r="I79" s="60">
        <v>100</v>
      </c>
      <c r="AA79" s="39"/>
      <c r="AB79" s="39"/>
      <c r="AC79" s="39"/>
    </row>
    <row r="80" spans="2:29" x14ac:dyDescent="0.25">
      <c r="B80" s="73"/>
      <c r="D80" s="24" t="s">
        <v>56</v>
      </c>
      <c r="E80" s="65">
        <v>100</v>
      </c>
      <c r="F80" s="60">
        <v>100</v>
      </c>
      <c r="G80" s="60">
        <v>100</v>
      </c>
      <c r="H80" s="60">
        <v>100</v>
      </c>
      <c r="I80" s="60">
        <v>100</v>
      </c>
      <c r="AA80" s="39"/>
      <c r="AB80" s="39"/>
      <c r="AC80" s="39"/>
    </row>
    <row r="81" spans="2:9" x14ac:dyDescent="0.25">
      <c r="B81" s="73"/>
      <c r="D81" s="24" t="s">
        <v>47</v>
      </c>
      <c r="E81" s="65">
        <v>100</v>
      </c>
      <c r="F81" s="60">
        <v>100</v>
      </c>
      <c r="G81" s="60">
        <v>100</v>
      </c>
      <c r="H81" s="60">
        <v>100</v>
      </c>
      <c r="I81" s="60">
        <v>100</v>
      </c>
    </row>
    <row r="82" spans="2:9" x14ac:dyDescent="0.25">
      <c r="B82" s="73"/>
      <c r="D82" s="24" t="s">
        <v>55</v>
      </c>
      <c r="E82" s="65">
        <v>100</v>
      </c>
      <c r="F82" s="60">
        <v>100</v>
      </c>
      <c r="G82" s="60">
        <v>100</v>
      </c>
      <c r="H82" s="60">
        <v>100</v>
      </c>
      <c r="I82" s="60">
        <v>100</v>
      </c>
    </row>
    <row r="83" spans="2:9" x14ac:dyDescent="0.25">
      <c r="B83" s="73"/>
      <c r="D83" s="24" t="s">
        <v>46</v>
      </c>
      <c r="E83" s="65">
        <v>100</v>
      </c>
      <c r="F83" s="60">
        <v>100</v>
      </c>
      <c r="G83" s="60">
        <v>100</v>
      </c>
      <c r="H83" s="60">
        <v>100</v>
      </c>
      <c r="I83" s="60">
        <v>100</v>
      </c>
    </row>
    <row r="84" spans="2:9" x14ac:dyDescent="0.25">
      <c r="B84" s="73"/>
      <c r="D84" s="24" t="s">
        <v>58</v>
      </c>
      <c r="E84" s="65">
        <v>100</v>
      </c>
      <c r="F84" s="60">
        <v>100</v>
      </c>
      <c r="G84" s="60">
        <v>100</v>
      </c>
      <c r="H84" s="60">
        <v>100</v>
      </c>
      <c r="I84" s="60">
        <v>100</v>
      </c>
    </row>
    <row r="85" spans="2:9" x14ac:dyDescent="0.25"/>
    <row r="86" spans="2:9" x14ac:dyDescent="0.25">
      <c r="D86" s="28"/>
      <c r="E86" s="28"/>
      <c r="F86" s="28"/>
      <c r="G86" s="28"/>
      <c r="H86" s="28"/>
    </row>
    <row r="87" spans="2:9" x14ac:dyDescent="0.25">
      <c r="D87" s="28"/>
      <c r="E87" s="28"/>
      <c r="F87" s="28"/>
      <c r="G87" s="28"/>
      <c r="H87" s="28"/>
      <c r="I87" s="28"/>
    </row>
    <row r="88" spans="2:9" x14ac:dyDescent="0.25">
      <c r="D88" s="28"/>
      <c r="E88" s="28"/>
      <c r="F88" s="28"/>
      <c r="G88" s="28"/>
      <c r="H88" s="28"/>
      <c r="I88" s="28"/>
    </row>
    <row r="89" spans="2:9" hidden="1" x14ac:dyDescent="0.25">
      <c r="D89" s="28"/>
      <c r="E89" s="28"/>
      <c r="F89" s="28"/>
      <c r="G89" s="28"/>
      <c r="H89" s="28"/>
      <c r="I89" s="28"/>
    </row>
    <row r="90" spans="2:9" hidden="1" x14ac:dyDescent="0.25">
      <c r="D90" s="28"/>
      <c r="E90" s="28"/>
      <c r="F90" s="28"/>
      <c r="G90" s="28"/>
      <c r="H90" s="28"/>
      <c r="I90" s="28"/>
    </row>
    <row r="91" spans="2:9" hidden="1" x14ac:dyDescent="0.25">
      <c r="D91" s="28"/>
      <c r="E91" s="28"/>
      <c r="F91" s="28"/>
      <c r="G91" s="28"/>
      <c r="H91" s="28"/>
      <c r="I91" s="28"/>
    </row>
    <row r="92" spans="2:9" hidden="1" x14ac:dyDescent="0.25">
      <c r="D92" s="28"/>
      <c r="E92" s="28"/>
      <c r="F92" s="28"/>
      <c r="G92" s="28"/>
      <c r="H92" s="28"/>
      <c r="I92" s="28"/>
    </row>
    <row r="93" spans="2:9" hidden="1" x14ac:dyDescent="0.25">
      <c r="D93" s="28"/>
      <c r="E93" s="28"/>
      <c r="F93" s="28"/>
      <c r="G93" s="28"/>
      <c r="H93" s="28"/>
      <c r="I93" s="28"/>
    </row>
    <row r="94" spans="2:9" hidden="1" x14ac:dyDescent="0.25">
      <c r="D94" s="28"/>
      <c r="E94" s="28"/>
      <c r="F94" s="28"/>
      <c r="G94" s="28"/>
      <c r="H94" s="28"/>
      <c r="I94" s="28"/>
    </row>
    <row r="95" spans="2:9" hidden="1" x14ac:dyDescent="0.25">
      <c r="D95" s="28"/>
      <c r="E95" s="28"/>
      <c r="F95" s="28"/>
      <c r="G95" s="28"/>
      <c r="H95" s="28"/>
      <c r="I95" s="28"/>
    </row>
    <row r="96" spans="2:9" hidden="1" x14ac:dyDescent="0.25">
      <c r="D96" s="28"/>
      <c r="E96" s="28"/>
      <c r="F96" s="28"/>
      <c r="G96" s="28"/>
      <c r="H96" s="28"/>
      <c r="I96" s="28"/>
    </row>
    <row r="97" spans="2:9" hidden="1" x14ac:dyDescent="0.25">
      <c r="D97" s="28"/>
      <c r="E97" s="28"/>
      <c r="F97" s="28"/>
      <c r="G97" s="28"/>
      <c r="H97" s="28"/>
      <c r="I97" s="28"/>
    </row>
    <row r="98" spans="2:9" hidden="1" x14ac:dyDescent="0.25">
      <c r="D98" s="28"/>
      <c r="E98" s="28"/>
      <c r="F98" s="28"/>
      <c r="G98" s="28"/>
      <c r="H98" s="28"/>
      <c r="I98" s="28"/>
    </row>
    <row r="99" spans="2:9" hidden="1" x14ac:dyDescent="0.25">
      <c r="D99" s="28"/>
      <c r="E99" s="28"/>
      <c r="F99" s="28"/>
      <c r="G99" s="28"/>
      <c r="H99" s="28"/>
      <c r="I99" s="28"/>
    </row>
    <row r="100" spans="2:9" hidden="1" x14ac:dyDescent="0.25">
      <c r="D100" s="28"/>
      <c r="E100" s="28"/>
      <c r="F100" s="28"/>
      <c r="G100" s="28"/>
      <c r="H100" s="28"/>
      <c r="I100" s="28"/>
    </row>
    <row r="101" spans="2:9" hidden="1" x14ac:dyDescent="0.25">
      <c r="D101" s="28"/>
      <c r="E101" s="28"/>
      <c r="F101" s="28"/>
      <c r="G101" s="28"/>
      <c r="H101" s="28"/>
      <c r="I101" s="28"/>
    </row>
    <row r="102" spans="2:9" hidden="1" x14ac:dyDescent="0.25">
      <c r="D102" s="28"/>
      <c r="E102" s="28"/>
      <c r="F102" s="28"/>
      <c r="G102" s="28"/>
      <c r="H102" s="28"/>
      <c r="I102" s="28"/>
    </row>
    <row r="103" spans="2:9" hidden="1" x14ac:dyDescent="0.25">
      <c r="D103" s="28"/>
      <c r="E103" s="28"/>
      <c r="F103" s="28"/>
      <c r="G103" s="28"/>
      <c r="H103" s="28"/>
      <c r="I103" s="28"/>
    </row>
    <row r="105" spans="2:9" hidden="1" x14ac:dyDescent="0.25">
      <c r="B105" s="27"/>
      <c r="D105" s="26"/>
    </row>
    <row r="106" spans="2:9" x14ac:dyDescent="0.25"/>
    <row r="107" spans="2:9" x14ac:dyDescent="0.25"/>
    <row r="108" spans="2:9" x14ac:dyDescent="0.25"/>
    <row r="109" spans="2:9" x14ac:dyDescent="0.25"/>
  </sheetData>
  <sortState xmlns:xlrd2="http://schemas.microsoft.com/office/spreadsheetml/2017/richdata2" ref="D10:I24">
    <sortCondition descending="1" ref="I10:I24"/>
  </sortState>
  <mergeCells count="3">
    <mergeCell ref="B67:B68"/>
    <mergeCell ref="B47:B48"/>
    <mergeCell ref="B27:B28"/>
  </mergeCells>
  <phoneticPr fontId="0" type="noConversion"/>
  <pageMargins left="0.11" right="0.1" top="0.14000000000000001" bottom="0.16" header="0.09" footer="0.12"/>
  <pageSetup paperSize="9" fitToHeight="2" orientation="landscape" r:id="rId1"/>
  <headerFooter alignWithMargins="0">
    <oddHeader>&amp;C&amp;B&amp;"Arial"&amp;12&amp;Kff0000​‌OFFICIAL‌​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>
    <tabColor theme="8" tint="0.79998168889431442"/>
  </sheetPr>
  <dimension ref="A1:W253"/>
  <sheetViews>
    <sheetView showGridLines="0" zoomScaleNormal="100" workbookViewId="0">
      <pane ySplit="5" topLeftCell="A80" activePane="bottomLeft" state="frozen"/>
      <selection pane="bottomLeft" activeCell="F85" sqref="F85"/>
    </sheetView>
  </sheetViews>
  <sheetFormatPr defaultColWidth="0" defaultRowHeight="15" zeroHeight="1" x14ac:dyDescent="0.25"/>
  <cols>
    <col min="1" max="1" width="1.83203125" style="28" customWidth="1"/>
    <col min="2" max="2" width="10.6640625" style="52" customWidth="1"/>
    <col min="3" max="3" width="2.83203125" style="4" customWidth="1"/>
    <col min="4" max="4" width="17.6640625" style="3" customWidth="1"/>
    <col min="5" max="8" width="16.5" style="2" customWidth="1"/>
    <col min="9" max="9" width="15" style="2" customWidth="1"/>
    <col min="10" max="10" width="18.1640625" style="1" customWidth="1"/>
    <col min="11" max="11" width="20.6640625" style="1" customWidth="1"/>
    <col min="12" max="16" width="16.1640625" style="1" customWidth="1"/>
    <col min="17" max="17" width="9.33203125" style="1" customWidth="1"/>
    <col min="18" max="18" width="9.33203125" style="8" customWidth="1"/>
    <col min="19" max="26" width="9.33203125" style="1" hidden="1" customWidth="1"/>
    <col min="27" max="16384" width="9.33203125" style="1" hidden="1"/>
  </cols>
  <sheetData>
    <row r="1" spans="2:9" s="11" customFormat="1" ht="12.75" x14ac:dyDescent="0.2">
      <c r="B1" s="47"/>
      <c r="D1" s="12"/>
      <c r="E1" s="13"/>
      <c r="F1" s="13"/>
      <c r="G1" s="13"/>
      <c r="H1" s="13"/>
      <c r="I1" s="13"/>
    </row>
    <row r="2" spans="2:9" s="11" customFormat="1" ht="16.5" customHeight="1" x14ac:dyDescent="0.2">
      <c r="B2" s="47"/>
      <c r="D2" s="19" t="s">
        <v>114</v>
      </c>
      <c r="E2" s="13"/>
      <c r="F2" s="13"/>
      <c r="G2" s="13"/>
      <c r="H2" s="13"/>
      <c r="I2" s="13"/>
    </row>
    <row r="3" spans="2:9" s="11" customFormat="1" ht="12" customHeight="1" x14ac:dyDescent="0.2">
      <c r="B3" s="47"/>
      <c r="D3" s="20" t="str">
        <f>'1. Introduction'!D3</f>
        <v>2022-23 Water Performance Report</v>
      </c>
      <c r="E3" s="13"/>
      <c r="F3" s="13"/>
      <c r="G3" s="13"/>
      <c r="H3" s="13"/>
      <c r="I3" s="13"/>
    </row>
    <row r="4" spans="2:9" s="11" customFormat="1" ht="11.25" customHeight="1" x14ac:dyDescent="0.2">
      <c r="B4" s="47"/>
      <c r="D4" s="20" t="s">
        <v>113</v>
      </c>
      <c r="E4" s="13"/>
      <c r="F4" s="13"/>
      <c r="G4" s="13"/>
      <c r="H4" s="13"/>
      <c r="I4" s="13"/>
    </row>
    <row r="5" spans="2:9" s="11" customFormat="1" ht="12.75" x14ac:dyDescent="0.2">
      <c r="B5" s="47"/>
      <c r="D5" s="12"/>
      <c r="E5" s="13"/>
      <c r="F5" s="13"/>
      <c r="G5" s="13"/>
      <c r="H5" s="13"/>
      <c r="I5" s="13"/>
    </row>
    <row r="6" spans="2:9" ht="6.75" customHeight="1" x14ac:dyDescent="0.25"/>
    <row r="7" spans="2:9" x14ac:dyDescent="0.25">
      <c r="B7" s="74"/>
      <c r="D7" s="82" t="s">
        <v>103</v>
      </c>
    </row>
    <row r="8" spans="2:9" x14ac:dyDescent="0.25">
      <c r="B8" s="74"/>
      <c r="D8" s="6"/>
    </row>
    <row r="9" spans="2:9" x14ac:dyDescent="0.25">
      <c r="B9" s="74"/>
      <c r="D9" s="21" t="s">
        <v>0</v>
      </c>
      <c r="E9" s="40" t="s">
        <v>151</v>
      </c>
      <c r="F9" s="40" t="s">
        <v>152</v>
      </c>
      <c r="G9" s="40" t="s">
        <v>153</v>
      </c>
      <c r="H9" s="40" t="s">
        <v>154</v>
      </c>
      <c r="I9" s="40" t="s">
        <v>155</v>
      </c>
    </row>
    <row r="10" spans="2:9" x14ac:dyDescent="0.25">
      <c r="B10" s="73"/>
      <c r="D10" s="24" t="s">
        <v>15</v>
      </c>
      <c r="E10" s="50">
        <v>48624</v>
      </c>
      <c r="F10" s="50">
        <v>36529.699999999997</v>
      </c>
      <c r="G10" s="50">
        <v>40930</v>
      </c>
      <c r="H10" s="50">
        <v>38837</v>
      </c>
      <c r="I10" s="50">
        <v>36501</v>
      </c>
    </row>
    <row r="11" spans="2:9" x14ac:dyDescent="0.25">
      <c r="B11" s="73"/>
      <c r="D11" s="24" t="s">
        <v>140</v>
      </c>
      <c r="E11" s="50">
        <v>9025</v>
      </c>
      <c r="F11" s="50">
        <v>7233.46</v>
      </c>
      <c r="G11" s="50">
        <v>8048.9469999999992</v>
      </c>
      <c r="H11" s="50">
        <v>6146.2359999999999</v>
      </c>
      <c r="I11" s="50">
        <v>6025.45</v>
      </c>
    </row>
    <row r="12" spans="2:9" x14ac:dyDescent="0.25">
      <c r="B12" s="73"/>
      <c r="D12" s="24" t="s">
        <v>52</v>
      </c>
      <c r="E12" s="50">
        <v>4785.75</v>
      </c>
      <c r="F12" s="50">
        <v>3472.8</v>
      </c>
      <c r="G12" s="50">
        <v>3140.2</v>
      </c>
      <c r="H12" s="50">
        <v>3424.7</v>
      </c>
      <c r="I12" s="50">
        <v>2967.428317236132</v>
      </c>
    </row>
    <row r="13" spans="2:9" x14ac:dyDescent="0.25">
      <c r="B13" s="73"/>
      <c r="D13" s="24" t="s">
        <v>50</v>
      </c>
      <c r="E13" s="50">
        <v>3720.7839999999997</v>
      </c>
      <c r="F13" s="50">
        <v>3666.0405000000005</v>
      </c>
      <c r="G13" s="50">
        <v>3838.4110000000005</v>
      </c>
      <c r="H13" s="50">
        <v>3323.5990000000002</v>
      </c>
      <c r="I13" s="50">
        <v>2693.9489999999996</v>
      </c>
    </row>
    <row r="14" spans="2:9" x14ac:dyDescent="0.25">
      <c r="B14" s="73"/>
      <c r="D14" s="24" t="s">
        <v>54</v>
      </c>
      <c r="E14" s="50">
        <v>5997.7174423206716</v>
      </c>
      <c r="F14" s="50">
        <v>4683.0405669047668</v>
      </c>
      <c r="G14" s="50">
        <v>3951.4863293358358</v>
      </c>
      <c r="H14" s="50">
        <v>3265.9941363657877</v>
      </c>
      <c r="I14" s="50">
        <v>3648.1847431381143</v>
      </c>
    </row>
    <row r="15" spans="2:9" x14ac:dyDescent="0.25">
      <c r="B15" s="73"/>
      <c r="D15" s="24" t="s">
        <v>51</v>
      </c>
      <c r="E15" s="50">
        <v>1680.2453959999998</v>
      </c>
      <c r="F15" s="50">
        <v>1625.6</v>
      </c>
      <c r="G15" s="50">
        <v>1958.5081580000001</v>
      </c>
      <c r="H15" s="50">
        <v>1945.5613299999998</v>
      </c>
      <c r="I15" s="50">
        <v>1645.4645247272729</v>
      </c>
    </row>
    <row r="16" spans="2:9" x14ac:dyDescent="0.25">
      <c r="B16" s="73"/>
      <c r="D16" s="24" t="s">
        <v>53</v>
      </c>
      <c r="E16" s="50">
        <v>3261.4</v>
      </c>
      <c r="F16" s="50">
        <v>2564</v>
      </c>
      <c r="G16" s="50">
        <v>3229</v>
      </c>
      <c r="H16" s="50">
        <v>2148.9</v>
      </c>
      <c r="I16" s="50">
        <v>1918.7999999999997</v>
      </c>
    </row>
    <row r="17" spans="2:10" x14ac:dyDescent="0.25">
      <c r="B17" s="73"/>
      <c r="D17" s="24" t="s">
        <v>57</v>
      </c>
      <c r="E17" s="50">
        <v>2496.2215549999996</v>
      </c>
      <c r="F17" s="50">
        <v>2437.5807500000001</v>
      </c>
      <c r="G17" s="50">
        <v>2968.8273513486006</v>
      </c>
      <c r="H17" s="50">
        <v>3139.31</v>
      </c>
      <c r="I17" s="50">
        <v>2871.770376345477</v>
      </c>
    </row>
    <row r="18" spans="2:10" x14ac:dyDescent="0.25">
      <c r="B18" s="73"/>
      <c r="D18" s="24" t="s">
        <v>49</v>
      </c>
      <c r="E18" s="50">
        <v>2054.436322</v>
      </c>
      <c r="F18" s="50">
        <v>1968.8568700000001</v>
      </c>
      <c r="G18" s="50">
        <v>2127.8125709999999</v>
      </c>
      <c r="H18" s="50">
        <v>2049.4002799999998</v>
      </c>
      <c r="I18" s="50">
        <v>2183.9456042346956</v>
      </c>
    </row>
    <row r="19" spans="2:10" x14ac:dyDescent="0.25">
      <c r="B19" s="73"/>
      <c r="D19" s="24" t="s">
        <v>48</v>
      </c>
      <c r="E19" s="50">
        <v>7821.29</v>
      </c>
      <c r="F19" s="50">
        <v>7401.4400000000005</v>
      </c>
      <c r="G19" s="50">
        <v>6953.4500000000007</v>
      </c>
      <c r="H19" s="50">
        <v>6546.75</v>
      </c>
      <c r="I19" s="50">
        <v>4255.55</v>
      </c>
    </row>
    <row r="20" spans="2:10" x14ac:dyDescent="0.25">
      <c r="B20" s="73"/>
      <c r="D20" s="24" t="s">
        <v>9</v>
      </c>
      <c r="E20" s="50">
        <v>2568.62</v>
      </c>
      <c r="F20" s="50">
        <v>2509.3539999999994</v>
      </c>
      <c r="G20" s="50">
        <v>2697.6719999999996</v>
      </c>
      <c r="H20" s="50">
        <v>3132.5419999999995</v>
      </c>
      <c r="I20" s="50">
        <v>2845.27978999999</v>
      </c>
    </row>
    <row r="21" spans="2:10" x14ac:dyDescent="0.25">
      <c r="B21" s="73"/>
      <c r="D21" s="24" t="s">
        <v>56</v>
      </c>
      <c r="E21" s="50">
        <v>3110.337</v>
      </c>
      <c r="F21" s="50">
        <v>3227.7529999999997</v>
      </c>
      <c r="G21" s="50">
        <v>2659.002</v>
      </c>
      <c r="H21" s="50">
        <v>2759.3939999999998</v>
      </c>
      <c r="I21" s="50">
        <v>2768.73</v>
      </c>
    </row>
    <row r="22" spans="2:10" x14ac:dyDescent="0.25">
      <c r="B22" s="73"/>
      <c r="D22" s="24" t="s">
        <v>47</v>
      </c>
      <c r="E22" s="50">
        <v>2810.58</v>
      </c>
      <c r="F22" s="50">
        <v>2487.7750000000001</v>
      </c>
      <c r="G22" s="50">
        <v>2515.63</v>
      </c>
      <c r="H22" s="50">
        <v>2355.7799999999997</v>
      </c>
      <c r="I22" s="50">
        <v>1748.11</v>
      </c>
    </row>
    <row r="23" spans="2:10" x14ac:dyDescent="0.25">
      <c r="B23" s="73"/>
      <c r="D23" s="24" t="s">
        <v>55</v>
      </c>
      <c r="E23" s="50">
        <v>123.99999999999999</v>
      </c>
      <c r="F23" s="50">
        <v>121.959</v>
      </c>
      <c r="G23" s="50">
        <v>193.63000000000002</v>
      </c>
      <c r="H23" s="50">
        <v>189.45358636798252</v>
      </c>
      <c r="I23" s="50">
        <v>115.551</v>
      </c>
    </row>
    <row r="24" spans="2:10" x14ac:dyDescent="0.25">
      <c r="B24" s="73"/>
      <c r="D24" s="24" t="s">
        <v>46</v>
      </c>
      <c r="E24" s="50">
        <v>1915.3612099999998</v>
      </c>
      <c r="F24" s="50">
        <v>1773.0999999999997</v>
      </c>
      <c r="G24" s="50">
        <v>1634.9156820000001</v>
      </c>
      <c r="H24" s="50">
        <v>1867.832821</v>
      </c>
      <c r="I24" s="50">
        <v>1826.9130769999999</v>
      </c>
    </row>
    <row r="25" spans="2:10" x14ac:dyDescent="0.25">
      <c r="B25" s="73"/>
      <c r="D25" s="24" t="s">
        <v>58</v>
      </c>
      <c r="E25" s="50">
        <v>340.43499999999995</v>
      </c>
      <c r="F25" s="50">
        <v>220.99199999999999</v>
      </c>
      <c r="G25" s="50">
        <v>125.45</v>
      </c>
      <c r="H25" s="50">
        <v>303.18299999999999</v>
      </c>
      <c r="I25" s="50">
        <v>348.03699999999998</v>
      </c>
    </row>
    <row r="26" spans="2:10" x14ac:dyDescent="0.25">
      <c r="B26" s="73"/>
      <c r="J26" s="28"/>
    </row>
    <row r="27" spans="2:10" x14ac:dyDescent="0.25">
      <c r="B27" s="73"/>
      <c r="E27" s="1"/>
      <c r="F27" s="1"/>
      <c r="J27" s="2"/>
    </row>
    <row r="28" spans="2:10" x14ac:dyDescent="0.25">
      <c r="B28" s="74"/>
      <c r="D28" s="82" t="s">
        <v>87</v>
      </c>
    </row>
    <row r="29" spans="2:10" x14ac:dyDescent="0.25">
      <c r="B29" s="74"/>
      <c r="D29" s="6"/>
    </row>
    <row r="30" spans="2:10" x14ac:dyDescent="0.25">
      <c r="B30" s="74"/>
      <c r="D30" s="21" t="s">
        <v>0</v>
      </c>
      <c r="E30" s="40" t="s">
        <v>151</v>
      </c>
      <c r="F30" s="40" t="s">
        <v>152</v>
      </c>
      <c r="G30" s="40" t="s">
        <v>153</v>
      </c>
      <c r="H30" s="40" t="s">
        <v>154</v>
      </c>
      <c r="I30" s="40" t="s">
        <v>155</v>
      </c>
    </row>
    <row r="31" spans="2:10" x14ac:dyDescent="0.25">
      <c r="B31" s="73"/>
      <c r="D31" s="24" t="s">
        <v>57</v>
      </c>
      <c r="E31" s="50">
        <v>100</v>
      </c>
      <c r="F31" s="44">
        <v>100</v>
      </c>
      <c r="G31" s="44">
        <v>100</v>
      </c>
      <c r="H31" s="44">
        <v>82.473649919609912</v>
      </c>
      <c r="I31" s="44">
        <v>81.38145951166554</v>
      </c>
    </row>
    <row r="32" spans="2:10" x14ac:dyDescent="0.25">
      <c r="B32" s="73"/>
      <c r="D32" s="24" t="s">
        <v>9</v>
      </c>
      <c r="E32" s="51">
        <v>76.376949095290627</v>
      </c>
      <c r="F32" s="45">
        <v>102.33148668252647</v>
      </c>
      <c r="G32" s="45">
        <v>98.945592044666881</v>
      </c>
      <c r="H32" s="45">
        <v>97.598121861568259</v>
      </c>
      <c r="I32" s="45">
        <v>75.616436797275696</v>
      </c>
    </row>
    <row r="33" spans="2:10" x14ac:dyDescent="0.25">
      <c r="B33" s="73"/>
      <c r="D33" s="24" t="s">
        <v>56</v>
      </c>
      <c r="E33" s="51">
        <v>53.817803734412486</v>
      </c>
      <c r="F33" s="45">
        <v>56.287638021044607</v>
      </c>
      <c r="G33" s="45">
        <v>46.40894073941395</v>
      </c>
      <c r="H33" s="45">
        <v>45.769229548705127</v>
      </c>
      <c r="I33" s="45">
        <v>42.674327524804838</v>
      </c>
    </row>
    <row r="34" spans="2:10" x14ac:dyDescent="0.25">
      <c r="B34" s="73"/>
      <c r="D34" s="24" t="s">
        <v>140</v>
      </c>
      <c r="E34" s="81">
        <v>61.906656423201447</v>
      </c>
      <c r="F34" s="45">
        <v>50.723889692197865</v>
      </c>
      <c r="G34" s="45">
        <v>45.858119661138787</v>
      </c>
      <c r="H34" s="72">
        <v>36.604925275754752</v>
      </c>
      <c r="I34" s="45">
        <v>34.290649168833973</v>
      </c>
    </row>
    <row r="35" spans="2:10" x14ac:dyDescent="0.25">
      <c r="B35" s="73"/>
      <c r="D35" s="24" t="s">
        <v>48</v>
      </c>
      <c r="E35" s="51">
        <v>96.817075616271495</v>
      </c>
      <c r="F35" s="45">
        <v>87.650442252557085</v>
      </c>
      <c r="G35" s="45">
        <v>78.312995196558205</v>
      </c>
      <c r="H35" s="45">
        <v>65.682940043342185</v>
      </c>
      <c r="I35" s="45">
        <v>32.67312213331369</v>
      </c>
    </row>
    <row r="36" spans="2:10" x14ac:dyDescent="0.25">
      <c r="B36" s="73"/>
      <c r="D36" s="24" t="s">
        <v>50</v>
      </c>
      <c r="E36" s="51">
        <v>33.606904236141936</v>
      </c>
      <c r="F36" s="45">
        <v>31.588232040142977</v>
      </c>
      <c r="G36" s="45">
        <v>31.811440184569484</v>
      </c>
      <c r="H36" s="45">
        <v>29.871704245232777</v>
      </c>
      <c r="I36" s="45">
        <v>22.468377287059717</v>
      </c>
    </row>
    <row r="37" spans="2:10" x14ac:dyDescent="0.25">
      <c r="B37" s="73"/>
      <c r="D37" s="24" t="s">
        <v>52</v>
      </c>
      <c r="E37" s="51">
        <v>34.743295631089111</v>
      </c>
      <c r="F37" s="45">
        <v>22.613202755674788</v>
      </c>
      <c r="G37" s="45">
        <v>20.97031620421383</v>
      </c>
      <c r="H37" s="45">
        <v>25.37435076722458</v>
      </c>
      <c r="I37" s="45">
        <v>20.169984687679747</v>
      </c>
    </row>
    <row r="38" spans="2:10" x14ac:dyDescent="0.25">
      <c r="B38" s="73"/>
      <c r="D38" s="24" t="s">
        <v>58</v>
      </c>
      <c r="E38" s="51">
        <v>23.64044934457273</v>
      </c>
      <c r="F38" s="45">
        <v>13.085090509472527</v>
      </c>
      <c r="G38" s="45">
        <v>7.4413059210136066</v>
      </c>
      <c r="H38" s="45">
        <v>17.878793382682829</v>
      </c>
      <c r="I38" s="45">
        <v>18.156999613943928</v>
      </c>
    </row>
    <row r="39" spans="2:10" x14ac:dyDescent="0.25">
      <c r="B39" s="73"/>
      <c r="D39" s="24" t="s">
        <v>53</v>
      </c>
      <c r="E39" s="51">
        <v>36.810799218952809</v>
      </c>
      <c r="F39" s="45">
        <v>27.279497818916905</v>
      </c>
      <c r="G39" s="45">
        <v>30.211452095808383</v>
      </c>
      <c r="H39" s="45">
        <v>20.543977055449329</v>
      </c>
      <c r="I39" s="45">
        <v>17.751216533757649</v>
      </c>
    </row>
    <row r="40" spans="2:10" x14ac:dyDescent="0.25">
      <c r="B40" s="73"/>
      <c r="D40" s="24" t="s">
        <v>47</v>
      </c>
      <c r="E40" s="51">
        <v>35.332763432479318</v>
      </c>
      <c r="F40" s="45">
        <v>30.741344904723491</v>
      </c>
      <c r="G40" s="45">
        <v>29.796228256569524</v>
      </c>
      <c r="H40" s="45">
        <v>22.164933419015636</v>
      </c>
      <c r="I40" s="45">
        <v>14.692469322575223</v>
      </c>
    </row>
    <row r="41" spans="2:10" x14ac:dyDescent="0.25">
      <c r="B41" s="73"/>
      <c r="D41" s="24" t="s">
        <v>46</v>
      </c>
      <c r="E41" s="51">
        <v>18.677713603306167</v>
      </c>
      <c r="F41" s="45">
        <v>17.807214879685048</v>
      </c>
      <c r="G41" s="45">
        <v>15.619771371186285</v>
      </c>
      <c r="H41" s="45">
        <v>16.964462136155262</v>
      </c>
      <c r="I41" s="45">
        <v>13.611246083349704</v>
      </c>
    </row>
    <row r="42" spans="2:10" x14ac:dyDescent="0.25">
      <c r="B42" s="73"/>
      <c r="D42" s="24" t="s">
        <v>54</v>
      </c>
      <c r="E42" s="51">
        <v>21.092984779344011</v>
      </c>
      <c r="F42" s="45">
        <v>15.201513158817988</v>
      </c>
      <c r="G42" s="45">
        <v>12.523381137990755</v>
      </c>
      <c r="H42" s="45">
        <v>10.241329282106845</v>
      </c>
      <c r="I42" s="45">
        <v>10.917549812996722</v>
      </c>
    </row>
    <row r="43" spans="2:10" x14ac:dyDescent="0.25">
      <c r="B43" s="73"/>
      <c r="D43" s="24" t="s">
        <v>51</v>
      </c>
      <c r="E43" s="51">
        <v>15.067174419081484</v>
      </c>
      <c r="F43" s="45">
        <v>13.433600528881909</v>
      </c>
      <c r="G43" s="45">
        <v>16.555962096662849</v>
      </c>
      <c r="H43" s="45">
        <v>15.008857534986555</v>
      </c>
      <c r="I43" s="45">
        <v>10.240194986696647</v>
      </c>
    </row>
    <row r="44" spans="2:10" x14ac:dyDescent="0.25">
      <c r="B44" s="73"/>
      <c r="D44" s="24" t="s">
        <v>15</v>
      </c>
      <c r="E44" s="51">
        <v>15.915734070027396</v>
      </c>
      <c r="F44" s="45">
        <v>10.625832649760603</v>
      </c>
      <c r="G44" s="45">
        <v>11.971441691503582</v>
      </c>
      <c r="H44" s="45">
        <v>11.093654933258684</v>
      </c>
      <c r="I44" s="45">
        <v>9.499506819938528</v>
      </c>
    </row>
    <row r="45" spans="2:10" x14ac:dyDescent="0.25">
      <c r="B45" s="73"/>
      <c r="D45" s="24" t="s">
        <v>49</v>
      </c>
      <c r="E45" s="51">
        <v>8.4302882581358869</v>
      </c>
      <c r="F45" s="45">
        <v>7.2069056317970617</v>
      </c>
      <c r="G45" s="45">
        <v>7.9188958432507439</v>
      </c>
      <c r="H45" s="45">
        <v>7.420944948031341</v>
      </c>
      <c r="I45" s="45">
        <v>8.3318763057680769</v>
      </c>
    </row>
    <row r="46" spans="2:10" x14ac:dyDescent="0.25">
      <c r="B46" s="73"/>
      <c r="D46" s="24" t="s">
        <v>55</v>
      </c>
      <c r="E46" s="51">
        <v>3.2569012160848883</v>
      </c>
      <c r="F46" s="45">
        <v>2.6165900377387636</v>
      </c>
      <c r="G46" s="45">
        <v>4.4496277231363184</v>
      </c>
      <c r="H46" s="45">
        <v>4.2101928224223535</v>
      </c>
      <c r="I46" s="45">
        <v>2.5023671259867024</v>
      </c>
    </row>
    <row r="47" spans="2:10" x14ac:dyDescent="0.25">
      <c r="B47" s="73"/>
      <c r="J47" s="28"/>
    </row>
    <row r="48" spans="2:10" x14ac:dyDescent="0.25">
      <c r="B48" s="73"/>
      <c r="E48" s="1"/>
      <c r="F48" s="1"/>
      <c r="J48" s="2"/>
    </row>
    <row r="49" spans="2:23" x14ac:dyDescent="0.25">
      <c r="B49" s="74"/>
      <c r="D49" s="82" t="s">
        <v>88</v>
      </c>
    </row>
    <row r="50" spans="2:23" x14ac:dyDescent="0.25">
      <c r="B50" s="74"/>
      <c r="D50" s="6"/>
    </row>
    <row r="51" spans="2:23" x14ac:dyDescent="0.25">
      <c r="B51" s="74"/>
      <c r="D51" s="21" t="s">
        <v>0</v>
      </c>
      <c r="E51" s="40" t="s">
        <v>151</v>
      </c>
      <c r="F51" s="40" t="s">
        <v>152</v>
      </c>
      <c r="G51" s="40" t="s">
        <v>153</v>
      </c>
      <c r="H51" s="40" t="s">
        <v>154</v>
      </c>
      <c r="I51" s="40" t="s">
        <v>155</v>
      </c>
      <c r="T51" s="55"/>
      <c r="U51" s="55"/>
      <c r="V51" s="55"/>
      <c r="W51" s="55"/>
    </row>
    <row r="52" spans="2:23" x14ac:dyDescent="0.25">
      <c r="B52" s="73"/>
      <c r="D52" s="24" t="s">
        <v>15</v>
      </c>
      <c r="E52" s="44">
        <v>370.84969569910976</v>
      </c>
      <c r="F52" s="44">
        <v>114.54668993313464</v>
      </c>
      <c r="G52" s="44">
        <v>50.285018212782063</v>
      </c>
      <c r="H52" s="44">
        <v>92.669206250731321</v>
      </c>
      <c r="I52" s="44">
        <v>48.047969052483616</v>
      </c>
      <c r="J52" s="77"/>
      <c r="T52" s="55"/>
      <c r="U52" s="55"/>
      <c r="V52" s="55"/>
      <c r="W52" s="55"/>
    </row>
    <row r="53" spans="2:23" x14ac:dyDescent="0.25">
      <c r="B53" s="73"/>
      <c r="D53" s="24" t="s">
        <v>140</v>
      </c>
      <c r="E53" s="44">
        <v>70.647721675943643</v>
      </c>
      <c r="F53" s="44">
        <v>66.474727375804534</v>
      </c>
      <c r="G53" s="44">
        <v>106.67960876930496</v>
      </c>
      <c r="H53" s="44">
        <v>91.372146521509009</v>
      </c>
      <c r="I53" s="44">
        <v>84.355052268348103</v>
      </c>
      <c r="J53" s="77"/>
      <c r="T53" s="55"/>
      <c r="U53" s="55"/>
      <c r="V53" s="55"/>
      <c r="W53" s="55"/>
    </row>
    <row r="54" spans="2:23" x14ac:dyDescent="0.25">
      <c r="B54" s="73"/>
      <c r="D54" s="24" t="s">
        <v>1</v>
      </c>
      <c r="E54" s="44">
        <v>84.75149622690607</v>
      </c>
      <c r="F54" s="44">
        <v>161.14023591087812</v>
      </c>
      <c r="G54" s="44">
        <v>36.578869488014206</v>
      </c>
      <c r="H54" s="44">
        <v>83.994400373308437</v>
      </c>
      <c r="I54" s="44">
        <v>0</v>
      </c>
      <c r="J54" s="77"/>
      <c r="T54" s="55"/>
      <c r="U54" s="55"/>
      <c r="V54" s="55"/>
      <c r="W54" s="55"/>
    </row>
    <row r="55" spans="2:23" x14ac:dyDescent="0.25">
      <c r="B55" s="73"/>
      <c r="D55" s="24" t="s">
        <v>2</v>
      </c>
      <c r="E55" s="44">
        <v>0</v>
      </c>
      <c r="F55" s="44">
        <v>0</v>
      </c>
      <c r="G55" s="44" t="s">
        <v>156</v>
      </c>
      <c r="H55" s="44" t="s">
        <v>156</v>
      </c>
      <c r="I55" s="44" t="s">
        <v>156</v>
      </c>
      <c r="J55" s="77"/>
      <c r="T55" s="55"/>
      <c r="U55" s="55"/>
      <c r="V55" s="55"/>
      <c r="W55" s="55"/>
    </row>
    <row r="56" spans="2:23" x14ac:dyDescent="0.25">
      <c r="B56" s="73"/>
      <c r="D56" s="24" t="s">
        <v>3</v>
      </c>
      <c r="E56" s="44">
        <v>100</v>
      </c>
      <c r="F56" s="44">
        <v>100</v>
      </c>
      <c r="G56" s="44">
        <v>100</v>
      </c>
      <c r="H56" s="44">
        <v>100</v>
      </c>
      <c r="I56" s="44">
        <v>100</v>
      </c>
      <c r="J56" s="77"/>
      <c r="T56" s="55"/>
      <c r="U56" s="55"/>
      <c r="V56" s="55"/>
      <c r="W56" s="55"/>
    </row>
    <row r="57" spans="2:23" x14ac:dyDescent="0.25">
      <c r="B57" s="73"/>
      <c r="D57" s="24" t="s">
        <v>4</v>
      </c>
      <c r="E57" s="44">
        <v>100.00000000000003</v>
      </c>
      <c r="F57" s="44">
        <v>32.82087660524072</v>
      </c>
      <c r="G57" s="44">
        <v>32.138088120870123</v>
      </c>
      <c r="H57" s="44">
        <v>246.86531726450363</v>
      </c>
      <c r="I57" s="44">
        <v>0</v>
      </c>
      <c r="J57" s="77"/>
      <c r="T57" s="55"/>
      <c r="U57" s="55"/>
      <c r="V57" s="55"/>
      <c r="W57" s="55"/>
    </row>
    <row r="58" spans="2:23" x14ac:dyDescent="0.25">
      <c r="B58" s="73"/>
      <c r="D58" s="24" t="s">
        <v>5</v>
      </c>
      <c r="E58" s="44">
        <v>53.715156404051271</v>
      </c>
      <c r="F58" s="44">
        <v>59.406777009480294</v>
      </c>
      <c r="G58" s="44">
        <v>90.478989127240666</v>
      </c>
      <c r="H58" s="44">
        <v>80.061126299829283</v>
      </c>
      <c r="I58" s="44">
        <v>65.534855994876366</v>
      </c>
      <c r="J58" s="77"/>
      <c r="T58" s="55"/>
      <c r="U58" s="55"/>
      <c r="V58" s="55"/>
      <c r="W58" s="55"/>
    </row>
    <row r="59" spans="2:23" x14ac:dyDescent="0.25">
      <c r="B59" s="73"/>
      <c r="D59" s="24" t="s">
        <v>6</v>
      </c>
      <c r="E59" s="44">
        <v>0</v>
      </c>
      <c r="F59" s="44">
        <v>0</v>
      </c>
      <c r="G59" s="44">
        <v>0</v>
      </c>
      <c r="H59" s="44" t="s">
        <v>156</v>
      </c>
      <c r="I59" s="44" t="s">
        <v>156</v>
      </c>
      <c r="J59" s="77"/>
      <c r="T59" s="55"/>
      <c r="U59" s="55"/>
      <c r="V59" s="55"/>
      <c r="W59" s="55"/>
    </row>
    <row r="60" spans="2:23" x14ac:dyDescent="0.25">
      <c r="B60" s="73"/>
      <c r="D60" s="24" t="s">
        <v>7</v>
      </c>
      <c r="E60" s="44">
        <v>100</v>
      </c>
      <c r="F60" s="44">
        <v>100</v>
      </c>
      <c r="G60" s="44">
        <v>100</v>
      </c>
      <c r="H60" s="44">
        <v>87.780533902665596</v>
      </c>
      <c r="I60" s="44">
        <v>84.770042970398464</v>
      </c>
      <c r="J60" s="77"/>
      <c r="T60" s="55"/>
      <c r="U60" s="55"/>
      <c r="V60" s="55"/>
      <c r="W60" s="55"/>
    </row>
    <row r="61" spans="2:23" x14ac:dyDescent="0.25">
      <c r="B61" s="73"/>
      <c r="D61" s="24" t="s">
        <v>8</v>
      </c>
      <c r="E61" s="44">
        <v>0</v>
      </c>
      <c r="F61" s="44">
        <v>46.584663700601936</v>
      </c>
      <c r="G61" s="44">
        <v>0</v>
      </c>
      <c r="H61" s="44">
        <v>126.15039281705948</v>
      </c>
      <c r="I61" s="44">
        <v>210.80602302922941</v>
      </c>
      <c r="J61" s="77"/>
      <c r="T61" s="55"/>
      <c r="U61" s="55"/>
      <c r="V61" s="55"/>
      <c r="W61" s="55"/>
    </row>
    <row r="62" spans="2:23" x14ac:dyDescent="0.25">
      <c r="B62" s="73"/>
      <c r="D62" s="24" t="s">
        <v>9</v>
      </c>
      <c r="E62" s="44" t="s">
        <v>156</v>
      </c>
      <c r="F62" s="44" t="s">
        <v>156</v>
      </c>
      <c r="G62" s="44" t="s">
        <v>156</v>
      </c>
      <c r="H62" s="44" t="s">
        <v>156</v>
      </c>
      <c r="I62" s="44">
        <v>0</v>
      </c>
      <c r="J62" s="77"/>
      <c r="T62" s="55"/>
      <c r="U62" s="55"/>
      <c r="V62" s="55"/>
      <c r="W62" s="55"/>
    </row>
    <row r="63" spans="2:23" x14ac:dyDescent="0.25">
      <c r="B63" s="73"/>
      <c r="D63" s="24" t="s">
        <v>10</v>
      </c>
      <c r="E63" s="44">
        <v>0</v>
      </c>
      <c r="F63" s="44">
        <v>0</v>
      </c>
      <c r="G63" s="44">
        <v>236.11805902951474</v>
      </c>
      <c r="H63" s="44">
        <v>0</v>
      </c>
      <c r="I63" s="44">
        <v>0</v>
      </c>
      <c r="J63" s="77"/>
      <c r="T63" s="55"/>
      <c r="U63" s="55"/>
      <c r="V63" s="55"/>
      <c r="W63" s="55"/>
    </row>
    <row r="64" spans="2:23" x14ac:dyDescent="0.25">
      <c r="B64" s="73"/>
      <c r="D64" s="24" t="s">
        <v>11</v>
      </c>
      <c r="E64" s="44">
        <v>0</v>
      </c>
      <c r="F64" s="44">
        <v>0</v>
      </c>
      <c r="G64" s="44">
        <v>0</v>
      </c>
      <c r="H64" s="44">
        <v>6.6997186118183034</v>
      </c>
      <c r="I64" s="44">
        <v>32.605281095338292</v>
      </c>
      <c r="J64" s="77"/>
      <c r="T64" s="55"/>
      <c r="U64" s="55"/>
      <c r="V64" s="55"/>
      <c r="W64" s="55"/>
    </row>
    <row r="65" spans="2:23" x14ac:dyDescent="0.25">
      <c r="B65" s="73"/>
      <c r="D65" s="24" t="s">
        <v>12</v>
      </c>
      <c r="E65" s="44">
        <v>68.939393939393938</v>
      </c>
      <c r="F65" s="44">
        <v>355.15042691194253</v>
      </c>
      <c r="G65" s="44">
        <v>121.42857142857142</v>
      </c>
      <c r="H65" s="44">
        <v>43.582581086269798</v>
      </c>
      <c r="I65" s="44">
        <v>99.747234229613895</v>
      </c>
      <c r="J65" s="77"/>
      <c r="T65" s="55"/>
      <c r="U65" s="55"/>
      <c r="V65" s="55"/>
      <c r="W65" s="55"/>
    </row>
    <row r="66" spans="2:23" x14ac:dyDescent="0.25">
      <c r="B66" s="73"/>
      <c r="D66" s="24" t="s">
        <v>13</v>
      </c>
      <c r="E66" s="44">
        <v>98.540628720074068</v>
      </c>
      <c r="F66" s="44">
        <v>231.92184154175587</v>
      </c>
      <c r="G66" s="44">
        <v>100.84409136047667</v>
      </c>
      <c r="H66" s="44">
        <v>107.41333333333334</v>
      </c>
      <c r="I66" s="44">
        <v>0</v>
      </c>
      <c r="J66" s="77"/>
      <c r="T66" s="55"/>
      <c r="U66" s="55"/>
      <c r="V66" s="55"/>
      <c r="W66" s="55"/>
    </row>
    <row r="67" spans="2:23" x14ac:dyDescent="0.25">
      <c r="B67" s="73"/>
      <c r="D67" s="24" t="s">
        <v>14</v>
      </c>
      <c r="E67" s="44">
        <v>0</v>
      </c>
      <c r="F67" s="44">
        <v>0</v>
      </c>
      <c r="G67" s="44">
        <v>0</v>
      </c>
      <c r="H67" s="44">
        <v>0</v>
      </c>
      <c r="I67" s="44">
        <v>0</v>
      </c>
      <c r="J67" s="77"/>
      <c r="T67" s="57"/>
      <c r="U67" s="57"/>
      <c r="V67" s="57"/>
      <c r="W67" s="57"/>
    </row>
    <row r="68" spans="2:23" x14ac:dyDescent="0.25">
      <c r="B68" s="73"/>
      <c r="J68" s="28"/>
      <c r="T68" s="57"/>
      <c r="U68" s="57"/>
      <c r="V68" s="57"/>
      <c r="W68" s="57"/>
    </row>
    <row r="69" spans="2:23" x14ac:dyDescent="0.25">
      <c r="B69" s="73"/>
      <c r="J69" s="2"/>
      <c r="T69" s="57"/>
      <c r="U69" s="57"/>
      <c r="V69" s="57"/>
      <c r="W69" s="57"/>
    </row>
    <row r="70" spans="2:23" x14ac:dyDescent="0.25">
      <c r="B70" s="73"/>
      <c r="D70" s="82" t="s">
        <v>89</v>
      </c>
      <c r="S70" s="57"/>
      <c r="T70" s="57"/>
      <c r="U70" s="57"/>
      <c r="V70" s="57"/>
      <c r="W70" s="57"/>
    </row>
    <row r="71" spans="2:23" x14ac:dyDescent="0.25">
      <c r="B71" s="73"/>
      <c r="D71" s="6"/>
      <c r="S71" s="57"/>
      <c r="T71" s="57"/>
      <c r="U71" s="57"/>
      <c r="V71" s="57"/>
      <c r="W71" s="57"/>
    </row>
    <row r="72" spans="2:23" x14ac:dyDescent="0.25">
      <c r="B72" s="73"/>
      <c r="D72" s="21" t="s">
        <v>0</v>
      </c>
      <c r="E72" s="40" t="s">
        <v>151</v>
      </c>
      <c r="F72" s="40" t="s">
        <v>152</v>
      </c>
      <c r="G72" s="40" t="s">
        <v>153</v>
      </c>
      <c r="H72" s="40" t="s">
        <v>154</v>
      </c>
      <c r="I72" s="40" t="s">
        <v>155</v>
      </c>
    </row>
    <row r="73" spans="2:23" x14ac:dyDescent="0.25">
      <c r="B73" s="73"/>
      <c r="D73" s="95" t="s">
        <v>15</v>
      </c>
      <c r="E73" s="50">
        <v>431455.14672956913</v>
      </c>
      <c r="F73" s="50">
        <v>513651.42460082332</v>
      </c>
      <c r="G73" s="50">
        <v>468966.04577998834</v>
      </c>
      <c r="H73" s="50">
        <v>466284.90255960147</v>
      </c>
      <c r="I73" s="50">
        <v>449580.58367619035</v>
      </c>
    </row>
    <row r="74" spans="2:23" x14ac:dyDescent="0.25">
      <c r="B74" s="73"/>
      <c r="D74" s="95" t="s">
        <v>140</v>
      </c>
      <c r="E74" s="50">
        <v>49352</v>
      </c>
      <c r="F74" s="50">
        <v>51237</v>
      </c>
      <c r="G74" s="50">
        <v>44908</v>
      </c>
      <c r="H74" s="50">
        <v>39411</v>
      </c>
      <c r="I74" s="50">
        <v>34440</v>
      </c>
    </row>
    <row r="75" spans="2:23" x14ac:dyDescent="0.25">
      <c r="B75" s="73"/>
      <c r="D75" s="95" t="s">
        <v>52</v>
      </c>
      <c r="E75" s="50">
        <v>38264</v>
      </c>
      <c r="F75" s="50">
        <v>32006</v>
      </c>
      <c r="G75" s="50">
        <v>35856.300000000003</v>
      </c>
      <c r="H75" s="50">
        <v>28576.5</v>
      </c>
      <c r="I75" s="50">
        <v>27871</v>
      </c>
    </row>
    <row r="76" spans="2:23" x14ac:dyDescent="0.25">
      <c r="B76" s="73"/>
      <c r="D76" s="95" t="s">
        <v>50</v>
      </c>
      <c r="E76" s="50">
        <v>0</v>
      </c>
      <c r="F76" s="50">
        <v>0</v>
      </c>
      <c r="G76" s="50">
        <v>0</v>
      </c>
      <c r="H76" s="50">
        <v>0</v>
      </c>
      <c r="I76" s="50">
        <v>15910</v>
      </c>
    </row>
    <row r="77" spans="2:23" x14ac:dyDescent="0.25">
      <c r="B77" s="73"/>
      <c r="D77" s="95" t="s">
        <v>54</v>
      </c>
      <c r="E77" s="50">
        <v>43237.819539108765</v>
      </c>
      <c r="F77" s="50">
        <v>44258.933248951063</v>
      </c>
      <c r="G77" s="50">
        <v>30083</v>
      </c>
      <c r="H77" s="50">
        <v>28166</v>
      </c>
      <c r="I77" s="50">
        <v>23537.869291741677</v>
      </c>
    </row>
    <row r="78" spans="2:23" x14ac:dyDescent="0.25">
      <c r="B78" s="73"/>
      <c r="D78" s="95" t="s">
        <v>51</v>
      </c>
      <c r="E78" s="50">
        <v>17381</v>
      </c>
      <c r="F78" s="50">
        <v>14976</v>
      </c>
      <c r="G78" s="50">
        <v>13556.339999999998</v>
      </c>
      <c r="H78" s="50">
        <v>15484</v>
      </c>
      <c r="I78" s="50">
        <v>14117</v>
      </c>
    </row>
    <row r="79" spans="2:23" x14ac:dyDescent="0.25">
      <c r="B79" s="73"/>
      <c r="D79" s="95" t="s">
        <v>53</v>
      </c>
      <c r="E79" s="50">
        <v>33856.74</v>
      </c>
      <c r="F79" s="50">
        <v>29938</v>
      </c>
      <c r="G79" s="50">
        <v>26942</v>
      </c>
      <c r="H79" s="50">
        <v>27053.600000000002</v>
      </c>
      <c r="I79" s="50">
        <v>20904</v>
      </c>
    </row>
    <row r="80" spans="2:23" x14ac:dyDescent="0.25">
      <c r="B80" s="73"/>
      <c r="D80" s="95" t="s">
        <v>57</v>
      </c>
      <c r="E80" s="50">
        <v>8872.260000000002</v>
      </c>
      <c r="F80" s="50">
        <v>8334</v>
      </c>
      <c r="G80" s="50">
        <v>7636</v>
      </c>
      <c r="H80" s="50">
        <v>7825</v>
      </c>
      <c r="I80" s="50">
        <v>7446.9000000000005</v>
      </c>
    </row>
    <row r="81" spans="2:10" x14ac:dyDescent="0.25">
      <c r="B81" s="73"/>
      <c r="D81" s="95" t="s">
        <v>49</v>
      </c>
      <c r="E81" s="50">
        <v>43725</v>
      </c>
      <c r="F81" s="50">
        <v>34750</v>
      </c>
      <c r="G81" s="50">
        <v>35385</v>
      </c>
      <c r="H81" s="50">
        <v>35276</v>
      </c>
      <c r="I81" s="50">
        <v>33014</v>
      </c>
    </row>
    <row r="82" spans="2:10" x14ac:dyDescent="0.25">
      <c r="B82" s="73"/>
      <c r="D82" s="95" t="s">
        <v>48</v>
      </c>
      <c r="E82" s="50">
        <v>64229</v>
      </c>
      <c r="F82" s="50">
        <v>77754</v>
      </c>
      <c r="G82" s="50">
        <v>71742.290000000008</v>
      </c>
      <c r="H82" s="50">
        <v>34572</v>
      </c>
      <c r="I82" s="50">
        <v>30955</v>
      </c>
    </row>
    <row r="83" spans="2:10" x14ac:dyDescent="0.25">
      <c r="B83" s="73"/>
      <c r="D83" s="95" t="s">
        <v>9</v>
      </c>
      <c r="E83" s="50">
        <v>17951.811999999998</v>
      </c>
      <c r="F83" s="50">
        <v>15168.799999999997</v>
      </c>
      <c r="G83" s="50">
        <v>14155.1</v>
      </c>
      <c r="H83" s="50">
        <v>15590.920000000002</v>
      </c>
      <c r="I83" s="50">
        <v>12264.4</v>
      </c>
    </row>
    <row r="84" spans="2:10" x14ac:dyDescent="0.25">
      <c r="B84" s="73"/>
      <c r="D84" s="95" t="s">
        <v>56</v>
      </c>
      <c r="E84" s="50">
        <v>20206.98</v>
      </c>
      <c r="F84" s="50">
        <v>18837.900000000001</v>
      </c>
      <c r="G84" s="50">
        <v>17869.98</v>
      </c>
      <c r="H84" s="50">
        <v>19348</v>
      </c>
      <c r="I84" s="50">
        <v>14613</v>
      </c>
    </row>
    <row r="85" spans="2:10" x14ac:dyDescent="0.25">
      <c r="B85" s="73"/>
      <c r="D85" s="95" t="s">
        <v>47</v>
      </c>
      <c r="E85" s="50">
        <v>33905</v>
      </c>
      <c r="F85" s="50">
        <v>32613.5</v>
      </c>
      <c r="G85" s="50">
        <v>32197</v>
      </c>
      <c r="H85" s="50">
        <v>31607</v>
      </c>
      <c r="I85" s="50">
        <v>30935</v>
      </c>
    </row>
    <row r="86" spans="2:10" x14ac:dyDescent="0.25">
      <c r="B86" s="73"/>
      <c r="D86" s="95" t="s">
        <v>55</v>
      </c>
      <c r="E86" s="50">
        <v>9224</v>
      </c>
      <c r="F86" s="50">
        <v>8874.69</v>
      </c>
      <c r="G86" s="50">
        <v>8340</v>
      </c>
      <c r="H86" s="50">
        <v>7580.6642182134783</v>
      </c>
      <c r="I86" s="50">
        <v>7265</v>
      </c>
    </row>
    <row r="87" spans="2:10" x14ac:dyDescent="0.25">
      <c r="B87" s="73"/>
      <c r="D87" s="95" t="s">
        <v>46</v>
      </c>
      <c r="E87" s="50">
        <v>30490</v>
      </c>
      <c r="F87" s="50">
        <v>26656</v>
      </c>
      <c r="G87" s="50">
        <v>23887</v>
      </c>
      <c r="H87" s="50">
        <v>29687</v>
      </c>
      <c r="I87" s="50">
        <v>21062</v>
      </c>
    </row>
    <row r="88" spans="2:10" x14ac:dyDescent="0.25">
      <c r="B88" s="73"/>
      <c r="D88" s="95" t="s">
        <v>58</v>
      </c>
      <c r="E88" s="50">
        <v>6920</v>
      </c>
      <c r="F88" s="50">
        <v>6458.7</v>
      </c>
      <c r="G88" s="50">
        <v>6703.7000000000007</v>
      </c>
      <c r="H88" s="50">
        <v>5973.7</v>
      </c>
      <c r="I88" s="50">
        <v>6610.18</v>
      </c>
    </row>
    <row r="89" spans="2:10" x14ac:dyDescent="0.25">
      <c r="B89" s="73"/>
      <c r="J89" s="28"/>
    </row>
    <row r="90" spans="2:10" x14ac:dyDescent="0.25">
      <c r="B90" s="73"/>
    </row>
    <row r="91" spans="2:10" x14ac:dyDescent="0.25">
      <c r="B91" s="74"/>
      <c r="D91" s="82" t="s">
        <v>141</v>
      </c>
    </row>
    <row r="92" spans="2:10" x14ac:dyDescent="0.25">
      <c r="B92" s="74"/>
      <c r="D92" s="6"/>
    </row>
    <row r="93" spans="2:10" x14ac:dyDescent="0.25">
      <c r="B93" s="74"/>
      <c r="D93" s="21" t="s">
        <v>0</v>
      </c>
      <c r="E93" s="40" t="s">
        <v>38</v>
      </c>
      <c r="F93" s="40" t="s">
        <v>39</v>
      </c>
      <c r="G93" s="40" t="s">
        <v>40</v>
      </c>
      <c r="H93" s="40" t="s">
        <v>35</v>
      </c>
      <c r="I93" s="40" t="s">
        <v>41</v>
      </c>
    </row>
    <row r="94" spans="2:10" x14ac:dyDescent="0.25">
      <c r="B94" s="73"/>
      <c r="D94" s="24" t="s">
        <v>15</v>
      </c>
      <c r="E94" s="50">
        <v>41843.857579777046</v>
      </c>
      <c r="F94" s="50">
        <v>403227.54952584201</v>
      </c>
      <c r="G94" s="50">
        <v>1774.2461175248995</v>
      </c>
      <c r="H94" s="50">
        <v>2734.9304530463619</v>
      </c>
      <c r="I94" s="50">
        <v>0</v>
      </c>
      <c r="J94" s="57"/>
    </row>
    <row r="95" spans="2:10" x14ac:dyDescent="0.25">
      <c r="B95" s="73"/>
      <c r="D95" s="24" t="s">
        <v>140</v>
      </c>
      <c r="E95" s="50">
        <v>10197</v>
      </c>
      <c r="F95" s="50">
        <v>26377</v>
      </c>
      <c r="G95" s="50">
        <v>964</v>
      </c>
      <c r="H95" s="50">
        <v>1042</v>
      </c>
      <c r="I95" s="50">
        <v>4140</v>
      </c>
      <c r="J95" s="57"/>
    </row>
    <row r="96" spans="2:10" x14ac:dyDescent="0.25">
      <c r="B96" s="73"/>
      <c r="D96" s="24" t="s">
        <v>52</v>
      </c>
      <c r="E96" s="50">
        <v>4636</v>
      </c>
      <c r="F96" s="50">
        <v>34146</v>
      </c>
      <c r="G96" s="50">
        <v>1518</v>
      </c>
      <c r="H96" s="50">
        <v>1171</v>
      </c>
      <c r="I96" s="50">
        <v>13600</v>
      </c>
      <c r="J96" s="57"/>
    </row>
    <row r="97" spans="2:10" x14ac:dyDescent="0.25">
      <c r="B97" s="73"/>
      <c r="D97" s="24" t="s">
        <v>50</v>
      </c>
      <c r="E97" s="50">
        <v>8239</v>
      </c>
      <c r="F97" s="50">
        <v>6645</v>
      </c>
      <c r="G97" s="50">
        <v>893</v>
      </c>
      <c r="H97" s="50">
        <v>133</v>
      </c>
      <c r="I97" s="50">
        <v>0</v>
      </c>
      <c r="J97" s="57"/>
    </row>
    <row r="98" spans="2:10" x14ac:dyDescent="0.25">
      <c r="B98" s="73"/>
      <c r="D98" s="24" t="s">
        <v>54</v>
      </c>
      <c r="E98" s="50">
        <v>2872.3911242962436</v>
      </c>
      <c r="F98" s="50">
        <v>19129.149355192243</v>
      </c>
      <c r="G98" s="50">
        <v>1036.3084298599999</v>
      </c>
      <c r="H98" s="50">
        <v>500.0203823931904</v>
      </c>
      <c r="I98" s="50">
        <v>0</v>
      </c>
      <c r="J98" s="57"/>
    </row>
    <row r="99" spans="2:10" x14ac:dyDescent="0.25">
      <c r="B99" s="73"/>
      <c r="D99" s="24" t="s">
        <v>51</v>
      </c>
      <c r="E99" s="50">
        <v>1705</v>
      </c>
      <c r="F99" s="50">
        <v>11149</v>
      </c>
      <c r="G99" s="50">
        <v>635</v>
      </c>
      <c r="H99" s="50">
        <v>628</v>
      </c>
      <c r="I99" s="50">
        <v>0</v>
      </c>
      <c r="J99" s="57"/>
    </row>
    <row r="100" spans="2:10" x14ac:dyDescent="0.25">
      <c r="B100" s="73"/>
      <c r="D100" s="24" t="s">
        <v>53</v>
      </c>
      <c r="E100" s="50">
        <v>3929</v>
      </c>
      <c r="F100" s="50">
        <v>15609</v>
      </c>
      <c r="G100" s="50">
        <v>931</v>
      </c>
      <c r="H100" s="50">
        <v>435</v>
      </c>
      <c r="I100" s="50">
        <v>0</v>
      </c>
      <c r="J100" s="57"/>
    </row>
    <row r="101" spans="2:10" x14ac:dyDescent="0.25">
      <c r="B101" s="73"/>
      <c r="D101" s="24" t="s">
        <v>57</v>
      </c>
      <c r="E101" s="50">
        <v>2147.6</v>
      </c>
      <c r="F101" s="50">
        <v>4866</v>
      </c>
      <c r="G101" s="50">
        <v>340.2</v>
      </c>
      <c r="H101" s="50">
        <v>93.1</v>
      </c>
      <c r="I101" s="50">
        <v>0</v>
      </c>
      <c r="J101" s="57"/>
    </row>
    <row r="102" spans="2:10" x14ac:dyDescent="0.25">
      <c r="B102" s="73"/>
      <c r="D102" s="24" t="s">
        <v>49</v>
      </c>
      <c r="E102" s="50">
        <v>8305</v>
      </c>
      <c r="F102" s="50">
        <v>20629</v>
      </c>
      <c r="G102" s="50">
        <v>1190</v>
      </c>
      <c r="H102" s="50">
        <v>2890</v>
      </c>
      <c r="I102" s="50">
        <v>0</v>
      </c>
      <c r="J102" s="57"/>
    </row>
    <row r="103" spans="2:10" x14ac:dyDescent="0.25">
      <c r="B103" s="73"/>
      <c r="D103" s="24" t="s">
        <v>48</v>
      </c>
      <c r="E103" s="50">
        <v>9523</v>
      </c>
      <c r="F103" s="50">
        <v>20030</v>
      </c>
      <c r="G103" s="50">
        <v>1300</v>
      </c>
      <c r="H103" s="50">
        <v>102</v>
      </c>
      <c r="I103" s="50">
        <v>0</v>
      </c>
      <c r="J103" s="57"/>
    </row>
    <row r="104" spans="2:10" x14ac:dyDescent="0.25">
      <c r="B104" s="73"/>
      <c r="D104" s="24" t="s">
        <v>9</v>
      </c>
      <c r="E104" s="50">
        <v>8314.7000000000007</v>
      </c>
      <c r="F104" s="50">
        <v>4546.1000000000004</v>
      </c>
      <c r="G104" s="50">
        <v>887.8</v>
      </c>
      <c r="H104" s="50">
        <v>367.5</v>
      </c>
      <c r="I104" s="50">
        <v>1851.7</v>
      </c>
      <c r="J104" s="57"/>
    </row>
    <row r="105" spans="2:10" x14ac:dyDescent="0.25">
      <c r="B105" s="73"/>
      <c r="D105" s="24" t="s">
        <v>56</v>
      </c>
      <c r="E105" s="50">
        <v>6095</v>
      </c>
      <c r="F105" s="50">
        <v>7996</v>
      </c>
      <c r="G105" s="50">
        <v>342</v>
      </c>
      <c r="H105" s="50">
        <v>180</v>
      </c>
      <c r="I105" s="50">
        <v>0</v>
      </c>
      <c r="J105" s="57"/>
    </row>
    <row r="106" spans="2:10" x14ac:dyDescent="0.25">
      <c r="B106" s="73"/>
      <c r="D106" s="24" t="s">
        <v>47</v>
      </c>
      <c r="E106" s="50">
        <v>6886</v>
      </c>
      <c r="F106" s="50">
        <v>23020</v>
      </c>
      <c r="G106" s="50">
        <v>807</v>
      </c>
      <c r="H106" s="50">
        <v>222</v>
      </c>
      <c r="I106" s="50">
        <v>0</v>
      </c>
      <c r="J106" s="57"/>
    </row>
    <row r="107" spans="2:10" x14ac:dyDescent="0.25">
      <c r="B107" s="73"/>
      <c r="D107" s="24" t="s">
        <v>55</v>
      </c>
      <c r="E107" s="50">
        <v>1861</v>
      </c>
      <c r="F107" s="50">
        <v>4660</v>
      </c>
      <c r="G107" s="50">
        <v>608</v>
      </c>
      <c r="H107" s="50">
        <v>136</v>
      </c>
      <c r="I107" s="50">
        <v>0</v>
      </c>
      <c r="J107" s="57"/>
    </row>
    <row r="108" spans="2:10" x14ac:dyDescent="0.25">
      <c r="B108" s="73"/>
      <c r="D108" s="24" t="s">
        <v>46</v>
      </c>
      <c r="E108" s="50">
        <v>8041</v>
      </c>
      <c r="F108" s="50">
        <v>13819</v>
      </c>
      <c r="G108" s="50">
        <v>650</v>
      </c>
      <c r="H108" s="50">
        <v>439</v>
      </c>
      <c r="I108" s="50">
        <v>1887</v>
      </c>
      <c r="J108" s="57"/>
    </row>
    <row r="109" spans="2:10" x14ac:dyDescent="0.25">
      <c r="B109" s="73"/>
      <c r="D109" s="24" t="s">
        <v>58</v>
      </c>
      <c r="E109" s="50">
        <v>1148</v>
      </c>
      <c r="F109" s="50">
        <v>5127.18</v>
      </c>
      <c r="G109" s="50">
        <v>219</v>
      </c>
      <c r="H109" s="50">
        <v>116</v>
      </c>
      <c r="I109" s="50">
        <v>0</v>
      </c>
      <c r="J109" s="57"/>
    </row>
    <row r="110" spans="2:10" x14ac:dyDescent="0.25">
      <c r="B110" s="73"/>
      <c r="D110" s="53" t="s">
        <v>16</v>
      </c>
      <c r="E110" s="54">
        <v>125743.5487040733</v>
      </c>
      <c r="F110" s="66">
        <v>620975.9788810343</v>
      </c>
      <c r="G110" s="66">
        <v>14095.554547384898</v>
      </c>
      <c r="H110" s="66">
        <v>11189.550835439553</v>
      </c>
      <c r="I110" s="63">
        <v>4561</v>
      </c>
      <c r="J110" s="57"/>
    </row>
    <row r="111" spans="2:10" x14ac:dyDescent="0.25">
      <c r="B111" s="73"/>
      <c r="D111" s="53" t="s">
        <v>43</v>
      </c>
      <c r="E111" s="64">
        <v>0.16287926695550867</v>
      </c>
      <c r="F111" s="69">
        <v>0.80436820242091567</v>
      </c>
      <c r="G111" s="69">
        <v>1.8258380773176534E-2</v>
      </c>
      <c r="H111" s="69">
        <v>1.4494149850399086E-2</v>
      </c>
      <c r="I111" s="59" t="s">
        <v>44</v>
      </c>
    </row>
    <row r="112" spans="2:10" x14ac:dyDescent="0.25">
      <c r="B112" s="73"/>
      <c r="E112" s="9"/>
      <c r="F112" s="9"/>
      <c r="G112" s="9"/>
      <c r="H112" s="9"/>
      <c r="I112" s="9"/>
      <c r="J112" s="28"/>
    </row>
    <row r="113" spans="2:9" x14ac:dyDescent="0.25">
      <c r="B113" s="73"/>
      <c r="E113" s="9"/>
      <c r="F113" s="9"/>
      <c r="G113" s="9"/>
      <c r="H113" s="9"/>
      <c r="I113" s="9"/>
    </row>
    <row r="114" spans="2:9" ht="15" customHeight="1" x14ac:dyDescent="0.25">
      <c r="B114" s="104"/>
      <c r="D114" s="82" t="s">
        <v>121</v>
      </c>
      <c r="E114" s="1"/>
    </row>
    <row r="115" spans="2:9" x14ac:dyDescent="0.25">
      <c r="B115" s="104"/>
      <c r="D115" s="6"/>
      <c r="E115" s="1"/>
    </row>
    <row r="116" spans="2:9" x14ac:dyDescent="0.25">
      <c r="B116" s="75"/>
      <c r="D116" s="21" t="s">
        <v>0</v>
      </c>
      <c r="E116" s="40" t="s">
        <v>151</v>
      </c>
      <c r="F116" s="40" t="s">
        <v>152</v>
      </c>
      <c r="G116" s="40" t="s">
        <v>153</v>
      </c>
      <c r="H116" s="40" t="s">
        <v>154</v>
      </c>
      <c r="I116" s="40" t="s">
        <v>155</v>
      </c>
    </row>
    <row r="117" spans="2:9" x14ac:dyDescent="0.25">
      <c r="B117" s="73"/>
      <c r="D117" s="24" t="s">
        <v>15</v>
      </c>
      <c r="E117" s="50">
        <v>0</v>
      </c>
      <c r="F117" s="44">
        <v>0</v>
      </c>
      <c r="G117" s="44">
        <v>0</v>
      </c>
      <c r="H117" s="44">
        <v>0</v>
      </c>
      <c r="I117" s="44">
        <v>0</v>
      </c>
    </row>
    <row r="118" spans="2:9" x14ac:dyDescent="0.25">
      <c r="B118" s="73"/>
      <c r="D118" s="24" t="s">
        <v>140</v>
      </c>
      <c r="E118" s="50">
        <v>0</v>
      </c>
      <c r="F118" s="44">
        <v>0</v>
      </c>
      <c r="G118" s="44">
        <v>0</v>
      </c>
      <c r="H118" s="44">
        <v>0</v>
      </c>
      <c r="I118" s="44">
        <v>0</v>
      </c>
    </row>
    <row r="119" spans="2:9" x14ac:dyDescent="0.25">
      <c r="B119" s="73"/>
      <c r="D119" s="24" t="s">
        <v>52</v>
      </c>
      <c r="E119" s="51">
        <v>0</v>
      </c>
      <c r="F119" s="45">
        <v>0</v>
      </c>
      <c r="G119" s="45">
        <v>0</v>
      </c>
      <c r="H119" s="45">
        <v>0</v>
      </c>
      <c r="I119" s="45">
        <v>0</v>
      </c>
    </row>
    <row r="120" spans="2:9" x14ac:dyDescent="0.25">
      <c r="B120" s="73"/>
      <c r="D120" s="24" t="s">
        <v>50</v>
      </c>
      <c r="E120" s="51">
        <v>0</v>
      </c>
      <c r="F120" s="45">
        <v>0</v>
      </c>
      <c r="G120" s="45">
        <v>0</v>
      </c>
      <c r="H120" s="45">
        <v>0</v>
      </c>
      <c r="I120" s="45">
        <v>0</v>
      </c>
    </row>
    <row r="121" spans="2:9" x14ac:dyDescent="0.25">
      <c r="B121" s="73"/>
      <c r="D121" s="24" t="s">
        <v>54</v>
      </c>
      <c r="E121" s="51">
        <v>0</v>
      </c>
      <c r="F121" s="45">
        <v>0</v>
      </c>
      <c r="G121" s="45">
        <v>0</v>
      </c>
      <c r="H121" s="45">
        <v>0</v>
      </c>
      <c r="I121" s="45">
        <v>0</v>
      </c>
    </row>
    <row r="122" spans="2:9" x14ac:dyDescent="0.25">
      <c r="B122" s="73"/>
      <c r="D122" s="24" t="s">
        <v>51</v>
      </c>
      <c r="E122" s="51">
        <v>0</v>
      </c>
      <c r="F122" s="45">
        <v>0</v>
      </c>
      <c r="G122" s="45">
        <v>0</v>
      </c>
      <c r="H122" s="45">
        <v>0</v>
      </c>
      <c r="I122" s="45">
        <v>0</v>
      </c>
    </row>
    <row r="123" spans="2:9" x14ac:dyDescent="0.25">
      <c r="B123" s="73"/>
      <c r="D123" s="24" t="s">
        <v>53</v>
      </c>
      <c r="E123" s="51">
        <v>0</v>
      </c>
      <c r="F123" s="45">
        <v>0</v>
      </c>
      <c r="G123" s="45">
        <v>0</v>
      </c>
      <c r="H123" s="45">
        <v>0</v>
      </c>
      <c r="I123" s="45">
        <v>0</v>
      </c>
    </row>
    <row r="124" spans="2:9" x14ac:dyDescent="0.25">
      <c r="B124" s="73"/>
      <c r="D124" s="24" t="s">
        <v>57</v>
      </c>
      <c r="E124" s="51">
        <v>0</v>
      </c>
      <c r="F124" s="45">
        <v>0</v>
      </c>
      <c r="G124" s="45">
        <v>0</v>
      </c>
      <c r="H124" s="45">
        <v>0</v>
      </c>
      <c r="I124" s="45">
        <v>0</v>
      </c>
    </row>
    <row r="125" spans="2:9" x14ac:dyDescent="0.25">
      <c r="B125" s="73"/>
      <c r="D125" s="24" t="s">
        <v>49</v>
      </c>
      <c r="E125" s="51">
        <v>9588.6</v>
      </c>
      <c r="F125" s="45">
        <v>10607</v>
      </c>
      <c r="G125" s="45">
        <v>9140.9</v>
      </c>
      <c r="H125" s="45">
        <v>9404.8999999999978</v>
      </c>
      <c r="I125" s="45">
        <v>8560</v>
      </c>
    </row>
    <row r="126" spans="2:9" x14ac:dyDescent="0.25">
      <c r="B126" s="73"/>
      <c r="D126" s="24" t="s">
        <v>48</v>
      </c>
      <c r="E126" s="51">
        <v>0</v>
      </c>
      <c r="F126" s="45">
        <v>0</v>
      </c>
      <c r="G126" s="45">
        <v>0</v>
      </c>
      <c r="H126" s="45">
        <v>0</v>
      </c>
      <c r="I126" s="45">
        <v>0</v>
      </c>
    </row>
    <row r="127" spans="2:9" x14ac:dyDescent="0.25">
      <c r="B127" s="73"/>
      <c r="D127" s="24" t="s">
        <v>9</v>
      </c>
      <c r="E127" s="51">
        <v>0</v>
      </c>
      <c r="F127" s="45">
        <v>0</v>
      </c>
      <c r="G127" s="45">
        <v>0</v>
      </c>
      <c r="H127" s="45">
        <v>0</v>
      </c>
      <c r="I127" s="45">
        <v>0</v>
      </c>
    </row>
    <row r="128" spans="2:9" x14ac:dyDescent="0.25">
      <c r="B128" s="73"/>
      <c r="D128" s="24" t="s">
        <v>56</v>
      </c>
      <c r="E128" s="51">
        <v>0</v>
      </c>
      <c r="F128" s="45">
        <v>0</v>
      </c>
      <c r="G128" s="45">
        <v>0</v>
      </c>
      <c r="H128" s="45">
        <v>0</v>
      </c>
      <c r="I128" s="45">
        <v>0</v>
      </c>
    </row>
    <row r="129" spans="2:18" x14ac:dyDescent="0.25">
      <c r="B129" s="73"/>
      <c r="D129" s="24" t="s">
        <v>47</v>
      </c>
      <c r="E129" s="51">
        <v>0</v>
      </c>
      <c r="F129" s="45">
        <v>0</v>
      </c>
      <c r="G129" s="45">
        <v>0</v>
      </c>
      <c r="H129" s="45">
        <v>0</v>
      </c>
      <c r="I129" s="45">
        <v>0</v>
      </c>
    </row>
    <row r="130" spans="2:18" x14ac:dyDescent="0.25">
      <c r="B130" s="73"/>
      <c r="D130" s="24" t="s">
        <v>55</v>
      </c>
      <c r="E130" s="51">
        <v>0</v>
      </c>
      <c r="F130" s="45">
        <v>0</v>
      </c>
      <c r="G130" s="45">
        <v>0</v>
      </c>
      <c r="H130" s="45">
        <v>0</v>
      </c>
      <c r="I130" s="45">
        <v>0</v>
      </c>
    </row>
    <row r="131" spans="2:18" x14ac:dyDescent="0.25">
      <c r="B131" s="73"/>
      <c r="D131" s="24" t="s">
        <v>46</v>
      </c>
      <c r="E131" s="51">
        <v>0</v>
      </c>
      <c r="F131" s="45">
        <v>0</v>
      </c>
      <c r="G131" s="45">
        <v>0</v>
      </c>
      <c r="H131" s="45">
        <v>0</v>
      </c>
      <c r="I131" s="45">
        <v>0</v>
      </c>
    </row>
    <row r="132" spans="2:18" x14ac:dyDescent="0.25">
      <c r="B132" s="73"/>
      <c r="D132" s="24" t="s">
        <v>58</v>
      </c>
      <c r="E132" s="51">
        <v>0</v>
      </c>
      <c r="F132" s="45">
        <v>0</v>
      </c>
      <c r="G132" s="45">
        <v>0</v>
      </c>
      <c r="H132" s="45">
        <v>0</v>
      </c>
      <c r="I132" s="45">
        <v>0</v>
      </c>
    </row>
    <row r="133" spans="2:18" x14ac:dyDescent="0.25">
      <c r="B133" s="76"/>
      <c r="D133" s="7"/>
      <c r="E133" s="5"/>
      <c r="F133" s="5"/>
      <c r="G133" s="5"/>
      <c r="H133" s="5"/>
      <c r="I133" s="5"/>
      <c r="K133" s="5"/>
      <c r="L133"/>
      <c r="M133"/>
      <c r="N133"/>
      <c r="O133"/>
      <c r="P133"/>
    </row>
    <row r="134" spans="2:18" x14ac:dyDescent="0.25">
      <c r="B134" s="76"/>
      <c r="E134" s="5"/>
      <c r="F134" s="5"/>
      <c r="G134" s="5"/>
      <c r="H134" s="5"/>
      <c r="I134" s="5"/>
      <c r="K134" s="5"/>
      <c r="L134"/>
      <c r="M134"/>
      <c r="N134"/>
      <c r="O134"/>
      <c r="P134"/>
    </row>
    <row r="135" spans="2:18" ht="15" customHeight="1" x14ac:dyDescent="0.25">
      <c r="B135" s="104"/>
      <c r="D135" s="82" t="s">
        <v>122</v>
      </c>
      <c r="E135" s="1"/>
    </row>
    <row r="136" spans="2:18" s="28" customFormat="1" x14ac:dyDescent="0.25">
      <c r="B136" s="104"/>
      <c r="C136" s="29"/>
      <c r="D136" s="26"/>
      <c r="F136" s="33"/>
      <c r="G136" s="33"/>
      <c r="H136" s="33"/>
      <c r="I136" s="33"/>
      <c r="R136" s="56"/>
    </row>
    <row r="137" spans="2:18" x14ac:dyDescent="0.25">
      <c r="B137" s="75"/>
      <c r="D137" s="21" t="s">
        <v>0</v>
      </c>
      <c r="E137" s="40" t="s">
        <v>151</v>
      </c>
      <c r="F137" s="40" t="s">
        <v>152</v>
      </c>
      <c r="G137" s="40" t="s">
        <v>153</v>
      </c>
      <c r="H137" s="40" t="s">
        <v>154</v>
      </c>
      <c r="I137" s="40" t="s">
        <v>155</v>
      </c>
    </row>
    <row r="138" spans="2:18" x14ac:dyDescent="0.25">
      <c r="B138" s="73"/>
      <c r="D138" s="24" t="s">
        <v>15</v>
      </c>
      <c r="E138" s="50">
        <v>187598</v>
      </c>
      <c r="F138" s="44">
        <v>201726</v>
      </c>
      <c r="G138" s="44">
        <v>198569</v>
      </c>
      <c r="H138" s="44">
        <v>204184</v>
      </c>
      <c r="I138" s="44">
        <v>220680</v>
      </c>
    </row>
    <row r="139" spans="2:18" x14ac:dyDescent="0.25">
      <c r="B139" s="73"/>
      <c r="D139" s="24" t="s">
        <v>140</v>
      </c>
      <c r="E139" s="50">
        <v>7132.8</v>
      </c>
      <c r="F139" s="44">
        <v>7791.1319999999996</v>
      </c>
      <c r="G139" s="44">
        <v>8075.896999999999</v>
      </c>
      <c r="H139" s="44">
        <v>8528.19</v>
      </c>
      <c r="I139" s="44">
        <v>9141</v>
      </c>
    </row>
    <row r="140" spans="2:18" x14ac:dyDescent="0.25">
      <c r="B140" s="73"/>
      <c r="D140" s="24" t="s">
        <v>52</v>
      </c>
      <c r="E140" s="51">
        <v>855</v>
      </c>
      <c r="F140" s="45">
        <v>985.6</v>
      </c>
      <c r="G140" s="45">
        <v>986</v>
      </c>
      <c r="H140" s="45">
        <v>995.7</v>
      </c>
      <c r="I140" s="45">
        <v>725</v>
      </c>
    </row>
    <row r="141" spans="2:18" x14ac:dyDescent="0.25">
      <c r="B141" s="73"/>
      <c r="D141" s="24" t="s">
        <v>50</v>
      </c>
      <c r="E141" s="51">
        <v>0</v>
      </c>
      <c r="F141" s="45">
        <v>0</v>
      </c>
      <c r="G141" s="45">
        <v>0</v>
      </c>
      <c r="H141" s="45">
        <v>0</v>
      </c>
      <c r="I141" s="45">
        <v>0</v>
      </c>
    </row>
    <row r="142" spans="2:18" x14ac:dyDescent="0.25">
      <c r="B142" s="73"/>
      <c r="D142" s="24" t="s">
        <v>54</v>
      </c>
      <c r="E142" s="51">
        <v>25725</v>
      </c>
      <c r="F142" s="45">
        <v>29192</v>
      </c>
      <c r="G142" s="45">
        <v>30289</v>
      </c>
      <c r="H142" s="45">
        <v>30751.67</v>
      </c>
      <c r="I142" s="45">
        <v>32765.040000000001</v>
      </c>
    </row>
    <row r="143" spans="2:18" x14ac:dyDescent="0.25">
      <c r="B143" s="73"/>
      <c r="D143" s="24" t="s">
        <v>51</v>
      </c>
      <c r="E143" s="51">
        <v>1535</v>
      </c>
      <c r="F143" s="45">
        <v>1668.69</v>
      </c>
      <c r="G143" s="45">
        <v>1638.54</v>
      </c>
      <c r="H143" s="45">
        <v>1775.27</v>
      </c>
      <c r="I143" s="45">
        <v>2236.4775</v>
      </c>
    </row>
    <row r="144" spans="2:18" x14ac:dyDescent="0.25">
      <c r="B144" s="73"/>
      <c r="D144" s="24" t="s">
        <v>53</v>
      </c>
      <c r="E144" s="51">
        <v>2183</v>
      </c>
      <c r="F144" s="45">
        <v>2023</v>
      </c>
      <c r="G144" s="45">
        <v>2128</v>
      </c>
      <c r="H144" s="45">
        <v>2229</v>
      </c>
      <c r="I144" s="45">
        <v>2728.63</v>
      </c>
    </row>
    <row r="145" spans="2:18" x14ac:dyDescent="0.25">
      <c r="B145" s="73"/>
      <c r="D145" s="24" t="s">
        <v>57</v>
      </c>
      <c r="E145" s="51">
        <v>1586.1969850738167</v>
      </c>
      <c r="F145" s="45">
        <v>1584.1980000000001</v>
      </c>
      <c r="G145" s="45">
        <v>1915.57</v>
      </c>
      <c r="H145" s="45">
        <v>2326.6400000000003</v>
      </c>
      <c r="I145" s="45">
        <v>2135.4340267735943</v>
      </c>
    </row>
    <row r="146" spans="2:18" x14ac:dyDescent="0.25">
      <c r="B146" s="73"/>
      <c r="D146" s="24" t="s">
        <v>49</v>
      </c>
      <c r="E146" s="51">
        <v>12657.526000000002</v>
      </c>
      <c r="F146" s="45">
        <v>13387.070178325581</v>
      </c>
      <c r="G146" s="45">
        <v>13651.88175</v>
      </c>
      <c r="H146" s="45">
        <v>14609.463</v>
      </c>
      <c r="I146" s="45">
        <v>13479</v>
      </c>
    </row>
    <row r="147" spans="2:18" x14ac:dyDescent="0.25">
      <c r="B147" s="73"/>
      <c r="D147" s="24" t="s">
        <v>48</v>
      </c>
      <c r="E147" s="51">
        <v>13531.880000000001</v>
      </c>
      <c r="F147" s="45">
        <v>14800.51</v>
      </c>
      <c r="G147" s="45">
        <v>13181.009999999997</v>
      </c>
      <c r="H147" s="45">
        <v>11593.25</v>
      </c>
      <c r="I147" s="45">
        <v>9731.4000000000015</v>
      </c>
    </row>
    <row r="148" spans="2:18" x14ac:dyDescent="0.25">
      <c r="B148" s="73"/>
      <c r="D148" s="24" t="s">
        <v>9</v>
      </c>
      <c r="E148" s="51">
        <v>3413.6</v>
      </c>
      <c r="F148" s="45">
        <v>3464</v>
      </c>
      <c r="G148" s="45">
        <v>3690.9</v>
      </c>
      <c r="H148" s="45">
        <v>4126</v>
      </c>
      <c r="I148" s="45">
        <v>4530</v>
      </c>
    </row>
    <row r="149" spans="2:18" x14ac:dyDescent="0.25">
      <c r="B149" s="73"/>
      <c r="D149" s="24" t="s">
        <v>56</v>
      </c>
      <c r="E149" s="51">
        <v>3452</v>
      </c>
      <c r="F149" s="45">
        <v>3336</v>
      </c>
      <c r="G149" s="45">
        <v>3291</v>
      </c>
      <c r="H149" s="45">
        <v>3681</v>
      </c>
      <c r="I149" s="45">
        <v>3946</v>
      </c>
    </row>
    <row r="150" spans="2:18" x14ac:dyDescent="0.25">
      <c r="B150" s="73"/>
      <c r="D150" s="24" t="s">
        <v>47</v>
      </c>
      <c r="E150" s="51">
        <v>5165.34</v>
      </c>
      <c r="F150" s="45">
        <v>5188.8200000000006</v>
      </c>
      <c r="G150" s="45">
        <v>5535.41</v>
      </c>
      <c r="H150" s="45">
        <v>6197.93</v>
      </c>
      <c r="I150" s="45">
        <v>6789.6899999999987</v>
      </c>
    </row>
    <row r="151" spans="2:18" x14ac:dyDescent="0.25">
      <c r="B151" s="73"/>
      <c r="D151" s="24" t="s">
        <v>55</v>
      </c>
      <c r="E151" s="51">
        <v>1886.62</v>
      </c>
      <c r="F151" s="45">
        <v>2199.5</v>
      </c>
      <c r="G151" s="45">
        <v>2158.6</v>
      </c>
      <c r="H151" s="45">
        <v>2200.1531475543015</v>
      </c>
      <c r="I151" s="45">
        <v>2389.6999999999998</v>
      </c>
    </row>
    <row r="152" spans="2:18" x14ac:dyDescent="0.25">
      <c r="B152" s="73"/>
      <c r="D152" s="24" t="s">
        <v>46</v>
      </c>
      <c r="E152" s="51">
        <v>10910</v>
      </c>
      <c r="F152" s="45">
        <v>11222</v>
      </c>
      <c r="G152" s="45">
        <v>11690</v>
      </c>
      <c r="H152" s="45">
        <v>11805</v>
      </c>
      <c r="I152" s="45">
        <v>13422.099999999999</v>
      </c>
    </row>
    <row r="153" spans="2:18" x14ac:dyDescent="0.25">
      <c r="B153" s="73"/>
      <c r="D153" s="24" t="s">
        <v>58</v>
      </c>
      <c r="E153" s="51">
        <v>1440.0529999999999</v>
      </c>
      <c r="F153" s="45">
        <v>1657.5139999999999</v>
      </c>
      <c r="G153" s="45">
        <v>1666</v>
      </c>
      <c r="H153" s="45">
        <v>1689.9169999999999</v>
      </c>
      <c r="I153" s="45">
        <v>1922.4610000000002</v>
      </c>
    </row>
    <row r="154" spans="2:18" x14ac:dyDescent="0.25">
      <c r="B154" s="73"/>
      <c r="D154" s="6"/>
      <c r="J154" s="28"/>
      <c r="M154"/>
      <c r="N154"/>
      <c r="O154"/>
      <c r="P154"/>
    </row>
    <row r="155" spans="2:18" x14ac:dyDescent="0.25">
      <c r="B155" s="73"/>
      <c r="M155"/>
      <c r="N155"/>
      <c r="O155"/>
      <c r="P155"/>
    </row>
    <row r="156" spans="2:18" ht="15" customHeight="1" x14ac:dyDescent="0.25">
      <c r="B156" s="104"/>
      <c r="D156" s="82" t="s">
        <v>123</v>
      </c>
      <c r="E156" s="1"/>
    </row>
    <row r="157" spans="2:18" s="28" customFormat="1" x14ac:dyDescent="0.25">
      <c r="B157" s="104"/>
      <c r="C157" s="29"/>
      <c r="D157" s="26"/>
      <c r="F157" s="33"/>
      <c r="G157" s="33"/>
      <c r="H157" s="33"/>
      <c r="I157" s="33"/>
      <c r="R157" s="56"/>
    </row>
    <row r="158" spans="2:18" x14ac:dyDescent="0.25">
      <c r="B158" s="75"/>
      <c r="D158" s="21" t="s">
        <v>0</v>
      </c>
      <c r="E158" s="40" t="s">
        <v>151</v>
      </c>
      <c r="F158" s="40" t="s">
        <v>152</v>
      </c>
      <c r="G158" s="40" t="s">
        <v>153</v>
      </c>
      <c r="H158" s="40" t="s">
        <v>154</v>
      </c>
      <c r="I158" s="40" t="s">
        <v>155</v>
      </c>
    </row>
    <row r="159" spans="2:18" x14ac:dyDescent="0.25">
      <c r="B159" s="73"/>
      <c r="D159" s="24" t="s">
        <v>15</v>
      </c>
      <c r="E159" s="50">
        <v>127048</v>
      </c>
      <c r="F159" s="50">
        <v>145277</v>
      </c>
      <c r="G159" s="50">
        <v>142786</v>
      </c>
      <c r="H159" s="50">
        <v>145807</v>
      </c>
      <c r="I159" s="50">
        <v>163245</v>
      </c>
    </row>
    <row r="160" spans="2:18" x14ac:dyDescent="0.25">
      <c r="B160" s="73"/>
      <c r="D160" s="24" t="s">
        <v>140</v>
      </c>
      <c r="E160" s="50">
        <v>9020.5</v>
      </c>
      <c r="F160" s="50">
        <v>9146</v>
      </c>
      <c r="G160" s="50">
        <v>9397</v>
      </c>
      <c r="H160" s="50">
        <v>8763</v>
      </c>
      <c r="I160" s="50">
        <v>10189.1</v>
      </c>
    </row>
    <row r="161" spans="2:16" x14ac:dyDescent="0.25">
      <c r="B161" s="73"/>
      <c r="D161" s="24" t="s">
        <v>52</v>
      </c>
      <c r="E161" s="50">
        <v>11822</v>
      </c>
      <c r="F161" s="50">
        <v>12835.7</v>
      </c>
      <c r="G161" s="50">
        <v>13099.9</v>
      </c>
      <c r="H161" s="50">
        <v>11020.4</v>
      </c>
      <c r="I161" s="50">
        <v>12331.3</v>
      </c>
    </row>
    <row r="162" spans="2:16" x14ac:dyDescent="0.25">
      <c r="B162" s="73"/>
      <c r="D162" s="24" t="s">
        <v>50</v>
      </c>
      <c r="E162" s="50">
        <v>10591.777899999999</v>
      </c>
      <c r="F162" s="50">
        <v>12614.089</v>
      </c>
      <c r="G162" s="50">
        <v>13213.621999999999</v>
      </c>
      <c r="H162" s="50">
        <v>12432.388000000001</v>
      </c>
      <c r="I162" s="50">
        <v>14061</v>
      </c>
    </row>
    <row r="163" spans="2:16" x14ac:dyDescent="0.25">
      <c r="B163" s="73"/>
      <c r="D163" s="24" t="s">
        <v>54</v>
      </c>
      <c r="E163" s="50">
        <v>2553</v>
      </c>
      <c r="F163" s="50">
        <v>2421</v>
      </c>
      <c r="G163" s="50">
        <v>2302</v>
      </c>
      <c r="H163" s="50">
        <v>2592.27</v>
      </c>
      <c r="I163" s="50">
        <v>2606.52</v>
      </c>
    </row>
    <row r="164" spans="2:16" x14ac:dyDescent="0.25">
      <c r="B164" s="73"/>
      <c r="D164" s="24" t="s">
        <v>51</v>
      </c>
      <c r="E164" s="50">
        <v>9576</v>
      </c>
      <c r="F164" s="50">
        <v>10461</v>
      </c>
      <c r="G164" s="50">
        <v>11125.93</v>
      </c>
      <c r="H164" s="50">
        <v>11525.5</v>
      </c>
      <c r="I164" s="50">
        <v>14172.211000000007</v>
      </c>
    </row>
    <row r="165" spans="2:16" x14ac:dyDescent="0.25">
      <c r="B165" s="73"/>
      <c r="D165" s="24" t="s">
        <v>53</v>
      </c>
      <c r="E165" s="50">
        <v>10026</v>
      </c>
      <c r="F165" s="50">
        <v>10410</v>
      </c>
      <c r="G165" s="50">
        <v>10896</v>
      </c>
      <c r="H165" s="50">
        <v>11246</v>
      </c>
      <c r="I165" s="50">
        <v>13504.57</v>
      </c>
    </row>
    <row r="166" spans="2:16" x14ac:dyDescent="0.25">
      <c r="B166" s="73"/>
      <c r="D166" s="24" t="s">
        <v>57</v>
      </c>
      <c r="E166" s="50">
        <v>1269.9204650537633</v>
      </c>
      <c r="F166" s="50">
        <v>1188.5610107816713</v>
      </c>
      <c r="G166" s="50">
        <v>1355.2799043715847</v>
      </c>
      <c r="H166" s="50">
        <v>1479.8</v>
      </c>
      <c r="I166" s="50">
        <v>1393.3431585677749</v>
      </c>
    </row>
    <row r="167" spans="2:16" x14ac:dyDescent="0.25">
      <c r="B167" s="73"/>
      <c r="D167" s="24" t="s">
        <v>49</v>
      </c>
      <c r="E167" s="50">
        <v>5124.9269999999997</v>
      </c>
      <c r="F167" s="50">
        <v>6443.0823333333337</v>
      </c>
      <c r="G167" s="50">
        <v>5799.9520000000002</v>
      </c>
      <c r="H167" s="50">
        <v>6103.8419999999987</v>
      </c>
      <c r="I167" s="50">
        <v>6857</v>
      </c>
    </row>
    <row r="168" spans="2:16" x14ac:dyDescent="0.25">
      <c r="B168" s="73"/>
      <c r="D168" s="24" t="s">
        <v>48</v>
      </c>
      <c r="E168" s="50">
        <v>234.73</v>
      </c>
      <c r="F168" s="50">
        <v>431.21000000000004</v>
      </c>
      <c r="G168" s="50">
        <v>1436.49</v>
      </c>
      <c r="H168" s="50">
        <v>2841.83</v>
      </c>
      <c r="I168" s="50">
        <v>5722.29</v>
      </c>
    </row>
    <row r="169" spans="2:16" x14ac:dyDescent="0.25">
      <c r="B169" s="73"/>
      <c r="D169" s="24" t="s">
        <v>9</v>
      </c>
      <c r="E169" s="50">
        <v>349</v>
      </c>
      <c r="F169" s="50">
        <v>366</v>
      </c>
      <c r="G169" s="50">
        <v>360.1</v>
      </c>
      <c r="H169" s="50">
        <v>366</v>
      </c>
      <c r="I169" s="50">
        <v>436</v>
      </c>
    </row>
    <row r="170" spans="2:16" x14ac:dyDescent="0.25">
      <c r="B170" s="73"/>
      <c r="D170" s="24" t="s">
        <v>56</v>
      </c>
      <c r="E170" s="50">
        <v>2327</v>
      </c>
      <c r="F170" s="50">
        <v>2398.0300000000002</v>
      </c>
      <c r="G170" s="50">
        <v>2438</v>
      </c>
      <c r="H170" s="50">
        <v>2348</v>
      </c>
      <c r="I170" s="50">
        <v>2542</v>
      </c>
    </row>
    <row r="171" spans="2:16" x14ac:dyDescent="0.25">
      <c r="B171" s="73"/>
      <c r="D171" s="24" t="s">
        <v>47</v>
      </c>
      <c r="E171" s="50">
        <v>4177.58</v>
      </c>
      <c r="F171" s="50">
        <v>4334.3900000000003</v>
      </c>
      <c r="G171" s="50">
        <v>4467.24</v>
      </c>
      <c r="H171" s="50">
        <v>5081.26</v>
      </c>
      <c r="I171" s="50">
        <v>5760.1900000000005</v>
      </c>
    </row>
    <row r="172" spans="2:16" x14ac:dyDescent="0.25">
      <c r="B172" s="73"/>
      <c r="D172" s="24" t="s">
        <v>55</v>
      </c>
      <c r="E172" s="50">
        <v>1217.9000000000001</v>
      </c>
      <c r="F172" s="50">
        <v>1435.6</v>
      </c>
      <c r="G172" s="50">
        <v>1278.2</v>
      </c>
      <c r="H172" s="50">
        <v>1283.3161901604053</v>
      </c>
      <c r="I172" s="50">
        <v>1315.2</v>
      </c>
    </row>
    <row r="173" spans="2:16" x14ac:dyDescent="0.25">
      <c r="B173" s="73"/>
      <c r="D173" s="24" t="s">
        <v>46</v>
      </c>
      <c r="E173" s="50">
        <v>6</v>
      </c>
      <c r="F173" s="50">
        <v>6</v>
      </c>
      <c r="G173" s="50">
        <v>2</v>
      </c>
      <c r="H173" s="50">
        <v>1</v>
      </c>
      <c r="I173" s="50">
        <v>1.7</v>
      </c>
    </row>
    <row r="174" spans="2:16" x14ac:dyDescent="0.25">
      <c r="B174" s="73"/>
      <c r="D174" s="24" t="s">
        <v>58</v>
      </c>
      <c r="E174" s="50">
        <v>0</v>
      </c>
      <c r="F174" s="50">
        <v>0</v>
      </c>
      <c r="G174" s="50">
        <v>0</v>
      </c>
      <c r="H174" s="50">
        <v>0</v>
      </c>
      <c r="I174" s="50">
        <v>0</v>
      </c>
    </row>
    <row r="175" spans="2:16" x14ac:dyDescent="0.25">
      <c r="B175" s="73"/>
      <c r="D175" s="6"/>
      <c r="J175" s="28"/>
      <c r="M175"/>
      <c r="N175"/>
      <c r="O175"/>
      <c r="P175"/>
    </row>
    <row r="176" spans="2:16" x14ac:dyDescent="0.25">
      <c r="B176" s="73"/>
      <c r="M176"/>
      <c r="N176"/>
      <c r="O176"/>
      <c r="P176"/>
    </row>
    <row r="177" spans="2:9" ht="15" customHeight="1" x14ac:dyDescent="0.25">
      <c r="B177" s="104"/>
      <c r="D177" s="82" t="s">
        <v>124</v>
      </c>
      <c r="E177" s="1"/>
    </row>
    <row r="178" spans="2:9" x14ac:dyDescent="0.25">
      <c r="B178" s="104"/>
      <c r="D178" s="6"/>
      <c r="E178" s="1"/>
    </row>
    <row r="179" spans="2:9" x14ac:dyDescent="0.25">
      <c r="B179" s="75"/>
      <c r="D179" s="21" t="s">
        <v>0</v>
      </c>
      <c r="E179" s="40" t="s">
        <v>151</v>
      </c>
      <c r="F179" s="40" t="s">
        <v>152</v>
      </c>
      <c r="G179" s="40" t="s">
        <v>153</v>
      </c>
      <c r="H179" s="40" t="s">
        <v>154</v>
      </c>
      <c r="I179" s="40" t="s">
        <v>155</v>
      </c>
    </row>
    <row r="180" spans="2:9" x14ac:dyDescent="0.25">
      <c r="B180" s="73"/>
      <c r="D180" s="24" t="s">
        <v>15</v>
      </c>
      <c r="E180" s="50">
        <v>314646</v>
      </c>
      <c r="F180" s="50">
        <v>347003</v>
      </c>
      <c r="G180" s="50">
        <v>341355</v>
      </c>
      <c r="H180" s="50">
        <v>349991</v>
      </c>
      <c r="I180" s="50">
        <v>383925</v>
      </c>
    </row>
    <row r="181" spans="2:9" x14ac:dyDescent="0.25">
      <c r="B181" s="73"/>
      <c r="D181" s="24" t="s">
        <v>140</v>
      </c>
      <c r="E181" s="50">
        <v>16153.3</v>
      </c>
      <c r="F181" s="50">
        <v>16937.131999999998</v>
      </c>
      <c r="G181" s="50">
        <v>17472.896999999997</v>
      </c>
      <c r="H181" s="50">
        <v>17291.190000000002</v>
      </c>
      <c r="I181" s="50">
        <v>19330.099999999999</v>
      </c>
    </row>
    <row r="182" spans="2:9" x14ac:dyDescent="0.25">
      <c r="B182" s="73"/>
      <c r="D182" s="24" t="s">
        <v>52</v>
      </c>
      <c r="E182" s="50">
        <v>12677</v>
      </c>
      <c r="F182" s="50">
        <v>13821.300000000001</v>
      </c>
      <c r="G182" s="50">
        <v>14085.9</v>
      </c>
      <c r="H182" s="50">
        <v>12016.1</v>
      </c>
      <c r="I182" s="50">
        <v>13056.3</v>
      </c>
    </row>
    <row r="183" spans="2:9" x14ac:dyDescent="0.25">
      <c r="B183" s="73"/>
      <c r="D183" s="24" t="s">
        <v>50</v>
      </c>
      <c r="E183" s="50">
        <v>10591.777899999999</v>
      </c>
      <c r="F183" s="50">
        <v>12614.089</v>
      </c>
      <c r="G183" s="50">
        <v>13213.621999999999</v>
      </c>
      <c r="H183" s="50">
        <v>12432.388000000001</v>
      </c>
      <c r="I183" s="50">
        <v>14061</v>
      </c>
    </row>
    <row r="184" spans="2:9" x14ac:dyDescent="0.25">
      <c r="B184" s="73"/>
      <c r="D184" s="24" t="s">
        <v>54</v>
      </c>
      <c r="E184" s="50">
        <v>28278</v>
      </c>
      <c r="F184" s="50">
        <v>31613</v>
      </c>
      <c r="G184" s="50">
        <v>32591</v>
      </c>
      <c r="H184" s="50">
        <v>33343.939999999995</v>
      </c>
      <c r="I184" s="50">
        <v>35371.56</v>
      </c>
    </row>
    <row r="185" spans="2:9" x14ac:dyDescent="0.25">
      <c r="B185" s="73"/>
      <c r="D185" s="24" t="s">
        <v>51</v>
      </c>
      <c r="E185" s="50">
        <v>11111</v>
      </c>
      <c r="F185" s="50">
        <v>12129.69</v>
      </c>
      <c r="G185" s="50">
        <v>12764.470000000001</v>
      </c>
      <c r="H185" s="50">
        <v>13300.77</v>
      </c>
      <c r="I185" s="50">
        <v>16408.688500000007</v>
      </c>
    </row>
    <row r="186" spans="2:9" x14ac:dyDescent="0.25">
      <c r="B186" s="73"/>
      <c r="D186" s="24" t="s">
        <v>53</v>
      </c>
      <c r="E186" s="50">
        <v>12209</v>
      </c>
      <c r="F186" s="50">
        <v>12433</v>
      </c>
      <c r="G186" s="50">
        <v>13024</v>
      </c>
      <c r="H186" s="50">
        <v>13475</v>
      </c>
      <c r="I186" s="50">
        <v>16233.2</v>
      </c>
    </row>
    <row r="187" spans="2:9" x14ac:dyDescent="0.25">
      <c r="B187" s="73"/>
      <c r="D187" s="24" t="s">
        <v>57</v>
      </c>
      <c r="E187" s="50">
        <v>2856.11745012758</v>
      </c>
      <c r="F187" s="50">
        <v>2772.7590107816713</v>
      </c>
      <c r="G187" s="50">
        <v>3270.8499043715847</v>
      </c>
      <c r="H187" s="50">
        <v>3806.4400000000005</v>
      </c>
      <c r="I187" s="50">
        <v>3528.7771853413692</v>
      </c>
    </row>
    <row r="188" spans="2:9" x14ac:dyDescent="0.25">
      <c r="B188" s="73"/>
      <c r="D188" s="24" t="s">
        <v>49</v>
      </c>
      <c r="E188" s="50">
        <v>27371.053</v>
      </c>
      <c r="F188" s="50">
        <v>30437.152511658911</v>
      </c>
      <c r="G188" s="50">
        <v>28592.733749999999</v>
      </c>
      <c r="H188" s="50">
        <v>30118.204999999994</v>
      </c>
      <c r="I188" s="50">
        <v>28896</v>
      </c>
    </row>
    <row r="189" spans="2:9" x14ac:dyDescent="0.25">
      <c r="B189" s="73"/>
      <c r="D189" s="24" t="s">
        <v>48</v>
      </c>
      <c r="E189" s="50">
        <v>13766.61</v>
      </c>
      <c r="F189" s="50">
        <v>15231.720000000001</v>
      </c>
      <c r="G189" s="50">
        <v>14617.499999999996</v>
      </c>
      <c r="H189" s="50">
        <v>14435.08</v>
      </c>
      <c r="I189" s="50">
        <v>15453.690000000002</v>
      </c>
    </row>
    <row r="190" spans="2:9" x14ac:dyDescent="0.25">
      <c r="B190" s="73"/>
      <c r="D190" s="24" t="s">
        <v>9</v>
      </c>
      <c r="E190" s="50">
        <v>3762.6</v>
      </c>
      <c r="F190" s="50">
        <v>3830</v>
      </c>
      <c r="G190" s="50">
        <v>4051</v>
      </c>
      <c r="H190" s="50">
        <v>4492</v>
      </c>
      <c r="I190" s="50">
        <v>4966</v>
      </c>
    </row>
    <row r="191" spans="2:9" x14ac:dyDescent="0.25">
      <c r="B191" s="73"/>
      <c r="D191" s="24" t="s">
        <v>56</v>
      </c>
      <c r="E191" s="50">
        <v>5779</v>
      </c>
      <c r="F191" s="50">
        <v>5734.0300000000007</v>
      </c>
      <c r="G191" s="50">
        <v>5729</v>
      </c>
      <c r="H191" s="50">
        <v>6029</v>
      </c>
      <c r="I191" s="50">
        <v>6488</v>
      </c>
    </row>
    <row r="192" spans="2:9" x14ac:dyDescent="0.25">
      <c r="B192" s="73"/>
      <c r="D192" s="24" t="s">
        <v>47</v>
      </c>
      <c r="E192" s="50">
        <v>9342.92</v>
      </c>
      <c r="F192" s="50">
        <v>9523.2100000000009</v>
      </c>
      <c r="G192" s="50">
        <v>10002.65</v>
      </c>
      <c r="H192" s="50">
        <v>11279.19</v>
      </c>
      <c r="I192" s="50">
        <v>12549.88</v>
      </c>
    </row>
    <row r="193" spans="2:21" x14ac:dyDescent="0.25">
      <c r="B193" s="73"/>
      <c r="D193" s="24" t="s">
        <v>55</v>
      </c>
      <c r="E193" s="50">
        <v>3104.52</v>
      </c>
      <c r="F193" s="50">
        <v>3635.1</v>
      </c>
      <c r="G193" s="50">
        <v>3436.8</v>
      </c>
      <c r="H193" s="50">
        <v>3483.4693377147069</v>
      </c>
      <c r="I193" s="50">
        <v>3704.8999999999996</v>
      </c>
    </row>
    <row r="194" spans="2:21" x14ac:dyDescent="0.25">
      <c r="B194" s="73"/>
      <c r="D194" s="24" t="s">
        <v>46</v>
      </c>
      <c r="E194" s="50">
        <v>10916</v>
      </c>
      <c r="F194" s="50">
        <v>11228</v>
      </c>
      <c r="G194" s="50">
        <v>11692</v>
      </c>
      <c r="H194" s="50">
        <v>11806</v>
      </c>
      <c r="I194" s="50">
        <v>13423.8</v>
      </c>
    </row>
    <row r="195" spans="2:21" x14ac:dyDescent="0.25">
      <c r="B195" s="73"/>
      <c r="D195" s="24" t="s">
        <v>58</v>
      </c>
      <c r="E195" s="50">
        <v>1440.0529999999999</v>
      </c>
      <c r="F195" s="50">
        <v>1657.5139999999999</v>
      </c>
      <c r="G195" s="50">
        <v>1666</v>
      </c>
      <c r="H195" s="50">
        <v>1689.9169999999999</v>
      </c>
      <c r="I195" s="50">
        <v>1922.4610000000002</v>
      </c>
    </row>
    <row r="196" spans="2:21" x14ac:dyDescent="0.25">
      <c r="B196" s="74"/>
      <c r="D196" s="6"/>
      <c r="J196" s="28"/>
    </row>
    <row r="197" spans="2:21" x14ac:dyDescent="0.25">
      <c r="B197" s="74"/>
    </row>
    <row r="198" spans="2:21" ht="15" customHeight="1" x14ac:dyDescent="0.25">
      <c r="B198" s="104"/>
      <c r="D198" s="82" t="s">
        <v>27</v>
      </c>
    </row>
    <row r="199" spans="2:21" x14ac:dyDescent="0.25">
      <c r="B199" s="104"/>
      <c r="D199" s="6"/>
    </row>
    <row r="200" spans="2:21" ht="33" customHeight="1" x14ac:dyDescent="0.25">
      <c r="B200" s="75"/>
      <c r="D200" s="21"/>
      <c r="E200" s="38" t="s">
        <v>59</v>
      </c>
      <c r="F200" s="38" t="s">
        <v>142</v>
      </c>
      <c r="G200" s="38" t="s">
        <v>143</v>
      </c>
      <c r="H200" s="38" t="s">
        <v>144</v>
      </c>
      <c r="I200" s="38" t="s">
        <v>145</v>
      </c>
      <c r="J200" s="38" t="s">
        <v>60</v>
      </c>
      <c r="K200" s="38" t="s">
        <v>61</v>
      </c>
      <c r="L200" s="38" t="s">
        <v>62</v>
      </c>
      <c r="M200" s="38" t="s">
        <v>42</v>
      </c>
      <c r="R200" s="1"/>
      <c r="U200" s="8"/>
    </row>
    <row r="201" spans="2:21" x14ac:dyDescent="0.25">
      <c r="B201" s="73"/>
      <c r="D201" s="24" t="s">
        <v>15</v>
      </c>
      <c r="E201" s="50">
        <v>8794</v>
      </c>
      <c r="F201" s="50">
        <v>0</v>
      </c>
      <c r="G201" s="50">
        <v>0</v>
      </c>
      <c r="H201" s="50">
        <v>35</v>
      </c>
      <c r="I201" s="50">
        <v>0</v>
      </c>
      <c r="J201" s="50">
        <v>9093</v>
      </c>
      <c r="K201" s="50">
        <v>10095</v>
      </c>
      <c r="L201" s="50">
        <v>8484</v>
      </c>
      <c r="M201" s="92">
        <v>36501</v>
      </c>
      <c r="O201" s="10"/>
      <c r="R201" s="1"/>
      <c r="U201" s="8"/>
    </row>
    <row r="202" spans="2:21" x14ac:dyDescent="0.25">
      <c r="B202" s="73"/>
      <c r="D202" s="24" t="s">
        <v>140</v>
      </c>
      <c r="E202" s="50">
        <v>0</v>
      </c>
      <c r="F202" s="50">
        <v>431.79899999999998</v>
      </c>
      <c r="G202" s="50">
        <v>107.07</v>
      </c>
      <c r="H202" s="50">
        <v>519.26</v>
      </c>
      <c r="I202" s="50">
        <v>1141.58</v>
      </c>
      <c r="J202" s="50">
        <v>2931.43</v>
      </c>
      <c r="K202" s="50">
        <v>0</v>
      </c>
      <c r="L202" s="50">
        <v>511.24</v>
      </c>
      <c r="M202" s="92">
        <v>5642.378999999999</v>
      </c>
      <c r="O202" s="10"/>
      <c r="R202" s="1"/>
      <c r="U202" s="8"/>
    </row>
    <row r="203" spans="2:21" x14ac:dyDescent="0.25">
      <c r="B203" s="73"/>
      <c r="D203" s="24" t="s">
        <v>1</v>
      </c>
      <c r="E203" s="50">
        <v>0</v>
      </c>
      <c r="F203" s="50">
        <v>237.8</v>
      </c>
      <c r="G203" s="50">
        <v>0</v>
      </c>
      <c r="H203" s="50">
        <v>210.49999999999997</v>
      </c>
      <c r="I203" s="50">
        <v>196.3</v>
      </c>
      <c r="J203" s="50">
        <v>983.96</v>
      </c>
      <c r="K203" s="50">
        <v>0</v>
      </c>
      <c r="L203" s="50">
        <v>1338.6699999999998</v>
      </c>
      <c r="M203" s="92">
        <v>2967.2299999999996</v>
      </c>
      <c r="O203" s="10"/>
      <c r="R203" s="1"/>
      <c r="U203" s="8"/>
    </row>
    <row r="204" spans="2:21" x14ac:dyDescent="0.25">
      <c r="B204" s="73"/>
      <c r="D204" s="24" t="s">
        <v>2</v>
      </c>
      <c r="E204" s="50">
        <v>0</v>
      </c>
      <c r="F204" s="50">
        <v>410.60299999999995</v>
      </c>
      <c r="G204" s="50">
        <v>193.32300000000001</v>
      </c>
      <c r="H204" s="50">
        <v>30.219000000000001</v>
      </c>
      <c r="I204" s="50">
        <v>0</v>
      </c>
      <c r="J204" s="50">
        <v>321.904</v>
      </c>
      <c r="K204" s="50">
        <v>0</v>
      </c>
      <c r="L204" s="50">
        <v>1736.5940000000001</v>
      </c>
      <c r="M204" s="92">
        <v>2692.643</v>
      </c>
      <c r="O204" s="10"/>
      <c r="R204" s="1"/>
      <c r="U204" s="8"/>
    </row>
    <row r="205" spans="2:21" x14ac:dyDescent="0.25">
      <c r="B205" s="73"/>
      <c r="D205" s="24" t="s">
        <v>3</v>
      </c>
      <c r="E205" s="50">
        <v>0</v>
      </c>
      <c r="F205" s="50">
        <v>391.66503184144358</v>
      </c>
      <c r="G205" s="50">
        <v>65.292560981880001</v>
      </c>
      <c r="H205" s="50">
        <v>465.87302966898761</v>
      </c>
      <c r="I205" s="50">
        <v>2287.8379944547801</v>
      </c>
      <c r="J205" s="50">
        <v>235.01481682571332</v>
      </c>
      <c r="K205" s="50">
        <v>0</v>
      </c>
      <c r="L205" s="50">
        <v>202.50130936531014</v>
      </c>
      <c r="M205" s="92">
        <v>3648.1847431381148</v>
      </c>
      <c r="O205" s="10"/>
      <c r="R205" s="1"/>
      <c r="U205" s="8"/>
    </row>
    <row r="206" spans="2:21" x14ac:dyDescent="0.25">
      <c r="B206" s="73"/>
      <c r="D206" s="24" t="s">
        <v>4</v>
      </c>
      <c r="E206" s="50">
        <v>0</v>
      </c>
      <c r="F206" s="50">
        <v>0</v>
      </c>
      <c r="G206" s="50">
        <v>373.16200000000003</v>
      </c>
      <c r="H206" s="50">
        <v>21.632000000000001</v>
      </c>
      <c r="I206" s="50">
        <v>0</v>
      </c>
      <c r="J206" s="50">
        <v>723.74252472727278</v>
      </c>
      <c r="K206" s="50">
        <v>0</v>
      </c>
      <c r="L206" s="50">
        <v>526.928</v>
      </c>
      <c r="M206" s="92">
        <v>1645.4645247272729</v>
      </c>
      <c r="O206" s="10"/>
      <c r="R206" s="1"/>
      <c r="U206" s="8"/>
    </row>
    <row r="207" spans="2:21" x14ac:dyDescent="0.25">
      <c r="B207" s="73"/>
      <c r="D207" s="24" t="s">
        <v>5</v>
      </c>
      <c r="E207" s="50">
        <v>0</v>
      </c>
      <c r="F207" s="50">
        <v>0</v>
      </c>
      <c r="G207" s="50">
        <v>188.69</v>
      </c>
      <c r="H207" s="50">
        <v>0</v>
      </c>
      <c r="I207" s="50">
        <v>452.51</v>
      </c>
      <c r="J207" s="50">
        <v>1277.6000000000001</v>
      </c>
      <c r="K207" s="50">
        <v>0</v>
      </c>
      <c r="L207" s="50">
        <v>0</v>
      </c>
      <c r="M207" s="92">
        <v>1918.8000000000002</v>
      </c>
      <c r="O207" s="10"/>
      <c r="R207" s="1"/>
      <c r="U207" s="8"/>
    </row>
    <row r="208" spans="2:21" x14ac:dyDescent="0.25">
      <c r="B208" s="73"/>
      <c r="D208" s="24" t="s">
        <v>6</v>
      </c>
      <c r="E208" s="50">
        <v>0</v>
      </c>
      <c r="F208" s="50">
        <v>0</v>
      </c>
      <c r="G208" s="50">
        <v>0</v>
      </c>
      <c r="H208" s="50">
        <v>57.518098999999992</v>
      </c>
      <c r="I208" s="50">
        <v>0</v>
      </c>
      <c r="J208" s="50">
        <v>1442.0447999999999</v>
      </c>
      <c r="K208" s="50">
        <v>1372.2074773454772</v>
      </c>
      <c r="L208" s="50">
        <v>0</v>
      </c>
      <c r="M208" s="92">
        <v>2871.770376345477</v>
      </c>
      <c r="O208" s="10"/>
      <c r="R208" s="1"/>
      <c r="U208" s="8"/>
    </row>
    <row r="209" spans="2:21" x14ac:dyDescent="0.25">
      <c r="B209" s="73"/>
      <c r="D209" s="24" t="s">
        <v>7</v>
      </c>
      <c r="E209" s="50">
        <v>0</v>
      </c>
      <c r="F209" s="50">
        <v>0</v>
      </c>
      <c r="G209" s="50">
        <v>0</v>
      </c>
      <c r="H209" s="50">
        <v>79.140174969673154</v>
      </c>
      <c r="I209" s="50">
        <v>0</v>
      </c>
      <c r="J209" s="50">
        <v>1310.0658560228349</v>
      </c>
      <c r="K209" s="50">
        <v>747.7625732421875</v>
      </c>
      <c r="L209" s="50">
        <v>46.976999999999997</v>
      </c>
      <c r="M209" s="92">
        <v>2183.9456042346956</v>
      </c>
      <c r="O209" s="10"/>
      <c r="R209" s="1"/>
      <c r="U209" s="8"/>
    </row>
    <row r="210" spans="2:21" x14ac:dyDescent="0.25">
      <c r="B210" s="73"/>
      <c r="D210" s="24" t="s">
        <v>8</v>
      </c>
      <c r="E210" s="50">
        <v>0</v>
      </c>
      <c r="F210" s="50">
        <v>213.32999999999998</v>
      </c>
      <c r="G210" s="50">
        <v>199.8</v>
      </c>
      <c r="H210" s="50">
        <v>0</v>
      </c>
      <c r="I210" s="50">
        <v>0</v>
      </c>
      <c r="J210" s="50">
        <v>3699.4200000000005</v>
      </c>
      <c r="K210" s="50">
        <v>143</v>
      </c>
      <c r="L210" s="50">
        <v>0</v>
      </c>
      <c r="M210" s="92">
        <v>4255.55</v>
      </c>
      <c r="O210" s="10"/>
      <c r="R210" s="1"/>
      <c r="U210" s="8"/>
    </row>
    <row r="211" spans="2:21" x14ac:dyDescent="0.25">
      <c r="B211" s="73"/>
      <c r="D211" s="24" t="s">
        <v>9</v>
      </c>
      <c r="E211" s="50">
        <v>0</v>
      </c>
      <c r="F211" s="50">
        <v>0</v>
      </c>
      <c r="G211" s="50">
        <v>77.139999999999986</v>
      </c>
      <c r="H211" s="50">
        <v>373</v>
      </c>
      <c r="I211" s="50">
        <v>0</v>
      </c>
      <c r="J211" s="50">
        <v>2385.06</v>
      </c>
      <c r="K211" s="50">
        <v>0</v>
      </c>
      <c r="L211" s="50">
        <v>9.3000000000000007</v>
      </c>
      <c r="M211" s="92">
        <v>2844.5</v>
      </c>
      <c r="O211" s="10"/>
      <c r="R211" s="1"/>
      <c r="U211" s="8"/>
    </row>
    <row r="212" spans="2:21" x14ac:dyDescent="0.25">
      <c r="B212" s="73"/>
      <c r="D212" s="24" t="s">
        <v>10</v>
      </c>
      <c r="E212" s="50">
        <v>0</v>
      </c>
      <c r="F212" s="50">
        <v>0</v>
      </c>
      <c r="G212" s="50">
        <v>0</v>
      </c>
      <c r="H212" s="50">
        <v>0</v>
      </c>
      <c r="I212" s="50">
        <v>0</v>
      </c>
      <c r="J212" s="50">
        <v>2769</v>
      </c>
      <c r="K212" s="50">
        <v>0</v>
      </c>
      <c r="L212" s="50">
        <v>0</v>
      </c>
      <c r="M212" s="92">
        <v>2769</v>
      </c>
      <c r="O212" s="10"/>
      <c r="R212" s="1"/>
      <c r="U212" s="8"/>
    </row>
    <row r="213" spans="2:21" x14ac:dyDescent="0.25">
      <c r="B213" s="73"/>
      <c r="D213" s="24" t="s">
        <v>11</v>
      </c>
      <c r="E213" s="50">
        <v>0</v>
      </c>
      <c r="F213" s="50">
        <v>0</v>
      </c>
      <c r="G213" s="50">
        <v>3.5</v>
      </c>
      <c r="H213" s="50">
        <v>112.41</v>
      </c>
      <c r="I213" s="50">
        <v>0</v>
      </c>
      <c r="J213" s="50">
        <v>1455.2899999999997</v>
      </c>
      <c r="K213" s="50">
        <v>0</v>
      </c>
      <c r="L213" s="50">
        <v>176.9</v>
      </c>
      <c r="M213" s="92">
        <v>1748.1</v>
      </c>
      <c r="O213" s="10"/>
      <c r="R213" s="1"/>
      <c r="U213" s="8"/>
    </row>
    <row r="214" spans="2:21" x14ac:dyDescent="0.25">
      <c r="B214" s="73"/>
      <c r="D214" s="24" t="s">
        <v>12</v>
      </c>
      <c r="E214" s="50">
        <v>0</v>
      </c>
      <c r="F214" s="50">
        <v>0</v>
      </c>
      <c r="G214" s="50">
        <v>5.8420000000000005</v>
      </c>
      <c r="H214" s="50">
        <v>0</v>
      </c>
      <c r="I214" s="50">
        <v>0</v>
      </c>
      <c r="J214" s="50">
        <v>109.669</v>
      </c>
      <c r="K214" s="50">
        <v>0</v>
      </c>
      <c r="L214" s="50">
        <v>0</v>
      </c>
      <c r="M214" s="92">
        <v>115.511</v>
      </c>
      <c r="O214" s="10"/>
      <c r="R214" s="1"/>
      <c r="U214" s="8"/>
    </row>
    <row r="215" spans="2:21" x14ac:dyDescent="0.25">
      <c r="B215" s="73"/>
      <c r="D215" s="24" t="s">
        <v>13</v>
      </c>
      <c r="E215" s="50">
        <v>0</v>
      </c>
      <c r="F215" s="50">
        <v>0</v>
      </c>
      <c r="G215" s="50">
        <v>0</v>
      </c>
      <c r="H215" s="50">
        <v>0</v>
      </c>
      <c r="I215" s="50">
        <v>106.339077</v>
      </c>
      <c r="J215" s="50">
        <v>1607.174</v>
      </c>
      <c r="K215" s="50">
        <v>113.4</v>
      </c>
      <c r="L215" s="50">
        <v>0</v>
      </c>
      <c r="M215" s="92">
        <v>1826.9130770000002</v>
      </c>
      <c r="O215" s="10"/>
      <c r="R215" s="1"/>
      <c r="U215" s="8"/>
    </row>
    <row r="216" spans="2:21" x14ac:dyDescent="0.25">
      <c r="B216" s="73"/>
      <c r="D216" s="24" t="s">
        <v>14</v>
      </c>
      <c r="E216" s="50">
        <v>0</v>
      </c>
      <c r="F216" s="50">
        <v>18.125</v>
      </c>
      <c r="G216" s="50">
        <v>2.5209999999999999</v>
      </c>
      <c r="H216" s="50">
        <v>39.470999999999997</v>
      </c>
      <c r="I216" s="50">
        <v>0</v>
      </c>
      <c r="J216" s="50">
        <v>274.15800000000002</v>
      </c>
      <c r="K216" s="50">
        <v>0</v>
      </c>
      <c r="L216" s="50">
        <v>13.760999999999999</v>
      </c>
      <c r="M216" s="92">
        <v>348.03600000000006</v>
      </c>
      <c r="O216" s="10"/>
      <c r="R216" s="1"/>
      <c r="U216" s="8"/>
    </row>
    <row r="217" spans="2:21" x14ac:dyDescent="0.25">
      <c r="B217" s="73"/>
      <c r="D217" s="53" t="s">
        <v>16</v>
      </c>
      <c r="E217" s="54">
        <v>8794</v>
      </c>
      <c r="F217" s="54">
        <v>1703.3220318414433</v>
      </c>
      <c r="G217" s="54">
        <v>1216.3405609818799</v>
      </c>
      <c r="H217" s="54">
        <v>1944.0233036386608</v>
      </c>
      <c r="I217" s="54">
        <v>4184.5670714547796</v>
      </c>
      <c r="J217" s="54">
        <v>30618.532997575825</v>
      </c>
      <c r="K217" s="54">
        <v>12471.370050587664</v>
      </c>
      <c r="L217" s="54">
        <v>13046.871309365311</v>
      </c>
      <c r="M217" s="91">
        <v>73979.027325445553</v>
      </c>
      <c r="R217" s="1"/>
      <c r="U217" s="8"/>
    </row>
    <row r="218" spans="2:21" x14ac:dyDescent="0.25">
      <c r="B218" s="73"/>
      <c r="D218" s="53" t="s">
        <v>43</v>
      </c>
      <c r="E218" s="64">
        <v>0.11887152775493776</v>
      </c>
      <c r="F218" s="64">
        <v>2.3024390741828191E-2</v>
      </c>
      <c r="G218" s="64">
        <v>1.6441694422812611E-2</v>
      </c>
      <c r="H218" s="64">
        <v>2.6278032760373989E-2</v>
      </c>
      <c r="I218" s="64">
        <v>5.6564234793817995E-2</v>
      </c>
      <c r="J218" s="64">
        <v>0.41388125938558246</v>
      </c>
      <c r="K218" s="64">
        <v>0.16857980567552092</v>
      </c>
      <c r="L218" s="64">
        <v>0.1763590544651262</v>
      </c>
      <c r="M218" s="58" t="s">
        <v>44</v>
      </c>
      <c r="R218" s="1"/>
      <c r="U218" s="8"/>
    </row>
    <row r="219" spans="2:21" ht="12.75" x14ac:dyDescent="0.2">
      <c r="C219" s="52"/>
      <c r="D219" s="52"/>
      <c r="E219" s="52"/>
      <c r="F219" s="52"/>
      <c r="G219" s="52"/>
      <c r="H219" s="52"/>
      <c r="I219" s="52"/>
      <c r="J219" s="52"/>
      <c r="K219" s="52"/>
    </row>
    <row r="220" spans="2:21" ht="12.75" x14ac:dyDescent="0.2">
      <c r="C220" s="52"/>
      <c r="D220" s="52"/>
      <c r="E220" s="52"/>
      <c r="F220" s="52"/>
      <c r="G220" s="52"/>
      <c r="H220" s="52"/>
      <c r="I220" s="52"/>
      <c r="J220" s="52"/>
      <c r="K220" s="52"/>
    </row>
    <row r="221" spans="2:21" x14ac:dyDescent="0.25"/>
    <row r="222" spans="2:21" x14ac:dyDescent="0.25"/>
    <row r="223" spans="2:21" x14ac:dyDescent="0.25"/>
    <row r="224" spans="2:21" x14ac:dyDescent="0.25"/>
    <row r="225" x14ac:dyDescent="0.25"/>
    <row r="226" x14ac:dyDescent="0.25"/>
    <row r="227" x14ac:dyDescent="0.25"/>
    <row r="228" x14ac:dyDescent="0.25"/>
    <row r="229" x14ac:dyDescent="0.25"/>
    <row r="230" x14ac:dyDescent="0.25"/>
    <row r="231" x14ac:dyDescent="0.25"/>
    <row r="232" x14ac:dyDescent="0.25"/>
    <row r="233" x14ac:dyDescent="0.25"/>
    <row r="234" x14ac:dyDescent="0.25"/>
    <row r="235" x14ac:dyDescent="0.25"/>
    <row r="236" x14ac:dyDescent="0.25"/>
    <row r="237" x14ac:dyDescent="0.25"/>
    <row r="238" x14ac:dyDescent="0.25"/>
    <row r="239" x14ac:dyDescent="0.25"/>
    <row r="240" x14ac:dyDescent="0.25"/>
    <row r="241" x14ac:dyDescent="0.25"/>
    <row r="242" x14ac:dyDescent="0.25"/>
    <row r="243" x14ac:dyDescent="0.25"/>
    <row r="244" x14ac:dyDescent="0.25"/>
    <row r="245" x14ac:dyDescent="0.25"/>
    <row r="246" x14ac:dyDescent="0.25"/>
    <row r="247" x14ac:dyDescent="0.25"/>
    <row r="248" x14ac:dyDescent="0.25"/>
    <row r="249" x14ac:dyDescent="0.25"/>
    <row r="250" x14ac:dyDescent="0.25"/>
    <row r="251" x14ac:dyDescent="0.25"/>
    <row r="252" x14ac:dyDescent="0.25"/>
    <row r="253" x14ac:dyDescent="0.25"/>
  </sheetData>
  <sortState xmlns:xlrd2="http://schemas.microsoft.com/office/spreadsheetml/2017/richdata2" ref="D73:I88">
    <sortCondition descending="1" ref="I73:I88"/>
  </sortState>
  <mergeCells count="5">
    <mergeCell ref="B198:B199"/>
    <mergeCell ref="B177:B178"/>
    <mergeCell ref="B156:B157"/>
    <mergeCell ref="B135:B136"/>
    <mergeCell ref="B114:B115"/>
  </mergeCells>
  <phoneticPr fontId="0" type="noConversion"/>
  <pageMargins left="0.12" right="0.1" top="0.11" bottom="0.18" header="0.08" footer="0.12"/>
  <pageSetup paperSize="9" scale="75" fitToHeight="4" orientation="landscape" r:id="rId1"/>
  <headerFooter alignWithMargins="0">
    <oddHeader>&amp;C&amp;B&amp;"Arial"&amp;12&amp;Kff0000​‌OFFICIAL‌​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</vt:i4>
      </vt:variant>
    </vt:vector>
  </HeadingPairs>
  <TitlesOfParts>
    <vt:vector size="11" baseType="lpstr">
      <vt:lpstr>1. Introduction</vt:lpstr>
      <vt:lpstr>2. Victorian water industry</vt:lpstr>
      <vt:lpstr>3. Water use and bill payment</vt:lpstr>
      <vt:lpstr>4. Customer responsiveness</vt:lpstr>
      <vt:lpstr>5. Network reliability</vt:lpstr>
      <vt:lpstr>6. Drinking water quality</vt:lpstr>
      <vt:lpstr>7. Environmental</vt:lpstr>
      <vt:lpstr>'3. Water use and bill payment'!Print_Area</vt:lpstr>
      <vt:lpstr>'4. Customer responsiveness'!Print_Area</vt:lpstr>
      <vt:lpstr>'6. Drinking water quality'!Print_Area</vt:lpstr>
      <vt:lpstr>'7. Environmental'!Print_Area</vt:lpstr>
    </vt:vector>
  </TitlesOfParts>
  <Company>Essential Services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Matthew Donoghue</dc:creator>
  <cp:keywords>[SEC=OFFICIAL]</cp:keywords>
  <cp:lastModifiedBy>Ella Dobbyn (ESC)</cp:lastModifiedBy>
  <cp:lastPrinted>2018-02-20T02:50:08Z</cp:lastPrinted>
  <dcterms:created xsi:type="dcterms:W3CDTF">2010-12-06T00:00:31Z</dcterms:created>
  <dcterms:modified xsi:type="dcterms:W3CDTF">2023-11-01T04:42:22Z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M_ProtectiveMarkingImage_Header">
    <vt:lpwstr>C:\Program Files\Common Files\janusNET Shared\janusSEAL\Images\DocumentSlashBlue.png</vt:lpwstr>
  </property>
  <property fmtid="{D5CDD505-2E9C-101B-9397-08002B2CF9AE}" pid="3" name="PM_Caveats_Count">
    <vt:lpwstr>0</vt:lpwstr>
  </property>
  <property fmtid="{D5CDD505-2E9C-101B-9397-08002B2CF9AE}" pid="4" name="PM_DisplayValueSecClassificationWithQualifier">
    <vt:lpwstr>OFFICIAL</vt:lpwstr>
  </property>
  <property fmtid="{D5CDD505-2E9C-101B-9397-08002B2CF9AE}" pid="5" name="PM_Qualifier">
    <vt:lpwstr/>
  </property>
  <property fmtid="{D5CDD505-2E9C-101B-9397-08002B2CF9AE}" pid="6" name="PM_SecurityClassification">
    <vt:lpwstr>OFFICIAL</vt:lpwstr>
  </property>
  <property fmtid="{D5CDD505-2E9C-101B-9397-08002B2CF9AE}" pid="7" name="PM_InsertionValue">
    <vt:lpwstr>OFFICIAL</vt:lpwstr>
  </property>
  <property fmtid="{D5CDD505-2E9C-101B-9397-08002B2CF9AE}" pid="8" name="PM_Originating_FileId">
    <vt:lpwstr>1E2D462D31F945AE8D7A3258D992E901</vt:lpwstr>
  </property>
  <property fmtid="{D5CDD505-2E9C-101B-9397-08002B2CF9AE}" pid="9" name="PM_ProtectiveMarkingValue_Footer">
    <vt:lpwstr>OFFICIAL</vt:lpwstr>
  </property>
  <property fmtid="{D5CDD505-2E9C-101B-9397-08002B2CF9AE}" pid="10" name="PM_Originator_Hash_SHA1">
    <vt:lpwstr>E054405373E61DDC3E85FD0FB155FD6AD7EFDD22</vt:lpwstr>
  </property>
  <property fmtid="{D5CDD505-2E9C-101B-9397-08002B2CF9AE}" pid="11" name="PM_OriginationTimeStamp">
    <vt:lpwstr>2022-09-30T00:16:21Z</vt:lpwstr>
  </property>
  <property fmtid="{D5CDD505-2E9C-101B-9397-08002B2CF9AE}" pid="12" name="PM_ProtectiveMarkingValue_Header">
    <vt:lpwstr>OFFICIAL</vt:lpwstr>
  </property>
  <property fmtid="{D5CDD505-2E9C-101B-9397-08002B2CF9AE}" pid="13" name="PM_ProtectiveMarkingImage_Footer">
    <vt:lpwstr>C:\Program Files\Common Files\janusNET Shared\janusSEAL\Images\DocumentSlashBlue.png</vt:lpwstr>
  </property>
  <property fmtid="{D5CDD505-2E9C-101B-9397-08002B2CF9AE}" pid="14" name="PM_Namespace">
    <vt:lpwstr>2019.2.1.vic.gov.au</vt:lpwstr>
  </property>
  <property fmtid="{D5CDD505-2E9C-101B-9397-08002B2CF9AE}" pid="15" name="PM_Version">
    <vt:lpwstr>2018.4</vt:lpwstr>
  </property>
  <property fmtid="{D5CDD505-2E9C-101B-9397-08002B2CF9AE}" pid="16" name="PM_Note">
    <vt:lpwstr/>
  </property>
  <property fmtid="{D5CDD505-2E9C-101B-9397-08002B2CF9AE}" pid="17" name="PM_Markers">
    <vt:lpwstr/>
  </property>
  <property fmtid="{D5CDD505-2E9C-101B-9397-08002B2CF9AE}" pid="18" name="PM_Display">
    <vt:lpwstr>OFFICIAL</vt:lpwstr>
  </property>
  <property fmtid="{D5CDD505-2E9C-101B-9397-08002B2CF9AE}" pid="19" name="PMUuid">
    <vt:lpwstr>C9CD97EE-7A57-5433-8DC0-34EC18AC88E3</vt:lpwstr>
  </property>
  <property fmtid="{D5CDD505-2E9C-101B-9397-08002B2CF9AE}" pid="20" name="PMUuidVer">
    <vt:lpwstr>2022.1</vt:lpwstr>
  </property>
  <property fmtid="{D5CDD505-2E9C-101B-9397-08002B2CF9AE}" pid="21" name="PM_Hash_Version">
    <vt:lpwstr>2018.0</vt:lpwstr>
  </property>
  <property fmtid="{D5CDD505-2E9C-101B-9397-08002B2CF9AE}" pid="22" name="PM_Hash_Salt_Prev">
    <vt:lpwstr>784B2763BAA8800BF21360A1452C29CA</vt:lpwstr>
  </property>
  <property fmtid="{D5CDD505-2E9C-101B-9397-08002B2CF9AE}" pid="23" name="PM_Hash_Salt">
    <vt:lpwstr>50FD397266F280B0A456824B06A14327</vt:lpwstr>
  </property>
  <property fmtid="{D5CDD505-2E9C-101B-9397-08002B2CF9AE}" pid="24" name="PM_Hash_SHA1">
    <vt:lpwstr>F7557A6A77AEBF4D5B470864E5662337404B94BA</vt:lpwstr>
  </property>
  <property fmtid="{D5CDD505-2E9C-101B-9397-08002B2CF9AE}" pid="25" name="PM_OriginatorUserAccountName_SHA256">
    <vt:lpwstr>E731B15B110CBD3294D94344172D97151D97F737558628950DB22509C86D8DED</vt:lpwstr>
  </property>
  <property fmtid="{D5CDD505-2E9C-101B-9397-08002B2CF9AE}" pid="26" name="PM_OriginatorDomainName_SHA256">
    <vt:lpwstr>9E5929A2B0C9364118E50F7972B6A4AA763F815A803675E11226272E392AE99C</vt:lpwstr>
  </property>
  <property fmtid="{D5CDD505-2E9C-101B-9397-08002B2CF9AE}" pid="27" name="PM_PrintOutPlacement_XLS">
    <vt:lpwstr>CenterHeader</vt:lpwstr>
  </property>
  <property fmtid="{D5CDD505-2E9C-101B-9397-08002B2CF9AE}" pid="28" name="PM_SecurityClassification_Prev">
    <vt:lpwstr>OFFICIAL</vt:lpwstr>
  </property>
  <property fmtid="{D5CDD505-2E9C-101B-9397-08002B2CF9AE}" pid="29" name="PM_Qualifier_Prev">
    <vt:lpwstr/>
  </property>
</Properties>
</file>