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3"/>
  <workbookPr/>
  <mc:AlternateContent xmlns:mc="http://schemas.openxmlformats.org/markup-compatibility/2006">
    <mc:Choice Requires="x15">
      <x15ac:absPath xmlns:x15ac="http://schemas.microsoft.com/office/spreadsheetml/2010/11/ac" url="https://escvic.sharepoint.com/teams/VEUITSystemUpgradeProject/Shared Documents/General/14 - INTERIM REPORTS/DAILY VEEC SUMMARIES FOR PUBLICATION ON WEBSITE/"/>
    </mc:Choice>
  </mc:AlternateContent>
  <xr:revisionPtr revIDLastSave="23" documentId="8_{A9E00088-9443-4766-93A3-4D54702FE11D}" xr6:coauthVersionLast="47" xr6:coauthVersionMax="47" xr10:uidLastSave="{F1F1E249-CC55-4CA1-A18C-4BD77B076C83}"/>
  <bookViews>
    <workbookView xWindow="-25245" yWindow="1380" windowWidth="21600" windowHeight="11385" xr2:uid="{00000000-000D-0000-FFFF-FFFF00000000}"/>
  </bookViews>
  <sheets>
    <sheet name="VEEC Summary Repor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8" i="1" l="1"/>
  <c r="F90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12" i="1"/>
</calcChain>
</file>

<file path=xl/sharedStrings.xml><?xml version="1.0" encoding="utf-8"?>
<sst xmlns="http://schemas.openxmlformats.org/spreadsheetml/2006/main" count="212" uniqueCount="208">
  <si>
    <t>VEEC Summary Report</t>
  </si>
  <si>
    <t xml:space="preserve">As of 2025-06-11 08:08:27 Australian Eastern Standard Time/AEST </t>
  </si>
  <si>
    <t>Filtered By</t>
  </si>
  <si>
    <t>Show: All veecs</t>
  </si>
  <si>
    <t>Date Field: Activity Date equals Custom (2/6/2019 to null)</t>
  </si>
  <si>
    <t>VEEC Status →</t>
  </si>
  <si>
    <t>Available Registered</t>
  </si>
  <si>
    <t>Pending Payment</t>
  </si>
  <si>
    <t>Pending Registration Validation</t>
  </si>
  <si>
    <t>Total</t>
  </si>
  <si>
    <t>Owner (Account)  ↑</t>
  </si>
  <si>
    <t>Record Count</t>
  </si>
  <si>
    <t>1st Energy Pty Ltd - 001796</t>
  </si>
  <si>
    <t>1st Energy Rebates Victoria - A000177</t>
  </si>
  <si>
    <t>60 SHADES - A000340</t>
  </si>
  <si>
    <t>A.K.ALVI ENTERPRISES PTY LTD - A002473</t>
  </si>
  <si>
    <t>Accel Air - A002067</t>
  </si>
  <si>
    <t>Accredited Power Saver Co Pty Ltd - A000343</t>
  </si>
  <si>
    <t>AC National Pty Ltd - A002613</t>
  </si>
  <si>
    <t>Add On Services - A002211</t>
  </si>
  <si>
    <t>Advanced One Pty Ltd - A002407</t>
  </si>
  <si>
    <t>AEES Group Pty Ltd - A001992</t>
  </si>
  <si>
    <t>AGL Hydro Partnership - 000018</t>
  </si>
  <si>
    <t>AGL Sales Pty Ltd - 000011</t>
  </si>
  <si>
    <t>AGM Energy Pty Ltd - A002023</t>
  </si>
  <si>
    <t>Alinta Energy CEA Pty Ltd - 001375</t>
  </si>
  <si>
    <t>Alinta Energy CEA Trading Pty Ltd - 001420</t>
  </si>
  <si>
    <t>Alpine Green Ray - A002465</t>
  </si>
  <si>
    <t>Amber Electric Pty Ltd - 002332</t>
  </si>
  <si>
    <t>Ampol Energy - 002310</t>
  </si>
  <si>
    <t>Aonix Pty Ltd - 002925</t>
  </si>
  <si>
    <t>ASTRA GREEN SOLUTIONS - A002346</t>
  </si>
  <si>
    <t>Auspro Group - A000225</t>
  </si>
  <si>
    <t>AUSRENEN PTY LTD - A002338</t>
  </si>
  <si>
    <t>Aussie Greenmarks - A000169</t>
  </si>
  <si>
    <t>AUSSIE LED &amp; SOLAR PTY LTD - A002268</t>
  </si>
  <si>
    <t>Australia and New Zealand Banking Group Limited - 000415</t>
  </si>
  <si>
    <t>Australia Energy Savings Pty Ltd - 002172</t>
  </si>
  <si>
    <t>Australian Green Credits Pty Ltd - A000121</t>
  </si>
  <si>
    <t>Australian Green Solution - A002049</t>
  </si>
  <si>
    <t>Australian Lighting Upgrades - 001971</t>
  </si>
  <si>
    <t>auzbright - A002096</t>
  </si>
  <si>
    <t>Blue NRG Pty Ltd - 001112</t>
  </si>
  <si>
    <t>C2H ENERGY  - A002568</t>
  </si>
  <si>
    <t>Care For Environment - 001914</t>
  </si>
  <si>
    <t>Chromagen Australia Pty Ltd - A001694</t>
  </si>
  <si>
    <t>Citisolar - A000271</t>
  </si>
  <si>
    <t>Climate Green - A002360</t>
  </si>
  <si>
    <t>Cola Solar - 001030</t>
  </si>
  <si>
    <t>Coldflow Heating and Cooling - A001247</t>
  </si>
  <si>
    <t>Coles Supermarkets Australia Pty Ltd - 000750</t>
  </si>
  <si>
    <t>CovaU - 001798</t>
  </si>
  <si>
    <t>Creditex - A001107</t>
  </si>
  <si>
    <t>CYANERGY - A000242</t>
  </si>
  <si>
    <t>Dale Air Pty Ltd - A001869</t>
  </si>
  <si>
    <t>Demand Manager Pty Ltd - A000258</t>
  </si>
  <si>
    <t>Diamond Energy Pty Ltd - 001999</t>
  </si>
  <si>
    <t>Direct Building Solutions Australia  - A001483</t>
  </si>
  <si>
    <t>Discount-LEDs Pty Ltd - A001305</t>
  </si>
  <si>
    <t>Dodo Power &amp; Gas  - 000283</t>
  </si>
  <si>
    <t>EA COMMERCIAL SERVICE - 002385</t>
  </si>
  <si>
    <t>EC Focus - A001452</t>
  </si>
  <si>
    <t>Eco Assets Manager  - A000580</t>
  </si>
  <si>
    <t>EcoCare Carbon Solutions Pty Ltd - A001242</t>
  </si>
  <si>
    <t>ECOFIN SOLUTIONS FORU PTY LTD - 001840</t>
  </si>
  <si>
    <t>ECOGENIUS PTY LTD - 002395</t>
  </si>
  <si>
    <t>ECO GREEN ENERGY - 002600</t>
  </si>
  <si>
    <t>Eco Light Up - A000514</t>
  </si>
  <si>
    <t>ECOORIGIN - A002144</t>
  </si>
  <si>
    <t>Ecosaver Australia - A002153</t>
  </si>
  <si>
    <t>ecovantage - A000006</t>
  </si>
  <si>
    <t>Ecoveta - A002402</t>
  </si>
  <si>
    <t>EFFICIENCY PLUS GROUP  - A002384</t>
  </si>
  <si>
    <t>ELECTRA ENERGY - A002541</t>
  </si>
  <si>
    <t>Electric Future Sustainability Services Pty Ltd - A002723</t>
  </si>
  <si>
    <t>Elite Smart Energy Solutions - A002239</t>
  </si>
  <si>
    <t>Embertec Pty Ltd - 000202</t>
  </si>
  <si>
    <t>Emerging Environmental Group - A001749</t>
  </si>
  <si>
    <t>Energy &amp; water savers - A002235</t>
  </si>
  <si>
    <t>EnergyAustralia Pty Ltd - 000031</t>
  </si>
  <si>
    <t>EnergyAustralia Yallourn Pty Ltd - 001142</t>
  </si>
  <si>
    <t>Energy Efficient Upgrades - A001705</t>
  </si>
  <si>
    <t>Energy Goals - A002259</t>
  </si>
  <si>
    <t>Energy Locals - 002033</t>
  </si>
  <si>
    <t>Energy Makeovers - A000028</t>
  </si>
  <si>
    <t>Energy Power Saver Pty Ltd - A002418</t>
  </si>
  <si>
    <t>Energy Program Pty Ltd - A002204</t>
  </si>
  <si>
    <t>Energy Savers Victoria Pty Ltd - A001979</t>
  </si>
  <si>
    <t>ENGIE - 000016</t>
  </si>
  <si>
    <t>ENGIE Energy Marketing Australia Pty Ltd - 002439</t>
  </si>
  <si>
    <t>ESC - 000003</t>
  </si>
  <si>
    <t>eVeec - A000920</t>
  </si>
  <si>
    <t>Evitech Pty Ltd - A002003</t>
  </si>
  <si>
    <t>Expert Group - A000551</t>
  </si>
  <si>
    <t>Ezy Air Conditioning &amp; Heating Pty Ltd - A002261</t>
  </si>
  <si>
    <t>formbay - A000289</t>
  </si>
  <si>
    <t>GB Environmental Trading Pty Ltd - A001517</t>
  </si>
  <si>
    <t>Globird Energy - 001627</t>
  </si>
  <si>
    <t>Glower - A001502</t>
  </si>
  <si>
    <t>Glow Green - A001652</t>
  </si>
  <si>
    <t>Go Green Aus - A002219</t>
  </si>
  <si>
    <t>Go Green Lighting - 002042</t>
  </si>
  <si>
    <t>Green Energy Trading - A000025</t>
  </si>
  <si>
    <t>GREENERGY PTY LTD - A001949</t>
  </si>
  <si>
    <t>Green Home Green Planet Pty Ltd - A000117</t>
  </si>
  <si>
    <t>Green On - A001610</t>
  </si>
  <si>
    <t>GREENOZ SOLUTIONS - A000617</t>
  </si>
  <si>
    <t>Green Power Saver Australia - A002017</t>
  </si>
  <si>
    <t>Green Target Australia - 001417</t>
  </si>
  <si>
    <t>GSA Energy Group - A000140</t>
  </si>
  <si>
    <t>Homelab  - A000388</t>
  </si>
  <si>
    <t>Hydro-Electric Corporation - 000111</t>
  </si>
  <si>
    <t>IBERDROLA AUSTRALIA ENERGY MARKETS PTY LIMITED - 001950</t>
  </si>
  <si>
    <t>International Power (Energy) - 000966</t>
  </si>
  <si>
    <t>IPromise Australia PTY.LTD - A001887</t>
  </si>
  <si>
    <t>Jaleem Pty Ltd - 002201</t>
  </si>
  <si>
    <t>Keemin Pty Ltd - A000069</t>
  </si>
  <si>
    <t>Kuga Electrical - A002005</t>
  </si>
  <si>
    <t>LC Electrical Services - A002491</t>
  </si>
  <si>
    <t>LEDified Lighting - A000570</t>
  </si>
  <si>
    <t>LED Saves - A000543</t>
  </si>
  <si>
    <t>LED SYSTEM PTY LTD - A001916</t>
  </si>
  <si>
    <t>Leea Investments - 001919</t>
  </si>
  <si>
    <t>Lifestyle Technologies (aust) pty ltd - A000141</t>
  </si>
  <si>
    <t>Lightning Energy Solutions - A002605</t>
  </si>
  <si>
    <t>Lowa Projects Pty Ltd - A000552</t>
  </si>
  <si>
    <t>Lumo Energy Australia Pty Ltd - 000029</t>
  </si>
  <si>
    <t>Maas Green Planet - A000237</t>
  </si>
  <si>
    <t>Macquarie Bank Limited - 000457</t>
  </si>
  <si>
    <t>MAC Trade Services - A001809</t>
  </si>
  <si>
    <t>MEMOR EVENT PTY LTD - 002780</t>
  </si>
  <si>
    <t>MG Enlightening Pty Ltd - A002452</t>
  </si>
  <si>
    <t>Moksh Group - 001451</t>
  </si>
  <si>
    <t>Movig Pty Ltd  - 002650</t>
  </si>
  <si>
    <t>MYOM Australia - A000244</t>
  </si>
  <si>
    <t>MY XPERT PLUMBERS - A002467</t>
  </si>
  <si>
    <t>Nectr - 002564</t>
  </si>
  <si>
    <t>Next Business Energy - 001745</t>
  </si>
  <si>
    <t>Northmore Gordon Environmental - A000666</t>
  </si>
  <si>
    <t>NRG7 - A001892</t>
  </si>
  <si>
    <t>O'Brien Energy Services Pty Ltd - A002008</t>
  </si>
  <si>
    <t>ONESTEEL TRADING PTY LIMITED - 001898</t>
  </si>
  <si>
    <t>ONEWORLD ECOSOLUTIONS PTY LTD - A002312</t>
  </si>
  <si>
    <t>OPT ENERGY - A001924</t>
  </si>
  <si>
    <t>Orenzy - A002372</t>
  </si>
  <si>
    <t>Origin Energy Electricity Ltd - 000012</t>
  </si>
  <si>
    <t>OVO Energy Pty Ltd - 002011</t>
  </si>
  <si>
    <t>Ozwide Field Services Pty Ltd - A000147</t>
  </si>
  <si>
    <t>Planet Green Australia - A002435</t>
  </si>
  <si>
    <t>Planet Green Project - A000189</t>
  </si>
  <si>
    <t>Planetwise Solutions Pty Ltd - A002894</t>
  </si>
  <si>
    <t>PLUMB2BUILD PTY LTD - A002253</t>
  </si>
  <si>
    <t>Positive Carbon - A000977</t>
  </si>
  <si>
    <t>Powershop Australia - 001102</t>
  </si>
  <si>
    <t>Priority Group Australia - 000236</t>
  </si>
  <si>
    <t>Progressive Green Pty Ltd - 001133</t>
  </si>
  <si>
    <t>QUANTUM INNOVATIVE SOLUTIONS - A001177</t>
  </si>
  <si>
    <t>R.S Combined Pty Ltd - A000092</t>
  </si>
  <si>
    <t>Rebate Hub  - A001998</t>
  </si>
  <si>
    <t>Red Diamond Solar Energy  - A002555</t>
  </si>
  <si>
    <t>Red Energy Pty Ltd - 000073</t>
  </si>
  <si>
    <t>Renewable Energy Pty Ltd - A002368</t>
  </si>
  <si>
    <t>Renewable Energy Upgrades - 002288</t>
  </si>
  <si>
    <t>Rinnai Australia Pty Ltd - A000022</t>
  </si>
  <si>
    <t>Sahara Energy - A002574</t>
  </si>
  <si>
    <t>Save Energy Now - A000200</t>
  </si>
  <si>
    <t>SAVE ENERGY SOLUTIONS  - A002167</t>
  </si>
  <si>
    <t>SAVING EARTH PTY LTD - A001983</t>
  </si>
  <si>
    <t>Shell Energy Engineering Pty Ltd - A001251</t>
  </si>
  <si>
    <t>SHELL ENERGY RETAIL PTY LTD - 000590</t>
  </si>
  <si>
    <t>Sheven Pty Ltd - A002024</t>
  </si>
  <si>
    <t>Shine On  - 000094</t>
  </si>
  <si>
    <t>SMART ENERGY TECHNOLOGIES - A001987</t>
  </si>
  <si>
    <t>SmartestEnergy - 002030</t>
  </si>
  <si>
    <t>Smart User - A000401</t>
  </si>
  <si>
    <t>Snowy Hydro Limited - 001196</t>
  </si>
  <si>
    <t>SOLAR CENTRAL PTY LTD - 000201</t>
  </si>
  <si>
    <t>Solar Spirit - A001988</t>
  </si>
  <si>
    <t>SOLGO GROUP PTY LTD - A002716</t>
  </si>
  <si>
    <t>Stanwell Corporation Limited - 001323</t>
  </si>
  <si>
    <t>Stratton Global Pty Ltd - A002557</t>
  </si>
  <si>
    <t>Sumo Power Pty Ltd - 001800</t>
  </si>
  <si>
    <t>Sunled Energy  - A001521</t>
  </si>
  <si>
    <t>Sunrise Saves Energy Pty Ltd - A002550</t>
  </si>
  <si>
    <t>Sunworx Energy - A002802</t>
  </si>
  <si>
    <t>Sure Touch Electrical Pty Ltd - A002273</t>
  </si>
  <si>
    <t>Sustainable Focus Pty Ltd - A001780</t>
  </si>
  <si>
    <t>Sustainable Renew Energy - A002296</t>
  </si>
  <si>
    <t>SWITCH TO GREEN - A001550</t>
  </si>
  <si>
    <t>Tango Energy - 001172</t>
  </si>
  <si>
    <t>TARGET GREEN PTY LTD - A002055</t>
  </si>
  <si>
    <t>Telstra Energy (Generation) Pty Ltd - 002057</t>
  </si>
  <si>
    <t>Telus Electrical Services pty ltd - A001939</t>
  </si>
  <si>
    <t>Thermawood Victoria - A002104</t>
  </si>
  <si>
    <t>Thermco PTY LTD - A002558</t>
  </si>
  <si>
    <t>Think and Grow Renewable  - A002059</t>
  </si>
  <si>
    <t>Think LED - A001876</t>
  </si>
  <si>
    <t>TIMETOSAVE - 001530</t>
  </si>
  <si>
    <t>TIME TO SWITCH - 002224</t>
  </si>
  <si>
    <t>Ultima Energy - A002793</t>
  </si>
  <si>
    <t>Vic Energy Solutions - A002579</t>
  </si>
  <si>
    <t>VICTORIA AIRCON PTY LTD - A002399</t>
  </si>
  <si>
    <t>Victorian Elite Services Pty Ltd - A002619</t>
  </si>
  <si>
    <t>VISION ENVIRONMENTAL SOLUTIONS - A002052</t>
  </si>
  <si>
    <t>Visy Industries Australia Pty Ltd - 000472</t>
  </si>
  <si>
    <t>Watts Green Pty Ltd - A000015</t>
  </si>
  <si>
    <t>Woolworths Limted - 001291</t>
  </si>
  <si>
    <t>ZEN ENERGY RETAIL PTY LTD - 002359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</si>
</sst>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sz val="18"/>
      <color rgb="FF56585B"/>
      <name val="Calibri"/>
    </font>
    <font>
      <sz val="12"/>
      <color rgb="FF56585B"/>
      <name val="Calibri"/>
    </font>
    <font>
      <b/>
      <sz val="12"/>
      <color rgb="FF56585B"/>
      <name val="Calibri"/>
    </font>
    <font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9F9F7"/>
      </patternFill>
    </fill>
    <fill>
      <patternFill patternType="solid">
        <fgColor rgb="FFFFFFFF"/>
      </patternFill>
    </fill>
    <fill>
      <patternFill patternType="solid">
        <fgColor rgb="FFE9E8E5"/>
      </patternFill>
    </fill>
    <fill>
      <patternFill patternType="solid">
        <fgColor rgb="FFEAF5FC"/>
      </patternFill>
    </fill>
  </fills>
  <borders count="9">
    <border>
      <left/>
      <right/>
      <top/>
      <bottom/>
      <diagonal/>
    </border>
    <border>
      <left/>
      <right style="thin">
        <color rgb="FF8E9297"/>
      </right>
      <top/>
      <bottom/>
      <diagonal/>
    </border>
    <border>
      <left/>
      <right/>
      <top/>
      <bottom style="thin">
        <color rgb="FFD5D3D1"/>
      </bottom>
      <diagonal/>
    </border>
    <border>
      <left/>
      <right style="thin">
        <color rgb="FF8E9297"/>
      </right>
      <top/>
      <bottom style="thin">
        <color rgb="FFD5D3D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/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  <border>
      <left/>
      <right/>
      <top/>
      <bottom style="thin">
        <color rgb="FF8E9297"/>
      </bottom>
      <diagonal/>
    </border>
    <border>
      <left/>
      <right style="thin">
        <color rgb="FF8E9297"/>
      </right>
      <top/>
      <bottom style="thin">
        <color rgb="FF8E9297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0" fontId="2" fillId="2" borderId="0" xfId="0" applyFont="1" applyFill="1"/>
    <xf numFmtId="0" fontId="0" fillId="2" borderId="2" xfId="0" applyFill="1" applyBorder="1"/>
    <xf numFmtId="0" fontId="0" fillId="2" borderId="3" xfId="0" applyFill="1" applyBorder="1"/>
    <xf numFmtId="0" fontId="0" fillId="3" borderId="0" xfId="0" applyFill="1"/>
    <xf numFmtId="0" fontId="0" fillId="3" borderId="1" xfId="0" applyFill="1" applyBorder="1"/>
    <xf numFmtId="0" fontId="3" fillId="3" borderId="0" xfId="0" applyFont="1" applyFill="1"/>
    <xf numFmtId="0" fontId="4" fillId="3" borderId="0" xfId="0" applyFont="1" applyFill="1"/>
    <xf numFmtId="0" fontId="3" fillId="4" borderId="4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left"/>
    </xf>
    <xf numFmtId="0" fontId="3" fillId="5" borderId="4" xfId="0" applyFont="1" applyFill="1" applyBorder="1"/>
    <xf numFmtId="0" fontId="3" fillId="4" borderId="4" xfId="0" applyFont="1" applyFill="1" applyBorder="1"/>
    <xf numFmtId="0" fontId="4" fillId="3" borderId="4" xfId="0" applyFont="1" applyFill="1" applyBorder="1"/>
    <xf numFmtId="0" fontId="4" fillId="5" borderId="4" xfId="0" applyFont="1" applyFill="1" applyBorder="1"/>
    <xf numFmtId="0" fontId="4" fillId="2" borderId="5" xfId="0" applyFont="1" applyFill="1" applyBorder="1" applyAlignment="1">
      <alignment horizontal="left"/>
    </xf>
    <xf numFmtId="0" fontId="3" fillId="5" borderId="6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4" fillId="0" borderId="5" xfId="0" applyFont="1" applyBorder="1" applyAlignment="1">
      <alignment horizontal="left"/>
    </xf>
    <xf numFmtId="0" fontId="0" fillId="0" borderId="1" xfId="0" applyBorder="1"/>
    <xf numFmtId="0" fontId="4" fillId="3" borderId="4" xfId="0" applyFont="1" applyFill="1" applyBorder="1" applyAlignment="1">
      <alignment horizontal="right"/>
    </xf>
    <xf numFmtId="0" fontId="4" fillId="5" borderId="4" xfId="0" applyFont="1" applyFill="1" applyBorder="1" applyAlignment="1">
      <alignment horizontal="right"/>
    </xf>
    <xf numFmtId="0" fontId="4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0"/>
  <sheetViews>
    <sheetView tabSelected="1" topLeftCell="B166" workbookViewId="0">
      <selection activeCell="C208" sqref="C208"/>
    </sheetView>
  </sheetViews>
  <sheetFormatPr defaultRowHeight="15"/>
  <cols>
    <col min="1" max="1" width="4.28515625" customWidth="1"/>
    <col min="2" max="2" width="59" customWidth="1"/>
    <col min="3" max="4" width="19.7109375" customWidth="1"/>
    <col min="5" max="5" width="30.42578125" customWidth="1"/>
    <col min="6" max="6" width="14" customWidth="1"/>
    <col min="7" max="7" width="4.28515625" customWidth="1"/>
  </cols>
  <sheetData>
    <row r="1" spans="1:7">
      <c r="A1" s="1"/>
      <c r="B1" s="1"/>
      <c r="C1" s="1"/>
      <c r="D1" s="1"/>
      <c r="E1" s="1"/>
      <c r="F1" s="1"/>
      <c r="G1" s="2"/>
    </row>
    <row r="2" spans="1:7" ht="23.25">
      <c r="A2" s="1"/>
      <c r="B2" s="3" t="s">
        <v>0</v>
      </c>
      <c r="C2" s="3"/>
      <c r="D2" s="3"/>
      <c r="E2" s="3"/>
      <c r="F2" s="3"/>
      <c r="G2" s="2"/>
    </row>
    <row r="3" spans="1:7" ht="15.75">
      <c r="A3" s="1"/>
      <c r="B3" s="4" t="s">
        <v>1</v>
      </c>
      <c r="C3" s="4"/>
      <c r="D3" s="4"/>
      <c r="E3" s="4"/>
      <c r="F3" s="4"/>
      <c r="G3" s="2"/>
    </row>
    <row r="4" spans="1:7">
      <c r="A4" s="5"/>
      <c r="B4" s="5"/>
      <c r="C4" s="5"/>
      <c r="D4" s="5"/>
      <c r="E4" s="5"/>
      <c r="F4" s="5"/>
      <c r="G4" s="6"/>
    </row>
    <row r="5" spans="1:7">
      <c r="A5" s="7"/>
      <c r="B5" s="7"/>
      <c r="C5" s="7"/>
      <c r="D5" s="7"/>
      <c r="E5" s="7"/>
      <c r="F5" s="7"/>
      <c r="G5" s="8"/>
    </row>
    <row r="6" spans="1:7" ht="15.75">
      <c r="A6" s="7"/>
      <c r="B6" s="9" t="s">
        <v>2</v>
      </c>
      <c r="C6" s="9"/>
      <c r="D6" s="9"/>
      <c r="E6" s="9"/>
      <c r="F6" s="9"/>
      <c r="G6" s="8"/>
    </row>
    <row r="7" spans="1:7" ht="15.75">
      <c r="A7" s="7"/>
      <c r="B7" s="10" t="s">
        <v>3</v>
      </c>
      <c r="C7" s="10"/>
      <c r="D7" s="10"/>
      <c r="E7" s="10"/>
      <c r="F7" s="10"/>
      <c r="G7" s="8"/>
    </row>
    <row r="8" spans="1:7" ht="15.75">
      <c r="A8" s="7"/>
      <c r="B8" s="10" t="s">
        <v>4</v>
      </c>
      <c r="C8" s="10"/>
      <c r="D8" s="10"/>
      <c r="E8" s="10"/>
      <c r="F8" s="10"/>
      <c r="G8" s="8"/>
    </row>
    <row r="9" spans="1:7">
      <c r="A9" s="7"/>
      <c r="B9" s="7"/>
      <c r="C9" s="7"/>
      <c r="D9" s="7"/>
      <c r="E9" s="7"/>
      <c r="F9" s="7"/>
      <c r="G9" s="8"/>
    </row>
    <row r="10" spans="1:7" ht="15.75">
      <c r="A10" s="7"/>
      <c r="B10" s="11" t="s">
        <v>5</v>
      </c>
      <c r="C10" s="12" t="s">
        <v>6</v>
      </c>
      <c r="D10" s="12" t="s">
        <v>7</v>
      </c>
      <c r="E10" s="12" t="s">
        <v>8</v>
      </c>
      <c r="F10" s="13" t="s">
        <v>9</v>
      </c>
      <c r="G10" s="8"/>
    </row>
    <row r="11" spans="1:7" ht="15.75">
      <c r="A11" s="7"/>
      <c r="B11" s="14" t="s">
        <v>10</v>
      </c>
      <c r="C11" s="15" t="s">
        <v>11</v>
      </c>
      <c r="D11" s="15" t="s">
        <v>11</v>
      </c>
      <c r="E11" s="15" t="s">
        <v>11</v>
      </c>
      <c r="F11" s="16" t="s">
        <v>11</v>
      </c>
      <c r="G11" s="8"/>
    </row>
    <row r="12" spans="1:7" ht="15.75">
      <c r="A12" s="7"/>
      <c r="B12" s="17" t="s">
        <v>12</v>
      </c>
      <c r="C12" s="23">
        <v>29783</v>
      </c>
      <c r="D12" s="23">
        <v>0</v>
      </c>
      <c r="E12" s="23">
        <v>0</v>
      </c>
      <c r="F12" s="24">
        <f>C12+D12+E12</f>
        <v>29783</v>
      </c>
      <c r="G12" s="8"/>
    </row>
    <row r="13" spans="1:7" ht="15.75">
      <c r="A13" s="7"/>
      <c r="B13" s="17" t="s">
        <v>13</v>
      </c>
      <c r="C13" s="23">
        <v>8962</v>
      </c>
      <c r="D13" s="23">
        <v>5199</v>
      </c>
      <c r="E13" s="23">
        <v>8937</v>
      </c>
      <c r="F13" s="24">
        <f t="shared" ref="F13:F76" si="0">C13+D13+E13</f>
        <v>23098</v>
      </c>
      <c r="G13" s="8"/>
    </row>
    <row r="14" spans="1:7" ht="15.75">
      <c r="A14" s="7"/>
      <c r="B14" s="17" t="s">
        <v>14</v>
      </c>
      <c r="C14" s="23">
        <v>4811</v>
      </c>
      <c r="D14" s="23">
        <v>1017</v>
      </c>
      <c r="E14" s="23">
        <v>665</v>
      </c>
      <c r="F14" s="24">
        <f t="shared" si="0"/>
        <v>6493</v>
      </c>
      <c r="G14" s="8"/>
    </row>
    <row r="15" spans="1:7" ht="15.75">
      <c r="A15" s="7"/>
      <c r="B15" s="17" t="s">
        <v>15</v>
      </c>
      <c r="C15" s="23">
        <v>74</v>
      </c>
      <c r="D15" s="23">
        <v>0</v>
      </c>
      <c r="E15" s="23">
        <v>1972</v>
      </c>
      <c r="F15" s="24">
        <f t="shared" si="0"/>
        <v>2046</v>
      </c>
      <c r="G15" s="8"/>
    </row>
    <row r="16" spans="1:7" ht="15.75">
      <c r="A16" s="7"/>
      <c r="B16" s="17" t="s">
        <v>16</v>
      </c>
      <c r="C16" s="23">
        <v>497</v>
      </c>
      <c r="D16" s="23">
        <v>33</v>
      </c>
      <c r="E16" s="23">
        <v>574</v>
      </c>
      <c r="F16" s="24">
        <f t="shared" si="0"/>
        <v>1104</v>
      </c>
      <c r="G16" s="8"/>
    </row>
    <row r="17" spans="1:7" ht="15.75">
      <c r="A17" s="7"/>
      <c r="B17" s="17" t="s">
        <v>17</v>
      </c>
      <c r="C17" s="23">
        <v>0</v>
      </c>
      <c r="D17" s="23">
        <v>0</v>
      </c>
      <c r="E17" s="23">
        <v>422</v>
      </c>
      <c r="F17" s="24">
        <f t="shared" si="0"/>
        <v>422</v>
      </c>
      <c r="G17" s="8"/>
    </row>
    <row r="18" spans="1:7" ht="15.75">
      <c r="A18" s="7"/>
      <c r="B18" s="17" t="s">
        <v>18</v>
      </c>
      <c r="C18" s="23">
        <v>0</v>
      </c>
      <c r="D18" s="23">
        <v>0</v>
      </c>
      <c r="E18" s="23">
        <v>1043</v>
      </c>
      <c r="F18" s="24">
        <f t="shared" si="0"/>
        <v>1043</v>
      </c>
      <c r="G18" s="8"/>
    </row>
    <row r="19" spans="1:7" ht="15.75">
      <c r="A19" s="7"/>
      <c r="B19" s="17" t="s">
        <v>19</v>
      </c>
      <c r="C19" s="23">
        <v>244</v>
      </c>
      <c r="D19" s="23">
        <v>0</v>
      </c>
      <c r="E19" s="23">
        <v>4881</v>
      </c>
      <c r="F19" s="24">
        <f t="shared" si="0"/>
        <v>5125</v>
      </c>
      <c r="G19" s="8"/>
    </row>
    <row r="20" spans="1:7" ht="15.75">
      <c r="A20" s="7"/>
      <c r="B20" s="17" t="s">
        <v>20</v>
      </c>
      <c r="C20" s="23">
        <v>1083</v>
      </c>
      <c r="D20" s="23">
        <v>0</v>
      </c>
      <c r="E20" s="23">
        <v>0</v>
      </c>
      <c r="F20" s="24">
        <f t="shared" si="0"/>
        <v>1083</v>
      </c>
      <c r="G20" s="8"/>
    </row>
    <row r="21" spans="1:7" ht="15.75">
      <c r="A21" s="7"/>
      <c r="B21" s="17" t="s">
        <v>21</v>
      </c>
      <c r="C21" s="23">
        <v>1639</v>
      </c>
      <c r="D21" s="23">
        <v>0</v>
      </c>
      <c r="E21" s="23">
        <v>0</v>
      </c>
      <c r="F21" s="24">
        <f t="shared" si="0"/>
        <v>1639</v>
      </c>
      <c r="G21" s="8"/>
    </row>
    <row r="22" spans="1:7" ht="15.75">
      <c r="A22" s="7"/>
      <c r="B22" s="17" t="s">
        <v>22</v>
      </c>
      <c r="C22" s="23">
        <v>679266</v>
      </c>
      <c r="D22" s="23">
        <v>0</v>
      </c>
      <c r="E22" s="23">
        <v>0</v>
      </c>
      <c r="F22" s="24">
        <f t="shared" si="0"/>
        <v>679266</v>
      </c>
      <c r="G22" s="8"/>
    </row>
    <row r="23" spans="1:7" ht="15.75">
      <c r="A23" s="7"/>
      <c r="B23" s="17" t="s">
        <v>23</v>
      </c>
      <c r="C23" s="23">
        <v>1266640</v>
      </c>
      <c r="D23" s="23">
        <v>0</v>
      </c>
      <c r="E23" s="23">
        <v>0</v>
      </c>
      <c r="F23" s="24">
        <f t="shared" si="0"/>
        <v>1266640</v>
      </c>
      <c r="G23" s="8"/>
    </row>
    <row r="24" spans="1:7" ht="15.75">
      <c r="A24" s="7"/>
      <c r="B24" s="17" t="s">
        <v>24</v>
      </c>
      <c r="C24" s="23">
        <v>5663</v>
      </c>
      <c r="D24" s="23">
        <v>0</v>
      </c>
      <c r="E24" s="23">
        <v>0</v>
      </c>
      <c r="F24" s="24">
        <f t="shared" si="0"/>
        <v>5663</v>
      </c>
      <c r="G24" s="8"/>
    </row>
    <row r="25" spans="1:7" ht="15.75">
      <c r="A25" s="7"/>
      <c r="B25" s="17" t="s">
        <v>25</v>
      </c>
      <c r="C25" s="23">
        <v>817410</v>
      </c>
      <c r="D25" s="23">
        <v>0</v>
      </c>
      <c r="E25" s="23">
        <v>0</v>
      </c>
      <c r="F25" s="24">
        <f t="shared" si="0"/>
        <v>817410</v>
      </c>
      <c r="G25" s="8"/>
    </row>
    <row r="26" spans="1:7" ht="15.75">
      <c r="A26" s="7"/>
      <c r="B26" s="17" t="s">
        <v>26</v>
      </c>
      <c r="C26" s="23">
        <v>6000</v>
      </c>
      <c r="D26" s="23">
        <v>0</v>
      </c>
      <c r="E26" s="23">
        <v>0</v>
      </c>
      <c r="F26" s="24">
        <f t="shared" si="0"/>
        <v>6000</v>
      </c>
      <c r="G26" s="8"/>
    </row>
    <row r="27" spans="1:7" ht="15.75">
      <c r="A27" s="7"/>
      <c r="B27" s="17" t="s">
        <v>27</v>
      </c>
      <c r="C27" s="23">
        <v>33</v>
      </c>
      <c r="D27" s="23">
        <v>18</v>
      </c>
      <c r="E27" s="23">
        <v>21</v>
      </c>
      <c r="F27" s="24">
        <f t="shared" si="0"/>
        <v>72</v>
      </c>
      <c r="G27" s="8"/>
    </row>
    <row r="28" spans="1:7" ht="15.75">
      <c r="A28" s="7"/>
      <c r="B28" s="17" t="s">
        <v>28</v>
      </c>
      <c r="C28" s="23">
        <v>9625</v>
      </c>
      <c r="D28" s="23">
        <v>0</v>
      </c>
      <c r="E28" s="23">
        <v>0</v>
      </c>
      <c r="F28" s="24">
        <f t="shared" si="0"/>
        <v>9625</v>
      </c>
      <c r="G28" s="8"/>
    </row>
    <row r="29" spans="1:7" ht="15.75">
      <c r="A29" s="7"/>
      <c r="B29" s="17" t="s">
        <v>29</v>
      </c>
      <c r="C29" s="23">
        <v>3030</v>
      </c>
      <c r="D29" s="23">
        <v>0</v>
      </c>
      <c r="E29" s="23">
        <v>0</v>
      </c>
      <c r="F29" s="24">
        <f t="shared" si="0"/>
        <v>3030</v>
      </c>
      <c r="G29" s="8"/>
    </row>
    <row r="30" spans="1:7" ht="15.75">
      <c r="A30" s="7"/>
      <c r="B30" s="17" t="s">
        <v>30</v>
      </c>
      <c r="C30" s="23">
        <v>4570</v>
      </c>
      <c r="D30" s="23">
        <v>0</v>
      </c>
      <c r="E30" s="23">
        <v>0</v>
      </c>
      <c r="F30" s="24">
        <f t="shared" si="0"/>
        <v>4570</v>
      </c>
      <c r="G30" s="8"/>
    </row>
    <row r="31" spans="1:7" ht="15.75">
      <c r="A31" s="7"/>
      <c r="B31" s="17" t="s">
        <v>31</v>
      </c>
      <c r="C31" s="23">
        <v>0</v>
      </c>
      <c r="D31" s="23">
        <v>1496</v>
      </c>
      <c r="E31" s="23">
        <v>0</v>
      </c>
      <c r="F31" s="24">
        <f t="shared" si="0"/>
        <v>1496</v>
      </c>
      <c r="G31" s="8"/>
    </row>
    <row r="32" spans="1:7" ht="15.75">
      <c r="A32" s="7"/>
      <c r="B32" s="17" t="s">
        <v>32</v>
      </c>
      <c r="C32" s="23">
        <v>347</v>
      </c>
      <c r="D32" s="23">
        <v>0</v>
      </c>
      <c r="E32" s="23">
        <v>130</v>
      </c>
      <c r="F32" s="24">
        <f t="shared" si="0"/>
        <v>477</v>
      </c>
      <c r="G32" s="8"/>
    </row>
    <row r="33" spans="1:11" ht="15.75">
      <c r="A33" s="7"/>
      <c r="B33" s="17" t="s">
        <v>33</v>
      </c>
      <c r="C33" s="23">
        <v>535</v>
      </c>
      <c r="D33" s="23">
        <v>0</v>
      </c>
      <c r="E33" s="23">
        <v>0</v>
      </c>
      <c r="F33" s="24">
        <f t="shared" si="0"/>
        <v>535</v>
      </c>
      <c r="G33" s="8"/>
    </row>
    <row r="34" spans="1:11" ht="15.75">
      <c r="A34" s="7"/>
      <c r="B34" s="17" t="s">
        <v>34</v>
      </c>
      <c r="C34" s="23">
        <v>10239</v>
      </c>
      <c r="D34" s="23">
        <v>2144</v>
      </c>
      <c r="E34" s="23">
        <v>11219</v>
      </c>
      <c r="F34" s="24">
        <f t="shared" si="0"/>
        <v>23602</v>
      </c>
      <c r="G34" s="8"/>
    </row>
    <row r="35" spans="1:11" ht="15.75">
      <c r="A35" s="7"/>
      <c r="B35" s="17" t="s">
        <v>35</v>
      </c>
      <c r="C35" s="23">
        <v>338</v>
      </c>
      <c r="D35" s="23">
        <v>0</v>
      </c>
      <c r="E35" s="23">
        <v>0</v>
      </c>
      <c r="F35" s="24">
        <f t="shared" si="0"/>
        <v>338</v>
      </c>
      <c r="G35" s="8"/>
    </row>
    <row r="36" spans="1:11" ht="15.75">
      <c r="A36" s="7"/>
      <c r="B36" s="17" t="s">
        <v>36</v>
      </c>
      <c r="C36" s="23">
        <v>132</v>
      </c>
      <c r="D36" s="23">
        <v>0</v>
      </c>
      <c r="E36" s="23">
        <v>0</v>
      </c>
      <c r="F36" s="24">
        <f t="shared" si="0"/>
        <v>132</v>
      </c>
      <c r="G36" s="8"/>
    </row>
    <row r="37" spans="1:11" ht="15.75">
      <c r="A37" s="7"/>
      <c r="B37" s="17" t="s">
        <v>37</v>
      </c>
      <c r="C37" s="23">
        <v>11095</v>
      </c>
      <c r="D37" s="23">
        <v>0</v>
      </c>
      <c r="E37" s="23">
        <v>0</v>
      </c>
      <c r="F37" s="24">
        <f t="shared" si="0"/>
        <v>11095</v>
      </c>
      <c r="G37" s="8"/>
    </row>
    <row r="38" spans="1:11" ht="15.75">
      <c r="A38" s="7"/>
      <c r="B38" s="17" t="s">
        <v>38</v>
      </c>
      <c r="C38" s="23">
        <v>194</v>
      </c>
      <c r="D38" s="23">
        <v>0</v>
      </c>
      <c r="E38" s="23">
        <v>0</v>
      </c>
      <c r="F38" s="24">
        <f t="shared" si="0"/>
        <v>194</v>
      </c>
      <c r="G38" s="8"/>
    </row>
    <row r="39" spans="1:11" ht="15.75">
      <c r="A39" s="7"/>
      <c r="B39" s="17" t="s">
        <v>39</v>
      </c>
      <c r="C39" s="23">
        <v>0</v>
      </c>
      <c r="D39" s="23">
        <v>0</v>
      </c>
      <c r="E39" s="23">
        <v>3873</v>
      </c>
      <c r="F39" s="24">
        <f t="shared" si="0"/>
        <v>3873</v>
      </c>
      <c r="G39" s="8"/>
    </row>
    <row r="40" spans="1:11" ht="15.75">
      <c r="A40" s="7"/>
      <c r="B40" s="17" t="s">
        <v>40</v>
      </c>
      <c r="C40" s="23">
        <v>670</v>
      </c>
      <c r="D40" s="23">
        <v>0</v>
      </c>
      <c r="E40" s="23">
        <v>0</v>
      </c>
      <c r="F40" s="24">
        <f t="shared" si="0"/>
        <v>670</v>
      </c>
      <c r="G40" s="8"/>
    </row>
    <row r="41" spans="1:11" ht="15.75">
      <c r="A41" s="7"/>
      <c r="B41" s="17" t="s">
        <v>41</v>
      </c>
      <c r="C41" s="23">
        <v>8755</v>
      </c>
      <c r="D41" s="23">
        <v>0</v>
      </c>
      <c r="E41" s="23">
        <v>160</v>
      </c>
      <c r="F41" s="24">
        <f t="shared" si="0"/>
        <v>8915</v>
      </c>
      <c r="G41" s="8"/>
    </row>
    <row r="42" spans="1:11" ht="15.75">
      <c r="A42" s="7"/>
      <c r="B42" s="17" t="s">
        <v>42</v>
      </c>
      <c r="C42" s="23">
        <v>13561</v>
      </c>
      <c r="D42" s="23">
        <v>0</v>
      </c>
      <c r="E42" s="23">
        <v>0</v>
      </c>
      <c r="F42" s="24">
        <f t="shared" si="0"/>
        <v>13561</v>
      </c>
      <c r="G42" s="8"/>
    </row>
    <row r="43" spans="1:11" ht="15.75">
      <c r="B43" s="17" t="s">
        <v>43</v>
      </c>
      <c r="C43" s="25">
        <v>1304</v>
      </c>
      <c r="D43" s="25">
        <v>531</v>
      </c>
      <c r="E43" s="25">
        <v>168</v>
      </c>
      <c r="F43" s="24">
        <f t="shared" si="0"/>
        <v>2003</v>
      </c>
      <c r="G43" s="22"/>
      <c r="K43" s="25"/>
    </row>
    <row r="44" spans="1:11" ht="15.75">
      <c r="A44" s="7"/>
      <c r="B44" s="17" t="s">
        <v>44</v>
      </c>
      <c r="C44" s="23">
        <v>0</v>
      </c>
      <c r="D44" s="23">
        <v>2112</v>
      </c>
      <c r="E44" s="23">
        <v>15</v>
      </c>
      <c r="F44" s="24">
        <f t="shared" si="0"/>
        <v>2127</v>
      </c>
      <c r="G44" s="8"/>
    </row>
    <row r="45" spans="1:11" ht="15.75">
      <c r="A45" s="7"/>
      <c r="B45" s="17" t="s">
        <v>45</v>
      </c>
      <c r="C45" s="23">
        <v>16324</v>
      </c>
      <c r="D45" s="23">
        <v>545</v>
      </c>
      <c r="E45" s="23">
        <v>37465</v>
      </c>
      <c r="F45" s="24">
        <f t="shared" si="0"/>
        <v>54334</v>
      </c>
      <c r="G45" s="8"/>
    </row>
    <row r="46" spans="1:11" ht="15.75">
      <c r="A46" s="7"/>
      <c r="B46" s="17" t="s">
        <v>46</v>
      </c>
      <c r="C46" s="23">
        <v>111</v>
      </c>
      <c r="D46" s="23">
        <v>0</v>
      </c>
      <c r="E46" s="23">
        <v>157</v>
      </c>
      <c r="F46" s="24">
        <f t="shared" si="0"/>
        <v>268</v>
      </c>
      <c r="G46" s="8"/>
    </row>
    <row r="47" spans="1:11" ht="15.75">
      <c r="A47" s="7"/>
      <c r="B47" s="17" t="s">
        <v>47</v>
      </c>
      <c r="C47" s="23">
        <v>44</v>
      </c>
      <c r="D47" s="23">
        <v>0</v>
      </c>
      <c r="E47" s="23">
        <v>2385</v>
      </c>
      <c r="F47" s="24">
        <f t="shared" si="0"/>
        <v>2429</v>
      </c>
      <c r="G47" s="8"/>
    </row>
    <row r="48" spans="1:11" ht="15.75">
      <c r="A48" s="7"/>
      <c r="B48" s="17" t="s">
        <v>48</v>
      </c>
      <c r="C48" s="23">
        <v>0</v>
      </c>
      <c r="D48" s="23">
        <v>26</v>
      </c>
      <c r="E48" s="23">
        <v>0</v>
      </c>
      <c r="F48" s="24">
        <f t="shared" si="0"/>
        <v>26</v>
      </c>
      <c r="G48" s="8"/>
    </row>
    <row r="49" spans="1:12" ht="15.75">
      <c r="A49" s="7"/>
      <c r="B49" s="17" t="s">
        <v>49</v>
      </c>
      <c r="C49" s="23">
        <v>14039</v>
      </c>
      <c r="D49" s="23">
        <v>121</v>
      </c>
      <c r="E49" s="23">
        <v>4773</v>
      </c>
      <c r="F49" s="24">
        <f t="shared" si="0"/>
        <v>18933</v>
      </c>
      <c r="G49" s="8"/>
    </row>
    <row r="50" spans="1:12" ht="15.75">
      <c r="A50" s="7"/>
      <c r="B50" s="17" t="s">
        <v>50</v>
      </c>
      <c r="C50" s="23">
        <v>29766</v>
      </c>
      <c r="D50" s="23">
        <v>0</v>
      </c>
      <c r="E50" s="23">
        <v>0</v>
      </c>
      <c r="F50" s="24">
        <f t="shared" si="0"/>
        <v>29766</v>
      </c>
      <c r="G50" s="8"/>
    </row>
    <row r="51" spans="1:12" ht="15.75">
      <c r="A51" s="7"/>
      <c r="B51" s="17" t="s">
        <v>51</v>
      </c>
      <c r="C51" s="23">
        <v>52858</v>
      </c>
      <c r="D51" s="23">
        <v>0</v>
      </c>
      <c r="E51" s="23">
        <v>0</v>
      </c>
      <c r="F51" s="24">
        <f t="shared" si="0"/>
        <v>52858</v>
      </c>
      <c r="G51" s="8"/>
    </row>
    <row r="52" spans="1:12" ht="15.75">
      <c r="A52" s="7"/>
      <c r="B52" s="17" t="s">
        <v>52</v>
      </c>
      <c r="C52" s="23">
        <v>2701</v>
      </c>
      <c r="D52" s="23">
        <v>9886</v>
      </c>
      <c r="E52" s="23">
        <v>19164</v>
      </c>
      <c r="F52" s="24">
        <f t="shared" si="0"/>
        <v>31751</v>
      </c>
      <c r="G52" s="8"/>
    </row>
    <row r="53" spans="1:12" ht="15.75">
      <c r="A53" s="7"/>
      <c r="B53" s="17" t="s">
        <v>53</v>
      </c>
      <c r="C53" s="23">
        <v>5004</v>
      </c>
      <c r="D53" s="23">
        <v>5601</v>
      </c>
      <c r="E53" s="23">
        <v>1212</v>
      </c>
      <c r="F53" s="24">
        <f t="shared" si="0"/>
        <v>11817</v>
      </c>
      <c r="G53" s="8"/>
    </row>
    <row r="54" spans="1:12" ht="15.75">
      <c r="A54" s="7"/>
      <c r="B54" s="17" t="s">
        <v>54</v>
      </c>
      <c r="C54" s="23">
        <v>1580</v>
      </c>
      <c r="D54" s="23">
        <v>2441</v>
      </c>
      <c r="E54" s="23">
        <v>0</v>
      </c>
      <c r="F54" s="24">
        <f t="shared" si="0"/>
        <v>4021</v>
      </c>
      <c r="G54" s="8"/>
    </row>
    <row r="55" spans="1:12" ht="15.75">
      <c r="A55" s="7"/>
      <c r="B55" s="17" t="s">
        <v>55</v>
      </c>
      <c r="C55" s="23">
        <v>8280</v>
      </c>
      <c r="D55" s="23">
        <v>31</v>
      </c>
      <c r="E55" s="23">
        <v>1791</v>
      </c>
      <c r="F55" s="24">
        <f t="shared" si="0"/>
        <v>10102</v>
      </c>
      <c r="G55" s="8"/>
    </row>
    <row r="56" spans="1:12" ht="15.75">
      <c r="A56" s="7"/>
      <c r="B56" s="17" t="s">
        <v>56</v>
      </c>
      <c r="C56" s="23">
        <v>16001</v>
      </c>
      <c r="D56" s="23">
        <v>0</v>
      </c>
      <c r="E56" s="23">
        <v>0</v>
      </c>
      <c r="F56" s="24">
        <f t="shared" si="0"/>
        <v>16001</v>
      </c>
      <c r="G56" s="8"/>
    </row>
    <row r="57" spans="1:12" ht="15.75">
      <c r="B57" s="21" t="s">
        <v>57</v>
      </c>
      <c r="C57" s="25">
        <v>5461</v>
      </c>
      <c r="D57" s="25">
        <v>1434</v>
      </c>
      <c r="E57" s="25">
        <v>1</v>
      </c>
      <c r="F57" s="24">
        <f t="shared" si="0"/>
        <v>6896</v>
      </c>
      <c r="G57" s="22"/>
      <c r="J57" s="25"/>
    </row>
    <row r="58" spans="1:12" ht="15.75">
      <c r="A58" s="7"/>
      <c r="B58" s="17" t="s">
        <v>58</v>
      </c>
      <c r="C58" s="23">
        <v>0</v>
      </c>
      <c r="D58" s="23">
        <v>1009</v>
      </c>
      <c r="E58" s="23">
        <v>5867</v>
      </c>
      <c r="F58" s="24">
        <f t="shared" si="0"/>
        <v>6876</v>
      </c>
      <c r="G58" s="8"/>
    </row>
    <row r="59" spans="1:12" ht="15.75">
      <c r="A59" s="7"/>
      <c r="B59" s="17" t="s">
        <v>59</v>
      </c>
      <c r="C59" s="23">
        <v>51761</v>
      </c>
      <c r="D59" s="23">
        <v>0</v>
      </c>
      <c r="E59" s="23">
        <v>0</v>
      </c>
      <c r="F59" s="24">
        <f t="shared" si="0"/>
        <v>51761</v>
      </c>
      <c r="G59" s="8"/>
    </row>
    <row r="60" spans="1:12" ht="15.75">
      <c r="A60" s="7"/>
      <c r="B60" s="17" t="s">
        <v>60</v>
      </c>
      <c r="C60" s="23">
        <v>6055</v>
      </c>
      <c r="D60" s="23">
        <v>0</v>
      </c>
      <c r="E60" s="23">
        <v>0</v>
      </c>
      <c r="F60" s="24">
        <f t="shared" si="0"/>
        <v>6055</v>
      </c>
      <c r="G60" s="8"/>
    </row>
    <row r="61" spans="1:12" ht="15.75">
      <c r="A61" s="7"/>
      <c r="B61" s="17" t="s">
        <v>61</v>
      </c>
      <c r="C61" s="23">
        <v>7855</v>
      </c>
      <c r="D61" s="23">
        <v>1671</v>
      </c>
      <c r="E61" s="23">
        <v>3794</v>
      </c>
      <c r="F61" s="24">
        <f t="shared" si="0"/>
        <v>13320</v>
      </c>
      <c r="G61" s="8"/>
    </row>
    <row r="62" spans="1:12" ht="15.75">
      <c r="B62" s="17" t="s">
        <v>62</v>
      </c>
      <c r="C62" s="25">
        <v>1</v>
      </c>
      <c r="D62" s="25">
        <v>299</v>
      </c>
      <c r="E62" s="25">
        <v>430</v>
      </c>
      <c r="F62" s="24">
        <f t="shared" si="0"/>
        <v>730</v>
      </c>
      <c r="G62" s="22"/>
      <c r="I62" s="25"/>
      <c r="J62" s="25"/>
      <c r="K62" s="25"/>
      <c r="L62" s="25"/>
    </row>
    <row r="63" spans="1:12" ht="15.75">
      <c r="A63" s="7"/>
      <c r="B63" s="17" t="s">
        <v>63</v>
      </c>
      <c r="C63" s="23">
        <v>3323</v>
      </c>
      <c r="D63" s="23">
        <v>100</v>
      </c>
      <c r="E63" s="23">
        <v>561</v>
      </c>
      <c r="F63" s="24">
        <f t="shared" si="0"/>
        <v>3984</v>
      </c>
      <c r="G63" s="8"/>
    </row>
    <row r="64" spans="1:12" ht="15.75">
      <c r="A64" s="7"/>
      <c r="B64" s="17" t="s">
        <v>64</v>
      </c>
      <c r="C64" s="23">
        <v>4700</v>
      </c>
      <c r="D64" s="23">
        <v>0</v>
      </c>
      <c r="E64" s="23">
        <v>0</v>
      </c>
      <c r="F64" s="24">
        <f t="shared" si="0"/>
        <v>4700</v>
      </c>
      <c r="G64" s="8"/>
    </row>
    <row r="65" spans="1:7" ht="15.75">
      <c r="A65" s="7"/>
      <c r="B65" s="17" t="s">
        <v>65</v>
      </c>
      <c r="C65" s="23">
        <v>10000</v>
      </c>
      <c r="D65" s="23">
        <v>0</v>
      </c>
      <c r="E65" s="23">
        <v>0</v>
      </c>
      <c r="F65" s="24">
        <f t="shared" si="0"/>
        <v>10000</v>
      </c>
      <c r="G65" s="8"/>
    </row>
    <row r="66" spans="1:7" ht="15.75">
      <c r="A66" s="7"/>
      <c r="B66" s="17" t="s">
        <v>66</v>
      </c>
      <c r="C66" s="23">
        <v>12000</v>
      </c>
      <c r="D66" s="23">
        <v>0</v>
      </c>
      <c r="E66" s="23">
        <v>0</v>
      </c>
      <c r="F66" s="24">
        <f t="shared" si="0"/>
        <v>12000</v>
      </c>
      <c r="G66" s="8"/>
    </row>
    <row r="67" spans="1:7" ht="15.75">
      <c r="A67" s="7"/>
      <c r="B67" s="17" t="s">
        <v>67</v>
      </c>
      <c r="C67" s="23">
        <v>13948</v>
      </c>
      <c r="D67" s="23">
        <v>6711</v>
      </c>
      <c r="E67" s="23">
        <v>1317</v>
      </c>
      <c r="F67" s="24">
        <f t="shared" si="0"/>
        <v>21976</v>
      </c>
      <c r="G67" s="8"/>
    </row>
    <row r="68" spans="1:7" ht="15.75">
      <c r="A68" s="7"/>
      <c r="B68" s="17" t="s">
        <v>68</v>
      </c>
      <c r="C68" s="23">
        <v>867</v>
      </c>
      <c r="D68" s="23">
        <v>0</v>
      </c>
      <c r="E68" s="23">
        <v>2534</v>
      </c>
      <c r="F68" s="24">
        <f t="shared" si="0"/>
        <v>3401</v>
      </c>
      <c r="G68" s="8"/>
    </row>
    <row r="69" spans="1:7" ht="15.75">
      <c r="A69" s="7"/>
      <c r="B69" s="17" t="s">
        <v>69</v>
      </c>
      <c r="C69" s="23">
        <v>11898</v>
      </c>
      <c r="D69" s="23">
        <v>0</v>
      </c>
      <c r="E69" s="23">
        <v>51761</v>
      </c>
      <c r="F69" s="24">
        <f t="shared" si="0"/>
        <v>63659</v>
      </c>
      <c r="G69" s="8"/>
    </row>
    <row r="70" spans="1:7" ht="15.75">
      <c r="A70" s="7"/>
      <c r="B70" s="17" t="s">
        <v>70</v>
      </c>
      <c r="C70" s="23">
        <v>2316</v>
      </c>
      <c r="D70" s="23">
        <v>1694</v>
      </c>
      <c r="E70" s="23">
        <v>12027</v>
      </c>
      <c r="F70" s="24">
        <f t="shared" si="0"/>
        <v>16037</v>
      </c>
      <c r="G70" s="8"/>
    </row>
    <row r="71" spans="1:7" ht="15.75">
      <c r="A71" s="7"/>
      <c r="B71" s="17" t="s">
        <v>71</v>
      </c>
      <c r="C71" s="23">
        <v>8</v>
      </c>
      <c r="D71" s="23">
        <v>0</v>
      </c>
      <c r="E71" s="23">
        <v>0</v>
      </c>
      <c r="F71" s="24">
        <f t="shared" si="0"/>
        <v>8</v>
      </c>
      <c r="G71" s="8"/>
    </row>
    <row r="72" spans="1:7" ht="15.75">
      <c r="A72" s="7"/>
      <c r="B72" s="17" t="s">
        <v>72</v>
      </c>
      <c r="C72" s="23">
        <v>0</v>
      </c>
      <c r="D72" s="23">
        <v>0</v>
      </c>
      <c r="E72" s="23">
        <v>298</v>
      </c>
      <c r="F72" s="24">
        <f t="shared" si="0"/>
        <v>298</v>
      </c>
      <c r="G72" s="8"/>
    </row>
    <row r="73" spans="1:7" ht="15.75">
      <c r="A73" s="7"/>
      <c r="B73" s="17" t="s">
        <v>73</v>
      </c>
      <c r="C73" s="23">
        <v>1833</v>
      </c>
      <c r="D73" s="23">
        <v>0</v>
      </c>
      <c r="E73" s="23">
        <v>236</v>
      </c>
      <c r="F73" s="24">
        <f t="shared" si="0"/>
        <v>2069</v>
      </c>
      <c r="G73" s="8"/>
    </row>
    <row r="74" spans="1:7" ht="15.75">
      <c r="A74" s="7"/>
      <c r="B74" s="17" t="s">
        <v>74</v>
      </c>
      <c r="C74" s="23">
        <v>1008</v>
      </c>
      <c r="D74" s="23">
        <v>0</v>
      </c>
      <c r="E74" s="23">
        <v>0</v>
      </c>
      <c r="F74" s="24">
        <f t="shared" si="0"/>
        <v>1008</v>
      </c>
      <c r="G74" s="8"/>
    </row>
    <row r="75" spans="1:7" ht="15.75">
      <c r="A75" s="7"/>
      <c r="B75" s="17" t="s">
        <v>75</v>
      </c>
      <c r="C75" s="23">
        <v>21091</v>
      </c>
      <c r="D75" s="23">
        <v>9890</v>
      </c>
      <c r="E75" s="23">
        <v>1789</v>
      </c>
      <c r="F75" s="24">
        <f t="shared" si="0"/>
        <v>32770</v>
      </c>
      <c r="G75" s="8"/>
    </row>
    <row r="76" spans="1:7" ht="15.75">
      <c r="A76" s="7"/>
      <c r="B76" s="17" t="s">
        <v>76</v>
      </c>
      <c r="C76" s="23">
        <v>10</v>
      </c>
      <c r="D76" s="23">
        <v>0</v>
      </c>
      <c r="E76" s="23">
        <v>0</v>
      </c>
      <c r="F76" s="24">
        <f t="shared" si="0"/>
        <v>10</v>
      </c>
      <c r="G76" s="8"/>
    </row>
    <row r="77" spans="1:7" ht="15.75">
      <c r="A77" s="7"/>
      <c r="B77" s="17" t="s">
        <v>77</v>
      </c>
      <c r="C77" s="23">
        <v>139</v>
      </c>
      <c r="D77" s="23">
        <v>4194</v>
      </c>
      <c r="E77" s="23">
        <v>1639</v>
      </c>
      <c r="F77" s="24">
        <f t="shared" ref="F77:F140" si="1">C77+D77+E77</f>
        <v>5972</v>
      </c>
      <c r="G77" s="8"/>
    </row>
    <row r="78" spans="1:7" ht="15.75">
      <c r="A78" s="7"/>
      <c r="B78" s="17" t="s">
        <v>78</v>
      </c>
      <c r="C78" s="23">
        <v>398</v>
      </c>
      <c r="D78" s="23">
        <v>0</v>
      </c>
      <c r="E78" s="23">
        <v>0</v>
      </c>
      <c r="F78" s="24">
        <f t="shared" si="1"/>
        <v>398</v>
      </c>
      <c r="G78" s="8"/>
    </row>
    <row r="79" spans="1:7" ht="15.75">
      <c r="A79" s="7"/>
      <c r="B79" s="17" t="s">
        <v>79</v>
      </c>
      <c r="C79" s="23">
        <v>621362</v>
      </c>
      <c r="D79" s="23">
        <v>0</v>
      </c>
      <c r="E79" s="23">
        <v>0</v>
      </c>
      <c r="F79" s="24">
        <f t="shared" si="1"/>
        <v>621362</v>
      </c>
      <c r="G79" s="8"/>
    </row>
    <row r="80" spans="1:7" ht="15.75">
      <c r="A80" s="7"/>
      <c r="B80" s="17" t="s">
        <v>80</v>
      </c>
      <c r="C80" s="23">
        <v>318525</v>
      </c>
      <c r="D80" s="23">
        <v>0</v>
      </c>
      <c r="E80" s="23">
        <v>0</v>
      </c>
      <c r="F80" s="24">
        <f t="shared" si="1"/>
        <v>318525</v>
      </c>
      <c r="G80" s="8"/>
    </row>
    <row r="81" spans="1:7" ht="15.75">
      <c r="A81" s="7"/>
      <c r="B81" s="17" t="s">
        <v>81</v>
      </c>
      <c r="C81" s="23">
        <v>4803</v>
      </c>
      <c r="D81" s="23">
        <v>0</v>
      </c>
      <c r="E81" s="23">
        <v>2093</v>
      </c>
      <c r="F81" s="24">
        <f t="shared" si="1"/>
        <v>6896</v>
      </c>
      <c r="G81" s="8"/>
    </row>
    <row r="82" spans="1:7" ht="15.75">
      <c r="A82" s="7"/>
      <c r="B82" s="17" t="s">
        <v>82</v>
      </c>
      <c r="C82" s="23">
        <v>0</v>
      </c>
      <c r="D82" s="23">
        <v>1012</v>
      </c>
      <c r="E82" s="23">
        <v>28549</v>
      </c>
      <c r="F82" s="24">
        <f t="shared" si="1"/>
        <v>29561</v>
      </c>
      <c r="G82" s="8"/>
    </row>
    <row r="83" spans="1:7" ht="15.75">
      <c r="A83" s="7"/>
      <c r="B83" s="17" t="s">
        <v>83</v>
      </c>
      <c r="C83" s="23">
        <v>13169</v>
      </c>
      <c r="D83" s="23">
        <v>0</v>
      </c>
      <c r="E83" s="23">
        <v>0</v>
      </c>
      <c r="F83" s="24">
        <f t="shared" si="1"/>
        <v>13169</v>
      </c>
      <c r="G83" s="8"/>
    </row>
    <row r="84" spans="1:7" ht="15.75">
      <c r="A84" s="7"/>
      <c r="B84" s="17" t="s">
        <v>84</v>
      </c>
      <c r="C84" s="23">
        <v>2184</v>
      </c>
      <c r="D84" s="23">
        <v>1849</v>
      </c>
      <c r="E84" s="23">
        <v>6756</v>
      </c>
      <c r="F84" s="24">
        <f t="shared" si="1"/>
        <v>10789</v>
      </c>
      <c r="G84" s="8"/>
    </row>
    <row r="85" spans="1:7" ht="15.75">
      <c r="A85" s="7"/>
      <c r="B85" s="17" t="s">
        <v>85</v>
      </c>
      <c r="C85" s="23">
        <v>0</v>
      </c>
      <c r="D85" s="23">
        <v>185</v>
      </c>
      <c r="E85" s="23">
        <v>298</v>
      </c>
      <c r="F85" s="24">
        <f t="shared" si="1"/>
        <v>483</v>
      </c>
      <c r="G85" s="8"/>
    </row>
    <row r="86" spans="1:7" ht="15.75">
      <c r="A86" s="7"/>
      <c r="B86" s="17" t="s">
        <v>86</v>
      </c>
      <c r="C86" s="23">
        <v>151</v>
      </c>
      <c r="D86" s="23">
        <v>0</v>
      </c>
      <c r="E86" s="23">
        <v>2225</v>
      </c>
      <c r="F86" s="24">
        <f t="shared" si="1"/>
        <v>2376</v>
      </c>
      <c r="G86" s="8"/>
    </row>
    <row r="87" spans="1:7" ht="15.75">
      <c r="A87" s="7"/>
      <c r="B87" s="17" t="s">
        <v>87</v>
      </c>
      <c r="C87" s="23">
        <v>2402</v>
      </c>
      <c r="D87" s="23">
        <v>0</v>
      </c>
      <c r="E87" s="23">
        <v>0</v>
      </c>
      <c r="F87" s="24">
        <f t="shared" si="1"/>
        <v>2402</v>
      </c>
      <c r="G87" s="8"/>
    </row>
    <row r="88" spans="1:7" ht="15.75">
      <c r="A88" s="7"/>
      <c r="B88" s="17" t="s">
        <v>88</v>
      </c>
      <c r="C88" s="23">
        <v>229652</v>
      </c>
      <c r="D88" s="23">
        <v>0</v>
      </c>
      <c r="E88" s="23">
        <v>0</v>
      </c>
      <c r="F88" s="24">
        <f t="shared" si="1"/>
        <v>229652</v>
      </c>
      <c r="G88" s="8"/>
    </row>
    <row r="89" spans="1:7" ht="15.75">
      <c r="A89" s="7"/>
      <c r="B89" s="17" t="s">
        <v>89</v>
      </c>
      <c r="C89" s="23">
        <v>15000</v>
      </c>
      <c r="D89" s="23">
        <v>0</v>
      </c>
      <c r="E89" s="23">
        <v>0</v>
      </c>
      <c r="F89" s="24">
        <f t="shared" si="1"/>
        <v>15000</v>
      </c>
      <c r="G89" s="8"/>
    </row>
    <row r="90" spans="1:7" ht="15.75">
      <c r="A90" s="7"/>
      <c r="B90" s="17" t="s">
        <v>90</v>
      </c>
      <c r="C90" s="23">
        <v>0</v>
      </c>
      <c r="D90" s="23">
        <v>0</v>
      </c>
      <c r="E90" s="23">
        <v>0</v>
      </c>
      <c r="F90" s="24">
        <f t="shared" si="1"/>
        <v>0</v>
      </c>
      <c r="G90" s="8"/>
    </row>
    <row r="91" spans="1:7" ht="15.75">
      <c r="A91" s="7"/>
      <c r="B91" s="17" t="s">
        <v>91</v>
      </c>
      <c r="C91" s="23">
        <v>1155</v>
      </c>
      <c r="D91" s="23">
        <v>0</v>
      </c>
      <c r="E91" s="23">
        <v>13768</v>
      </c>
      <c r="F91" s="24">
        <f t="shared" si="1"/>
        <v>14923</v>
      </c>
      <c r="G91" s="8"/>
    </row>
    <row r="92" spans="1:7" ht="15.75">
      <c r="A92" s="7"/>
      <c r="B92" s="17" t="s">
        <v>92</v>
      </c>
      <c r="C92" s="23">
        <v>532</v>
      </c>
      <c r="D92" s="23">
        <v>2103</v>
      </c>
      <c r="E92" s="23">
        <v>205</v>
      </c>
      <c r="F92" s="24">
        <f t="shared" si="1"/>
        <v>2840</v>
      </c>
      <c r="G92" s="8"/>
    </row>
    <row r="93" spans="1:7" ht="15.75">
      <c r="A93" s="7"/>
      <c r="B93" s="17" t="s">
        <v>93</v>
      </c>
      <c r="C93" s="23">
        <v>11616</v>
      </c>
      <c r="D93" s="23">
        <v>118</v>
      </c>
      <c r="E93" s="23">
        <v>803</v>
      </c>
      <c r="F93" s="24">
        <f t="shared" si="1"/>
        <v>12537</v>
      </c>
      <c r="G93" s="8"/>
    </row>
    <row r="94" spans="1:7" ht="15.75">
      <c r="A94" s="7"/>
      <c r="B94" s="17" t="s">
        <v>94</v>
      </c>
      <c r="C94" s="23">
        <v>2278</v>
      </c>
      <c r="D94" s="23">
        <v>0</v>
      </c>
      <c r="E94" s="23">
        <v>375</v>
      </c>
      <c r="F94" s="24">
        <f t="shared" si="1"/>
        <v>2653</v>
      </c>
      <c r="G94" s="8"/>
    </row>
    <row r="95" spans="1:7" ht="15.75">
      <c r="A95" s="7"/>
      <c r="B95" s="17" t="s">
        <v>95</v>
      </c>
      <c r="C95" s="23">
        <v>17</v>
      </c>
      <c r="D95" s="23">
        <v>0</v>
      </c>
      <c r="E95" s="23">
        <v>45</v>
      </c>
      <c r="F95" s="24">
        <f t="shared" si="1"/>
        <v>62</v>
      </c>
      <c r="G95" s="8"/>
    </row>
    <row r="96" spans="1:7" ht="15.75">
      <c r="A96" s="7"/>
      <c r="B96" s="17" t="s">
        <v>96</v>
      </c>
      <c r="C96" s="23">
        <v>5810</v>
      </c>
      <c r="D96" s="23">
        <v>53</v>
      </c>
      <c r="E96" s="23">
        <v>1277</v>
      </c>
      <c r="F96" s="24">
        <f t="shared" si="1"/>
        <v>7140</v>
      </c>
      <c r="G96" s="8"/>
    </row>
    <row r="97" spans="1:7" ht="15.75">
      <c r="A97" s="7"/>
      <c r="B97" s="17" t="s">
        <v>97</v>
      </c>
      <c r="C97" s="23">
        <v>80529</v>
      </c>
      <c r="D97" s="23">
        <v>0</v>
      </c>
      <c r="E97" s="23">
        <v>0</v>
      </c>
      <c r="F97" s="24">
        <f t="shared" si="1"/>
        <v>80529</v>
      </c>
      <c r="G97" s="8"/>
    </row>
    <row r="98" spans="1:7" ht="15.75">
      <c r="A98" s="7"/>
      <c r="B98" s="17" t="s">
        <v>98</v>
      </c>
      <c r="C98" s="23">
        <v>1312</v>
      </c>
      <c r="D98" s="23">
        <v>963</v>
      </c>
      <c r="E98" s="23">
        <v>2638</v>
      </c>
      <c r="F98" s="24">
        <f t="shared" si="1"/>
        <v>4913</v>
      </c>
      <c r="G98" s="8"/>
    </row>
    <row r="99" spans="1:7" ht="15.75">
      <c r="A99" s="7"/>
      <c r="B99" s="17" t="s">
        <v>99</v>
      </c>
      <c r="C99" s="23">
        <v>300</v>
      </c>
      <c r="D99" s="23">
        <v>1892</v>
      </c>
      <c r="E99" s="23">
        <v>7281</v>
      </c>
      <c r="F99" s="24">
        <f t="shared" si="1"/>
        <v>9473</v>
      </c>
      <c r="G99" s="8"/>
    </row>
    <row r="100" spans="1:7" ht="15.75">
      <c r="A100" s="7"/>
      <c r="B100" s="17" t="s">
        <v>100</v>
      </c>
      <c r="C100" s="23">
        <v>11204</v>
      </c>
      <c r="D100" s="23">
        <v>840</v>
      </c>
      <c r="E100" s="23">
        <v>0</v>
      </c>
      <c r="F100" s="24">
        <f t="shared" si="1"/>
        <v>12044</v>
      </c>
      <c r="G100" s="8"/>
    </row>
    <row r="101" spans="1:7" ht="15.75">
      <c r="A101" s="7"/>
      <c r="B101" s="17" t="s">
        <v>101</v>
      </c>
      <c r="C101" s="23">
        <v>1</v>
      </c>
      <c r="D101" s="23">
        <v>0</v>
      </c>
      <c r="E101" s="23">
        <v>0</v>
      </c>
      <c r="F101" s="24">
        <f t="shared" si="1"/>
        <v>1</v>
      </c>
      <c r="G101" s="8"/>
    </row>
    <row r="102" spans="1:7" ht="15.75">
      <c r="A102" s="7"/>
      <c r="B102" s="17" t="s">
        <v>102</v>
      </c>
      <c r="C102" s="23">
        <v>31823</v>
      </c>
      <c r="D102" s="23">
        <v>11052</v>
      </c>
      <c r="E102" s="23">
        <v>13798</v>
      </c>
      <c r="F102" s="24">
        <f t="shared" si="1"/>
        <v>56673</v>
      </c>
      <c r="G102" s="8"/>
    </row>
    <row r="103" spans="1:7" ht="15.75">
      <c r="A103" s="7"/>
      <c r="B103" s="17" t="s">
        <v>103</v>
      </c>
      <c r="C103" s="23">
        <v>2748</v>
      </c>
      <c r="D103" s="23">
        <v>73</v>
      </c>
      <c r="E103" s="23">
        <v>0</v>
      </c>
      <c r="F103" s="24">
        <f t="shared" si="1"/>
        <v>2821</v>
      </c>
      <c r="G103" s="8"/>
    </row>
    <row r="104" spans="1:7" ht="15.75">
      <c r="A104" s="7"/>
      <c r="B104" s="17" t="s">
        <v>104</v>
      </c>
      <c r="C104" s="23">
        <v>927</v>
      </c>
      <c r="D104" s="23">
        <v>667</v>
      </c>
      <c r="E104" s="23">
        <v>5135</v>
      </c>
      <c r="F104" s="24">
        <f t="shared" si="1"/>
        <v>6729</v>
      </c>
      <c r="G104" s="8"/>
    </row>
    <row r="105" spans="1:7" ht="15.75">
      <c r="A105" s="7"/>
      <c r="B105" s="17" t="s">
        <v>105</v>
      </c>
      <c r="C105" s="23">
        <v>5393</v>
      </c>
      <c r="D105" s="23">
        <v>0</v>
      </c>
      <c r="E105" s="23">
        <v>0</v>
      </c>
      <c r="F105" s="24">
        <f t="shared" si="1"/>
        <v>5393</v>
      </c>
      <c r="G105" s="8"/>
    </row>
    <row r="106" spans="1:7" ht="15.75">
      <c r="A106" s="7"/>
      <c r="B106" s="17" t="s">
        <v>106</v>
      </c>
      <c r="C106" s="23">
        <v>6161</v>
      </c>
      <c r="D106" s="23">
        <v>0</v>
      </c>
      <c r="E106" s="23">
        <v>538</v>
      </c>
      <c r="F106" s="24">
        <f t="shared" si="1"/>
        <v>6699</v>
      </c>
      <c r="G106" s="8"/>
    </row>
    <row r="107" spans="1:7" ht="15.75">
      <c r="A107" s="7"/>
      <c r="B107" s="17" t="s">
        <v>107</v>
      </c>
      <c r="C107" s="23">
        <v>14</v>
      </c>
      <c r="D107" s="23">
        <v>9</v>
      </c>
      <c r="E107" s="23">
        <v>8031</v>
      </c>
      <c r="F107" s="24">
        <f t="shared" si="1"/>
        <v>8054</v>
      </c>
      <c r="G107" s="8"/>
    </row>
    <row r="108" spans="1:7" ht="15.75">
      <c r="A108" s="7"/>
      <c r="B108" s="17" t="s">
        <v>108</v>
      </c>
      <c r="C108" s="23">
        <v>3826</v>
      </c>
      <c r="D108" s="23">
        <v>0</v>
      </c>
      <c r="E108" s="23">
        <v>643</v>
      </c>
      <c r="F108" s="24">
        <f t="shared" si="1"/>
        <v>4469</v>
      </c>
      <c r="G108" s="8"/>
    </row>
    <row r="109" spans="1:7" ht="15.75">
      <c r="A109" s="7"/>
      <c r="B109" s="17" t="s">
        <v>109</v>
      </c>
      <c r="C109" s="23">
        <v>6694</v>
      </c>
      <c r="D109" s="23">
        <v>0</v>
      </c>
      <c r="E109" s="23">
        <v>8030</v>
      </c>
      <c r="F109" s="24">
        <f t="shared" si="1"/>
        <v>14724</v>
      </c>
      <c r="G109" s="8"/>
    </row>
    <row r="110" spans="1:7" ht="15.75">
      <c r="B110" s="17" t="s">
        <v>110</v>
      </c>
      <c r="C110" s="25">
        <v>12814</v>
      </c>
      <c r="D110" s="25">
        <v>2</v>
      </c>
      <c r="E110" s="25">
        <v>348</v>
      </c>
      <c r="F110" s="24">
        <f t="shared" si="1"/>
        <v>13164</v>
      </c>
      <c r="G110" s="22"/>
    </row>
    <row r="111" spans="1:7" ht="15.75">
      <c r="A111" s="7"/>
      <c r="B111" s="17" t="s">
        <v>111</v>
      </c>
      <c r="C111" s="23">
        <v>344223</v>
      </c>
      <c r="D111" s="23">
        <v>0</v>
      </c>
      <c r="E111" s="23">
        <v>0</v>
      </c>
      <c r="F111" s="24">
        <f t="shared" si="1"/>
        <v>344223</v>
      </c>
      <c r="G111" s="8"/>
    </row>
    <row r="112" spans="1:7" ht="15.75">
      <c r="A112" s="7"/>
      <c r="B112" s="17" t="s">
        <v>112</v>
      </c>
      <c r="C112" s="23">
        <v>10000</v>
      </c>
      <c r="D112" s="23">
        <v>0</v>
      </c>
      <c r="E112" s="23">
        <v>0</v>
      </c>
      <c r="F112" s="24">
        <f t="shared" si="1"/>
        <v>10000</v>
      </c>
      <c r="G112" s="8"/>
    </row>
    <row r="113" spans="1:7" ht="15.75">
      <c r="A113" s="7"/>
      <c r="B113" s="17" t="s">
        <v>113</v>
      </c>
      <c r="C113" s="23">
        <v>60000</v>
      </c>
      <c r="D113" s="23">
        <v>0</v>
      </c>
      <c r="E113" s="23">
        <v>0</v>
      </c>
      <c r="F113" s="24">
        <f t="shared" si="1"/>
        <v>60000</v>
      </c>
      <c r="G113" s="8"/>
    </row>
    <row r="114" spans="1:7" ht="15.75">
      <c r="A114" s="7"/>
      <c r="B114" s="17" t="s">
        <v>114</v>
      </c>
      <c r="C114" s="23">
        <v>12665</v>
      </c>
      <c r="D114" s="23">
        <v>1742</v>
      </c>
      <c r="E114" s="23">
        <v>322</v>
      </c>
      <c r="F114" s="24">
        <f t="shared" si="1"/>
        <v>14729</v>
      </c>
      <c r="G114" s="8"/>
    </row>
    <row r="115" spans="1:7" ht="15.75">
      <c r="A115" s="7"/>
      <c r="B115" s="17" t="s">
        <v>115</v>
      </c>
      <c r="C115" s="23">
        <v>5001</v>
      </c>
      <c r="D115" s="23">
        <v>0</v>
      </c>
      <c r="E115" s="23">
        <v>0</v>
      </c>
      <c r="F115" s="24">
        <f t="shared" si="1"/>
        <v>5001</v>
      </c>
      <c r="G115" s="8"/>
    </row>
    <row r="116" spans="1:7" ht="15.75">
      <c r="A116" s="7"/>
      <c r="B116" s="17" t="s">
        <v>116</v>
      </c>
      <c r="C116" s="23">
        <v>960</v>
      </c>
      <c r="D116" s="23">
        <v>59</v>
      </c>
      <c r="E116" s="23">
        <v>102</v>
      </c>
      <c r="F116" s="24">
        <f t="shared" si="1"/>
        <v>1121</v>
      </c>
      <c r="G116" s="8"/>
    </row>
    <row r="117" spans="1:7" ht="15.75">
      <c r="A117" s="7"/>
      <c r="B117" s="17" t="s">
        <v>117</v>
      </c>
      <c r="C117" s="23">
        <v>72</v>
      </c>
      <c r="D117" s="23">
        <v>0</v>
      </c>
      <c r="E117" s="23">
        <v>0</v>
      </c>
      <c r="F117" s="24">
        <f t="shared" si="1"/>
        <v>72</v>
      </c>
      <c r="G117" s="8"/>
    </row>
    <row r="118" spans="1:7" ht="15.75">
      <c r="A118" s="7"/>
      <c r="B118" s="17" t="s">
        <v>118</v>
      </c>
      <c r="C118" s="23">
        <v>0</v>
      </c>
      <c r="D118" s="23">
        <v>0</v>
      </c>
      <c r="E118" s="23">
        <v>19</v>
      </c>
      <c r="F118" s="24">
        <f t="shared" si="1"/>
        <v>19</v>
      </c>
      <c r="G118" s="8"/>
    </row>
    <row r="119" spans="1:7" ht="15.75">
      <c r="A119" s="7"/>
      <c r="B119" s="17" t="s">
        <v>119</v>
      </c>
      <c r="C119" s="23">
        <v>3739</v>
      </c>
      <c r="D119" s="23">
        <v>0</v>
      </c>
      <c r="E119" s="23">
        <v>8</v>
      </c>
      <c r="F119" s="24">
        <f t="shared" si="1"/>
        <v>3747</v>
      </c>
      <c r="G119" s="8"/>
    </row>
    <row r="120" spans="1:7" ht="15.75">
      <c r="A120" s="7"/>
      <c r="B120" s="17" t="s">
        <v>120</v>
      </c>
      <c r="C120" s="23">
        <v>5174</v>
      </c>
      <c r="D120" s="23">
        <v>1014</v>
      </c>
      <c r="E120" s="23">
        <v>4016</v>
      </c>
      <c r="F120" s="24">
        <f t="shared" si="1"/>
        <v>10204</v>
      </c>
      <c r="G120" s="8"/>
    </row>
    <row r="121" spans="1:7" ht="15.75">
      <c r="A121" s="7"/>
      <c r="B121" s="17" t="s">
        <v>121</v>
      </c>
      <c r="C121" s="23">
        <v>1901</v>
      </c>
      <c r="D121" s="23">
        <v>0</v>
      </c>
      <c r="E121" s="23">
        <v>81</v>
      </c>
      <c r="F121" s="24">
        <f t="shared" si="1"/>
        <v>1982</v>
      </c>
      <c r="G121" s="8"/>
    </row>
    <row r="122" spans="1:7" ht="15.75">
      <c r="A122" s="7"/>
      <c r="B122" s="17" t="s">
        <v>122</v>
      </c>
      <c r="C122" s="23">
        <v>90</v>
      </c>
      <c r="D122" s="23">
        <v>0</v>
      </c>
      <c r="E122" s="23">
        <v>0</v>
      </c>
      <c r="F122" s="24">
        <f t="shared" si="1"/>
        <v>90</v>
      </c>
      <c r="G122" s="8"/>
    </row>
    <row r="123" spans="1:7" ht="15.75">
      <c r="A123" s="7"/>
      <c r="B123" s="17" t="s">
        <v>123</v>
      </c>
      <c r="C123" s="23">
        <v>6536</v>
      </c>
      <c r="D123" s="23">
        <v>0</v>
      </c>
      <c r="E123" s="23">
        <v>866</v>
      </c>
      <c r="F123" s="24">
        <f t="shared" si="1"/>
        <v>7402</v>
      </c>
      <c r="G123" s="8"/>
    </row>
    <row r="124" spans="1:7" ht="15.75">
      <c r="A124" s="7"/>
      <c r="B124" s="17" t="s">
        <v>124</v>
      </c>
      <c r="C124" s="23">
        <v>0</v>
      </c>
      <c r="D124" s="23">
        <v>181</v>
      </c>
      <c r="E124" s="23">
        <v>0</v>
      </c>
      <c r="F124" s="24">
        <f t="shared" si="1"/>
        <v>181</v>
      </c>
      <c r="G124" s="8"/>
    </row>
    <row r="125" spans="1:7" ht="15.75">
      <c r="A125" s="7"/>
      <c r="B125" s="17" t="s">
        <v>125</v>
      </c>
      <c r="C125" s="23">
        <v>610</v>
      </c>
      <c r="D125" s="23">
        <v>0</v>
      </c>
      <c r="E125" s="23">
        <v>372</v>
      </c>
      <c r="F125" s="24">
        <f t="shared" si="1"/>
        <v>982</v>
      </c>
      <c r="G125" s="8"/>
    </row>
    <row r="126" spans="1:7" ht="15.75">
      <c r="A126" s="7"/>
      <c r="B126" s="17" t="s">
        <v>126</v>
      </c>
      <c r="C126" s="23">
        <v>199878</v>
      </c>
      <c r="D126" s="23">
        <v>0</v>
      </c>
      <c r="E126" s="23">
        <v>0</v>
      </c>
      <c r="F126" s="24">
        <f t="shared" si="1"/>
        <v>199878</v>
      </c>
      <c r="G126" s="8"/>
    </row>
    <row r="127" spans="1:7" ht="15.75">
      <c r="A127" s="7"/>
      <c r="B127" s="17" t="s">
        <v>127</v>
      </c>
      <c r="C127" s="23">
        <v>6118</v>
      </c>
      <c r="D127" s="23">
        <v>0</v>
      </c>
      <c r="E127" s="23">
        <v>0</v>
      </c>
      <c r="F127" s="24">
        <f t="shared" si="1"/>
        <v>6118</v>
      </c>
      <c r="G127" s="8"/>
    </row>
    <row r="128" spans="1:7" ht="15.75">
      <c r="A128" s="7"/>
      <c r="B128" s="17" t="s">
        <v>128</v>
      </c>
      <c r="C128" s="23">
        <v>35000</v>
      </c>
      <c r="D128" s="23">
        <v>0</v>
      </c>
      <c r="E128" s="23">
        <v>0</v>
      </c>
      <c r="F128" s="24">
        <f t="shared" si="1"/>
        <v>35000</v>
      </c>
      <c r="G128" s="8"/>
    </row>
    <row r="129" spans="1:7" ht="15.75">
      <c r="A129" s="7"/>
      <c r="B129" s="17" t="s">
        <v>129</v>
      </c>
      <c r="C129" s="23">
        <v>389</v>
      </c>
      <c r="D129" s="23">
        <v>0</v>
      </c>
      <c r="E129" s="23">
        <v>520</v>
      </c>
      <c r="F129" s="24">
        <f t="shared" si="1"/>
        <v>909</v>
      </c>
      <c r="G129" s="8"/>
    </row>
    <row r="130" spans="1:7" ht="15.75">
      <c r="A130" s="7"/>
      <c r="B130" s="17" t="s">
        <v>130</v>
      </c>
      <c r="C130" s="23">
        <v>1</v>
      </c>
      <c r="D130" s="23">
        <v>0</v>
      </c>
      <c r="E130" s="23">
        <v>0</v>
      </c>
      <c r="F130" s="24">
        <f t="shared" si="1"/>
        <v>1</v>
      </c>
      <c r="G130" s="8"/>
    </row>
    <row r="131" spans="1:7" ht="15.75">
      <c r="A131" s="7"/>
      <c r="B131" s="17" t="s">
        <v>131</v>
      </c>
      <c r="C131" s="23">
        <v>4322</v>
      </c>
      <c r="D131" s="23">
        <v>0</v>
      </c>
      <c r="E131" s="23">
        <v>0</v>
      </c>
      <c r="F131" s="24">
        <f t="shared" si="1"/>
        <v>4322</v>
      </c>
      <c r="G131" s="8"/>
    </row>
    <row r="132" spans="1:7" ht="15.75">
      <c r="A132" s="7"/>
      <c r="B132" s="17" t="s">
        <v>132</v>
      </c>
      <c r="C132" s="23">
        <v>10469</v>
      </c>
      <c r="D132" s="23">
        <v>0</v>
      </c>
      <c r="E132" s="23">
        <v>0</v>
      </c>
      <c r="F132" s="24">
        <f t="shared" si="1"/>
        <v>10469</v>
      </c>
      <c r="G132" s="8"/>
    </row>
    <row r="133" spans="1:7" ht="15.75">
      <c r="A133" s="7"/>
      <c r="B133" s="17" t="s">
        <v>133</v>
      </c>
      <c r="C133" s="23">
        <v>2368</v>
      </c>
      <c r="D133" s="23">
        <v>0</v>
      </c>
      <c r="E133" s="23">
        <v>0</v>
      </c>
      <c r="F133" s="24">
        <f t="shared" si="1"/>
        <v>2368</v>
      </c>
      <c r="G133" s="8"/>
    </row>
    <row r="134" spans="1:7" ht="15.75">
      <c r="A134" s="7"/>
      <c r="B134" s="17" t="s">
        <v>134</v>
      </c>
      <c r="C134" s="23">
        <v>0</v>
      </c>
      <c r="D134" s="23">
        <v>429</v>
      </c>
      <c r="E134" s="23">
        <v>67009</v>
      </c>
      <c r="F134" s="24">
        <f t="shared" si="1"/>
        <v>67438</v>
      </c>
      <c r="G134" s="8"/>
    </row>
    <row r="135" spans="1:7" ht="15.75">
      <c r="A135" s="7"/>
      <c r="B135" s="17" t="s">
        <v>135</v>
      </c>
      <c r="C135" s="23">
        <v>410</v>
      </c>
      <c r="D135" s="23">
        <v>637</v>
      </c>
      <c r="E135" s="23">
        <v>64</v>
      </c>
      <c r="F135" s="24">
        <f t="shared" si="1"/>
        <v>1111</v>
      </c>
      <c r="G135" s="8"/>
    </row>
    <row r="136" spans="1:7" ht="15.75">
      <c r="A136" s="7"/>
      <c r="B136" s="17" t="s">
        <v>136</v>
      </c>
      <c r="C136" s="23">
        <v>1171</v>
      </c>
      <c r="D136" s="23">
        <v>0</v>
      </c>
      <c r="E136" s="23">
        <v>0</v>
      </c>
      <c r="F136" s="24">
        <f t="shared" si="1"/>
        <v>1171</v>
      </c>
      <c r="G136" s="8"/>
    </row>
    <row r="137" spans="1:7" ht="15.75">
      <c r="A137" s="7"/>
      <c r="B137" s="17" t="s">
        <v>137</v>
      </c>
      <c r="C137" s="23">
        <v>46401</v>
      </c>
      <c r="D137" s="23">
        <v>0</v>
      </c>
      <c r="E137" s="23">
        <v>0</v>
      </c>
      <c r="F137" s="24">
        <f t="shared" si="1"/>
        <v>46401</v>
      </c>
      <c r="G137" s="8"/>
    </row>
    <row r="138" spans="1:7" ht="15.75">
      <c r="A138" s="7"/>
      <c r="B138" s="17" t="s">
        <v>138</v>
      </c>
      <c r="C138" s="23">
        <v>11056</v>
      </c>
      <c r="D138" s="23">
        <v>521</v>
      </c>
      <c r="E138" s="23">
        <v>1825</v>
      </c>
      <c r="F138" s="24">
        <f t="shared" si="1"/>
        <v>13402</v>
      </c>
      <c r="G138" s="8"/>
    </row>
    <row r="139" spans="1:7" ht="15.75">
      <c r="A139" s="7"/>
      <c r="B139" s="17" t="s">
        <v>139</v>
      </c>
      <c r="C139" s="23">
        <v>2131</v>
      </c>
      <c r="D139" s="23">
        <v>142</v>
      </c>
      <c r="E139" s="23">
        <v>1469</v>
      </c>
      <c r="F139" s="24">
        <f t="shared" si="1"/>
        <v>3742</v>
      </c>
      <c r="G139" s="8"/>
    </row>
    <row r="140" spans="1:7" ht="15.75">
      <c r="A140" s="7"/>
      <c r="B140" s="17" t="s">
        <v>140</v>
      </c>
      <c r="C140" s="23">
        <v>160</v>
      </c>
      <c r="D140" s="23">
        <v>0</v>
      </c>
      <c r="E140" s="23">
        <v>1669</v>
      </c>
      <c r="F140" s="24">
        <f t="shared" si="1"/>
        <v>1829</v>
      </c>
      <c r="G140" s="8"/>
    </row>
    <row r="141" spans="1:7" ht="15.75">
      <c r="A141" s="7"/>
      <c r="B141" s="17" t="s">
        <v>141</v>
      </c>
      <c r="C141" s="23">
        <v>355</v>
      </c>
      <c r="D141" s="23">
        <v>0</v>
      </c>
      <c r="E141" s="23">
        <v>0</v>
      </c>
      <c r="F141" s="24">
        <f t="shared" ref="F141:F204" si="2">C141+D141+E141</f>
        <v>355</v>
      </c>
      <c r="G141" s="8"/>
    </row>
    <row r="142" spans="1:7" ht="15.75">
      <c r="A142" s="7"/>
      <c r="B142" s="17" t="s">
        <v>142</v>
      </c>
      <c r="C142" s="23">
        <v>2020</v>
      </c>
      <c r="D142" s="23">
        <v>7</v>
      </c>
      <c r="E142" s="23">
        <v>1632</v>
      </c>
      <c r="F142" s="24">
        <f t="shared" si="2"/>
        <v>3659</v>
      </c>
      <c r="G142" s="8"/>
    </row>
    <row r="143" spans="1:7" ht="15.75">
      <c r="A143" s="7"/>
      <c r="B143" s="17" t="s">
        <v>143</v>
      </c>
      <c r="C143" s="23">
        <v>13099</v>
      </c>
      <c r="D143" s="23">
        <v>1479</v>
      </c>
      <c r="E143" s="23">
        <v>14490</v>
      </c>
      <c r="F143" s="24">
        <f t="shared" si="2"/>
        <v>29068</v>
      </c>
      <c r="G143" s="8"/>
    </row>
    <row r="144" spans="1:7" ht="15.75">
      <c r="A144" s="7"/>
      <c r="B144" s="17" t="s">
        <v>144</v>
      </c>
      <c r="C144" s="23">
        <v>1476</v>
      </c>
      <c r="D144" s="23">
        <v>68</v>
      </c>
      <c r="E144" s="23">
        <v>1123</v>
      </c>
      <c r="F144" s="24">
        <f t="shared" si="2"/>
        <v>2667</v>
      </c>
      <c r="G144" s="8"/>
    </row>
    <row r="145" spans="1:17" ht="15.75">
      <c r="A145" s="7"/>
      <c r="B145" s="17" t="s">
        <v>145</v>
      </c>
      <c r="C145" s="23">
        <v>2204017</v>
      </c>
      <c r="D145" s="23">
        <v>0</v>
      </c>
      <c r="E145" s="23">
        <v>0</v>
      </c>
      <c r="F145" s="24">
        <f t="shared" si="2"/>
        <v>2204017</v>
      </c>
      <c r="G145" s="8"/>
    </row>
    <row r="146" spans="1:17" ht="15.75">
      <c r="A146" s="7"/>
      <c r="B146" s="17" t="s">
        <v>146</v>
      </c>
      <c r="C146" s="23">
        <v>26994</v>
      </c>
      <c r="D146" s="23">
        <v>0</v>
      </c>
      <c r="E146" s="23">
        <v>0</v>
      </c>
      <c r="F146" s="24">
        <f t="shared" si="2"/>
        <v>26994</v>
      </c>
      <c r="G146" s="8"/>
    </row>
    <row r="147" spans="1:17" ht="15.75">
      <c r="A147" s="7"/>
      <c r="B147" s="17" t="s">
        <v>147</v>
      </c>
      <c r="C147" s="23">
        <v>39</v>
      </c>
      <c r="D147" s="23">
        <v>0</v>
      </c>
      <c r="E147" s="23">
        <v>1308</v>
      </c>
      <c r="F147" s="24">
        <f t="shared" si="2"/>
        <v>1347</v>
      </c>
      <c r="G147" s="8"/>
    </row>
    <row r="148" spans="1:17" ht="15.75">
      <c r="A148" s="7"/>
      <c r="B148" s="17" t="s">
        <v>148</v>
      </c>
      <c r="C148" s="23">
        <v>24</v>
      </c>
      <c r="D148" s="23">
        <v>11</v>
      </c>
      <c r="E148" s="23">
        <v>114</v>
      </c>
      <c r="F148" s="24">
        <f t="shared" si="2"/>
        <v>149</v>
      </c>
      <c r="G148" s="8"/>
    </row>
    <row r="149" spans="1:17" ht="15.75">
      <c r="A149" s="7"/>
      <c r="B149" s="17" t="s">
        <v>149</v>
      </c>
      <c r="C149" s="23">
        <v>2274</v>
      </c>
      <c r="D149" s="23">
        <v>1613</v>
      </c>
      <c r="E149" s="23">
        <v>71</v>
      </c>
      <c r="F149" s="24">
        <f t="shared" si="2"/>
        <v>3958</v>
      </c>
      <c r="G149" s="8"/>
    </row>
    <row r="150" spans="1:17" ht="15.75">
      <c r="A150" s="7"/>
      <c r="B150" s="17" t="s">
        <v>150</v>
      </c>
      <c r="C150" s="23">
        <v>0</v>
      </c>
      <c r="D150" s="23">
        <v>149</v>
      </c>
      <c r="E150" s="23">
        <v>0</v>
      </c>
      <c r="F150" s="24">
        <f t="shared" si="2"/>
        <v>149</v>
      </c>
      <c r="G150" s="8"/>
    </row>
    <row r="151" spans="1:17" ht="15.75">
      <c r="A151" s="7"/>
      <c r="B151" s="17" t="s">
        <v>151</v>
      </c>
      <c r="C151" s="23">
        <v>233</v>
      </c>
      <c r="D151" s="23">
        <v>0</v>
      </c>
      <c r="E151" s="23">
        <v>307</v>
      </c>
      <c r="F151" s="24">
        <f t="shared" si="2"/>
        <v>540</v>
      </c>
      <c r="G151" s="8"/>
    </row>
    <row r="152" spans="1:17" ht="15.75">
      <c r="A152" s="7"/>
      <c r="B152" s="17" t="s">
        <v>152</v>
      </c>
      <c r="C152" s="23">
        <v>11752</v>
      </c>
      <c r="D152" s="23">
        <v>0</v>
      </c>
      <c r="E152" s="23">
        <v>0</v>
      </c>
      <c r="F152" s="24">
        <f t="shared" si="2"/>
        <v>11752</v>
      </c>
      <c r="G152" s="8"/>
    </row>
    <row r="153" spans="1:17" ht="15.75">
      <c r="A153" s="7"/>
      <c r="B153" s="17" t="s">
        <v>153</v>
      </c>
      <c r="C153" s="23">
        <v>125638</v>
      </c>
      <c r="D153" s="23">
        <v>0</v>
      </c>
      <c r="E153" s="23">
        <v>0</v>
      </c>
      <c r="F153" s="24">
        <f t="shared" si="2"/>
        <v>125638</v>
      </c>
      <c r="G153" s="8"/>
    </row>
    <row r="154" spans="1:17" ht="15.75">
      <c r="A154" s="7"/>
      <c r="B154" s="17" t="s">
        <v>154</v>
      </c>
      <c r="C154" s="23">
        <v>18</v>
      </c>
      <c r="D154" s="23">
        <v>0</v>
      </c>
      <c r="E154" s="23">
        <v>0</v>
      </c>
      <c r="F154" s="24">
        <f t="shared" si="2"/>
        <v>18</v>
      </c>
      <c r="G154" s="8"/>
    </row>
    <row r="155" spans="1:17" ht="15.75">
      <c r="A155" s="7"/>
      <c r="B155" s="17" t="s">
        <v>155</v>
      </c>
      <c r="C155" s="23">
        <v>85935</v>
      </c>
      <c r="D155" s="23">
        <v>0</v>
      </c>
      <c r="E155" s="23">
        <v>0</v>
      </c>
      <c r="F155" s="24">
        <f t="shared" si="2"/>
        <v>85935</v>
      </c>
      <c r="G155" s="8"/>
    </row>
    <row r="156" spans="1:17" ht="15.75">
      <c r="A156" s="7"/>
      <c r="B156" s="17" t="s">
        <v>156</v>
      </c>
      <c r="C156" s="23">
        <v>0</v>
      </c>
      <c r="D156" s="23">
        <v>113</v>
      </c>
      <c r="E156" s="23">
        <v>0</v>
      </c>
      <c r="F156" s="24">
        <f t="shared" si="2"/>
        <v>113</v>
      </c>
      <c r="G156" s="8"/>
    </row>
    <row r="157" spans="1:17" ht="15.75">
      <c r="A157" s="7"/>
      <c r="B157" s="17" t="s">
        <v>157</v>
      </c>
      <c r="C157" s="23">
        <v>646</v>
      </c>
      <c r="D157" s="23">
        <v>0</v>
      </c>
      <c r="E157" s="23">
        <v>0</v>
      </c>
      <c r="F157" s="24">
        <f t="shared" si="2"/>
        <v>646</v>
      </c>
      <c r="G157" s="8"/>
    </row>
    <row r="158" spans="1:17" ht="15.75">
      <c r="B158" s="17" t="s">
        <v>158</v>
      </c>
      <c r="C158" s="25">
        <v>12645</v>
      </c>
      <c r="D158" s="25">
        <v>1395</v>
      </c>
      <c r="E158" s="25">
        <v>5211</v>
      </c>
      <c r="F158" s="24">
        <f t="shared" si="2"/>
        <v>19251</v>
      </c>
      <c r="G158" s="22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1:17" ht="15.75">
      <c r="A159" s="7"/>
      <c r="B159" s="17" t="s">
        <v>159</v>
      </c>
      <c r="C159" s="23">
        <v>47</v>
      </c>
      <c r="D159" s="23">
        <v>0</v>
      </c>
      <c r="E159" s="23">
        <v>3219</v>
      </c>
      <c r="F159" s="24">
        <f t="shared" si="2"/>
        <v>3266</v>
      </c>
      <c r="G159" s="8"/>
    </row>
    <row r="160" spans="1:17" ht="15.75">
      <c r="A160" s="7"/>
      <c r="B160" s="17" t="s">
        <v>160</v>
      </c>
      <c r="C160" s="23">
        <v>570001</v>
      </c>
      <c r="D160" s="23">
        <v>0</v>
      </c>
      <c r="E160" s="23">
        <v>0</v>
      </c>
      <c r="F160" s="24">
        <f t="shared" si="2"/>
        <v>570001</v>
      </c>
      <c r="G160" s="8"/>
    </row>
    <row r="161" spans="1:7" ht="15.75">
      <c r="A161" s="7"/>
      <c r="B161" s="17" t="s">
        <v>161</v>
      </c>
      <c r="C161" s="23">
        <v>16900</v>
      </c>
      <c r="D161" s="23">
        <v>3907</v>
      </c>
      <c r="E161" s="23">
        <v>11115</v>
      </c>
      <c r="F161" s="24">
        <f t="shared" si="2"/>
        <v>31922</v>
      </c>
      <c r="G161" s="8"/>
    </row>
    <row r="162" spans="1:7" ht="15.75">
      <c r="A162" s="7"/>
      <c r="B162" s="17" t="s">
        <v>162</v>
      </c>
      <c r="C162" s="23">
        <v>4</v>
      </c>
      <c r="D162" s="23">
        <v>0</v>
      </c>
      <c r="E162" s="23">
        <v>0</v>
      </c>
      <c r="F162" s="24">
        <f t="shared" si="2"/>
        <v>4</v>
      </c>
      <c r="G162" s="8"/>
    </row>
    <row r="163" spans="1:7" ht="15.75">
      <c r="A163" s="7"/>
      <c r="B163" s="17" t="s">
        <v>163</v>
      </c>
      <c r="C163" s="23">
        <v>44</v>
      </c>
      <c r="D163" s="23">
        <v>0</v>
      </c>
      <c r="E163" s="23">
        <v>0</v>
      </c>
      <c r="F163" s="24">
        <f t="shared" si="2"/>
        <v>44</v>
      </c>
      <c r="G163" s="8"/>
    </row>
    <row r="164" spans="1:7" ht="15.75">
      <c r="A164" s="7"/>
      <c r="B164" s="17" t="s">
        <v>164</v>
      </c>
      <c r="C164" s="23">
        <v>21</v>
      </c>
      <c r="D164" s="23">
        <v>0</v>
      </c>
      <c r="E164" s="23">
        <v>0</v>
      </c>
      <c r="F164" s="24">
        <f t="shared" si="2"/>
        <v>21</v>
      </c>
      <c r="G164" s="8"/>
    </row>
    <row r="165" spans="1:7" ht="15.75">
      <c r="A165" s="7"/>
      <c r="B165" s="17" t="s">
        <v>165</v>
      </c>
      <c r="C165" s="23">
        <v>10</v>
      </c>
      <c r="D165" s="23">
        <v>0</v>
      </c>
      <c r="E165" s="23">
        <v>0</v>
      </c>
      <c r="F165" s="24">
        <f t="shared" si="2"/>
        <v>10</v>
      </c>
      <c r="G165" s="8"/>
    </row>
    <row r="166" spans="1:7" ht="15.75">
      <c r="A166" s="7"/>
      <c r="B166" s="17" t="s">
        <v>166</v>
      </c>
      <c r="C166" s="23">
        <v>72</v>
      </c>
      <c r="D166" s="23">
        <v>0</v>
      </c>
      <c r="E166" s="23">
        <v>2792</v>
      </c>
      <c r="F166" s="24">
        <f t="shared" si="2"/>
        <v>2864</v>
      </c>
      <c r="G166" s="8"/>
    </row>
    <row r="167" spans="1:7" ht="15.75">
      <c r="A167" s="7"/>
      <c r="B167" s="17" t="s">
        <v>167</v>
      </c>
      <c r="C167" s="23">
        <v>8290</v>
      </c>
      <c r="D167" s="23">
        <v>15343</v>
      </c>
      <c r="E167" s="23">
        <v>5511</v>
      </c>
      <c r="F167" s="24">
        <f t="shared" si="2"/>
        <v>29144</v>
      </c>
      <c r="G167" s="8"/>
    </row>
    <row r="168" spans="1:7" ht="15.75">
      <c r="A168" s="7"/>
      <c r="B168" s="17" t="s">
        <v>168</v>
      </c>
      <c r="C168" s="23">
        <v>56911</v>
      </c>
      <c r="D168" s="23">
        <v>649</v>
      </c>
      <c r="E168" s="23">
        <v>4100</v>
      </c>
      <c r="F168" s="24">
        <f t="shared" si="2"/>
        <v>61660</v>
      </c>
      <c r="G168" s="8"/>
    </row>
    <row r="169" spans="1:7" ht="15.75">
      <c r="A169" s="7"/>
      <c r="B169" s="17" t="s">
        <v>169</v>
      </c>
      <c r="C169" s="23">
        <v>1271915</v>
      </c>
      <c r="D169" s="23">
        <v>0</v>
      </c>
      <c r="E169" s="23">
        <v>0</v>
      </c>
      <c r="F169" s="24">
        <f t="shared" si="2"/>
        <v>1271915</v>
      </c>
      <c r="G169" s="8"/>
    </row>
    <row r="170" spans="1:7" ht="15.75">
      <c r="A170" s="7"/>
      <c r="B170" s="17" t="s">
        <v>170</v>
      </c>
      <c r="C170" s="23">
        <v>17434</v>
      </c>
      <c r="D170" s="23">
        <v>0</v>
      </c>
      <c r="E170" s="23">
        <v>2832</v>
      </c>
      <c r="F170" s="24">
        <f t="shared" si="2"/>
        <v>20266</v>
      </c>
      <c r="G170" s="8"/>
    </row>
    <row r="171" spans="1:7" ht="15.75">
      <c r="A171" s="7"/>
      <c r="B171" s="17" t="s">
        <v>171</v>
      </c>
      <c r="C171" s="23">
        <v>4</v>
      </c>
      <c r="D171" s="23">
        <v>0</v>
      </c>
      <c r="E171" s="23">
        <v>0</v>
      </c>
      <c r="F171" s="24">
        <f t="shared" si="2"/>
        <v>4</v>
      </c>
      <c r="G171" s="8"/>
    </row>
    <row r="172" spans="1:7" ht="15.75">
      <c r="A172" s="7"/>
      <c r="B172" s="17" t="s">
        <v>172</v>
      </c>
      <c r="C172" s="23">
        <v>3027</v>
      </c>
      <c r="D172" s="23">
        <v>0</v>
      </c>
      <c r="E172" s="23">
        <v>0</v>
      </c>
      <c r="F172" s="24">
        <f t="shared" si="2"/>
        <v>3027</v>
      </c>
      <c r="G172" s="8"/>
    </row>
    <row r="173" spans="1:7" ht="15.75">
      <c r="A173" s="7"/>
      <c r="B173" s="17" t="s">
        <v>173</v>
      </c>
      <c r="C173" s="23">
        <v>56148</v>
      </c>
      <c r="D173" s="23">
        <v>0</v>
      </c>
      <c r="E173" s="23">
        <v>0</v>
      </c>
      <c r="F173" s="24">
        <f t="shared" si="2"/>
        <v>56148</v>
      </c>
      <c r="G173" s="8"/>
    </row>
    <row r="174" spans="1:7" ht="15.75">
      <c r="A174" s="7"/>
      <c r="B174" s="17" t="s">
        <v>174</v>
      </c>
      <c r="C174" s="23">
        <v>7782</v>
      </c>
      <c r="D174" s="23">
        <v>2720</v>
      </c>
      <c r="E174" s="23">
        <v>9300</v>
      </c>
      <c r="F174" s="24">
        <f t="shared" si="2"/>
        <v>19802</v>
      </c>
      <c r="G174" s="8"/>
    </row>
    <row r="175" spans="1:7" ht="15.75">
      <c r="A175" s="7"/>
      <c r="B175" s="17" t="s">
        <v>175</v>
      </c>
      <c r="C175" s="23">
        <v>871706</v>
      </c>
      <c r="D175" s="23">
        <v>0</v>
      </c>
      <c r="E175" s="23">
        <v>0</v>
      </c>
      <c r="F175" s="24">
        <f t="shared" si="2"/>
        <v>871706</v>
      </c>
      <c r="G175" s="8"/>
    </row>
    <row r="176" spans="1:7" ht="15.75">
      <c r="A176" s="7"/>
      <c r="B176" s="17" t="s">
        <v>176</v>
      </c>
      <c r="C176" s="23">
        <v>31</v>
      </c>
      <c r="D176" s="23">
        <v>0</v>
      </c>
      <c r="E176" s="23">
        <v>0</v>
      </c>
      <c r="F176" s="24">
        <f t="shared" si="2"/>
        <v>31</v>
      </c>
      <c r="G176" s="8"/>
    </row>
    <row r="177" spans="1:10" ht="15.75">
      <c r="A177" s="7"/>
      <c r="B177" s="17" t="s">
        <v>177</v>
      </c>
      <c r="C177" s="23">
        <v>1164</v>
      </c>
      <c r="D177" s="23">
        <v>268</v>
      </c>
      <c r="E177" s="23">
        <v>609</v>
      </c>
      <c r="F177" s="24">
        <f t="shared" si="2"/>
        <v>2041</v>
      </c>
      <c r="G177" s="8"/>
    </row>
    <row r="178" spans="1:10" ht="15.75">
      <c r="A178" s="7"/>
      <c r="B178" s="17" t="s">
        <v>178</v>
      </c>
      <c r="C178" s="23">
        <v>0</v>
      </c>
      <c r="D178" s="23">
        <v>0</v>
      </c>
      <c r="E178" s="23">
        <v>120</v>
      </c>
      <c r="F178" s="24">
        <f t="shared" si="2"/>
        <v>120</v>
      </c>
      <c r="G178" s="8"/>
    </row>
    <row r="179" spans="1:10" ht="15.75">
      <c r="A179" s="7"/>
      <c r="B179" s="17" t="s">
        <v>179</v>
      </c>
      <c r="C179" s="23">
        <v>147656</v>
      </c>
      <c r="D179" s="23">
        <v>0</v>
      </c>
      <c r="E179" s="23">
        <v>0</v>
      </c>
      <c r="F179" s="24">
        <f t="shared" si="2"/>
        <v>147656</v>
      </c>
      <c r="G179" s="8"/>
    </row>
    <row r="180" spans="1:10" ht="15.75">
      <c r="A180" s="7"/>
      <c r="B180" s="17" t="s">
        <v>180</v>
      </c>
      <c r="C180" s="23">
        <v>0</v>
      </c>
      <c r="D180" s="23">
        <v>6810</v>
      </c>
      <c r="E180" s="23">
        <v>0</v>
      </c>
      <c r="F180" s="24">
        <f t="shared" si="2"/>
        <v>6810</v>
      </c>
      <c r="G180" s="8"/>
    </row>
    <row r="181" spans="1:10" ht="15.75">
      <c r="A181" s="7"/>
      <c r="B181" s="17" t="s">
        <v>181</v>
      </c>
      <c r="C181" s="23">
        <v>50000</v>
      </c>
      <c r="D181" s="23">
        <v>0</v>
      </c>
      <c r="E181" s="23">
        <v>0</v>
      </c>
      <c r="F181" s="24">
        <f t="shared" si="2"/>
        <v>50000</v>
      </c>
      <c r="G181" s="8"/>
    </row>
    <row r="182" spans="1:10" ht="15.75">
      <c r="B182" s="17" t="s">
        <v>182</v>
      </c>
      <c r="C182" s="25">
        <v>5674</v>
      </c>
      <c r="D182" s="25">
        <v>0</v>
      </c>
      <c r="E182" s="25">
        <v>0</v>
      </c>
      <c r="F182" s="24">
        <f t="shared" si="2"/>
        <v>5674</v>
      </c>
      <c r="G182" s="22"/>
      <c r="J182" s="25"/>
    </row>
    <row r="183" spans="1:10" ht="15.75">
      <c r="A183" s="7"/>
      <c r="B183" s="17" t="s">
        <v>183</v>
      </c>
      <c r="C183" s="23">
        <v>118</v>
      </c>
      <c r="D183" s="23">
        <v>0</v>
      </c>
      <c r="E183" s="23">
        <v>0</v>
      </c>
      <c r="F183" s="24">
        <f t="shared" si="2"/>
        <v>118</v>
      </c>
      <c r="G183" s="8"/>
    </row>
    <row r="184" spans="1:10" ht="15.75">
      <c r="A184" s="7"/>
      <c r="B184" s="17" t="s">
        <v>184</v>
      </c>
      <c r="C184" s="23">
        <v>0</v>
      </c>
      <c r="D184" s="23">
        <v>579</v>
      </c>
      <c r="E184" s="23">
        <v>0</v>
      </c>
      <c r="F184" s="24">
        <f t="shared" si="2"/>
        <v>579</v>
      </c>
      <c r="G184" s="8"/>
    </row>
    <row r="185" spans="1:10" ht="15.75">
      <c r="A185" s="7"/>
      <c r="B185" s="17" t="s">
        <v>185</v>
      </c>
      <c r="C185" s="23">
        <v>1138</v>
      </c>
      <c r="D185" s="23">
        <v>0</v>
      </c>
      <c r="E185" s="23">
        <v>0</v>
      </c>
      <c r="F185" s="24">
        <f t="shared" si="2"/>
        <v>1138</v>
      </c>
      <c r="G185" s="8"/>
    </row>
    <row r="186" spans="1:10" ht="15.75">
      <c r="A186" s="7"/>
      <c r="B186" s="17" t="s">
        <v>186</v>
      </c>
      <c r="C186" s="23">
        <v>3936</v>
      </c>
      <c r="D186" s="23">
        <v>0</v>
      </c>
      <c r="E186" s="23">
        <v>0</v>
      </c>
      <c r="F186" s="24">
        <f t="shared" si="2"/>
        <v>3936</v>
      </c>
      <c r="G186" s="8"/>
    </row>
    <row r="187" spans="1:10" ht="15.75">
      <c r="A187" s="7"/>
      <c r="B187" s="17" t="s">
        <v>187</v>
      </c>
      <c r="C187" s="23">
        <v>11810</v>
      </c>
      <c r="D187" s="23">
        <v>905</v>
      </c>
      <c r="E187" s="23">
        <v>4273</v>
      </c>
      <c r="F187" s="24">
        <f t="shared" si="2"/>
        <v>16988</v>
      </c>
      <c r="G187" s="8"/>
    </row>
    <row r="188" spans="1:10" ht="15.75">
      <c r="A188" s="7"/>
      <c r="B188" s="17" t="s">
        <v>188</v>
      </c>
      <c r="C188" s="23">
        <v>5404</v>
      </c>
      <c r="D188" s="23">
        <v>0</v>
      </c>
      <c r="E188" s="23">
        <v>0</v>
      </c>
      <c r="F188" s="24">
        <f t="shared" si="2"/>
        <v>5404</v>
      </c>
      <c r="G188" s="8"/>
    </row>
    <row r="189" spans="1:10" ht="15.75">
      <c r="A189" s="7"/>
      <c r="B189" s="17" t="s">
        <v>189</v>
      </c>
      <c r="C189" s="23">
        <v>164327</v>
      </c>
      <c r="D189" s="23">
        <v>0</v>
      </c>
      <c r="E189" s="23">
        <v>0</v>
      </c>
      <c r="F189" s="24">
        <f t="shared" si="2"/>
        <v>164327</v>
      </c>
      <c r="G189" s="8"/>
    </row>
    <row r="190" spans="1:10" ht="15.75">
      <c r="A190" s="7"/>
      <c r="B190" s="17" t="s">
        <v>190</v>
      </c>
      <c r="C190" s="23">
        <v>1250</v>
      </c>
      <c r="D190" s="23">
        <v>364</v>
      </c>
      <c r="E190" s="23">
        <v>776</v>
      </c>
      <c r="F190" s="24">
        <f t="shared" si="2"/>
        <v>2390</v>
      </c>
      <c r="G190" s="8"/>
    </row>
    <row r="191" spans="1:10" ht="15.75">
      <c r="A191" s="7"/>
      <c r="B191" s="17" t="s">
        <v>191</v>
      </c>
      <c r="C191" s="23">
        <v>10964</v>
      </c>
      <c r="D191" s="23">
        <v>0</v>
      </c>
      <c r="E191" s="23">
        <v>0</v>
      </c>
      <c r="F191" s="24">
        <f t="shared" si="2"/>
        <v>10964</v>
      </c>
      <c r="G191" s="8"/>
    </row>
    <row r="192" spans="1:10" ht="15.75">
      <c r="A192" s="7"/>
      <c r="B192" s="17" t="s">
        <v>192</v>
      </c>
      <c r="C192" s="23">
        <v>2</v>
      </c>
      <c r="D192" s="23">
        <v>0</v>
      </c>
      <c r="E192" s="23">
        <v>0</v>
      </c>
      <c r="F192" s="24">
        <f t="shared" si="2"/>
        <v>2</v>
      </c>
      <c r="G192" s="8"/>
    </row>
    <row r="193" spans="1:17" ht="15.75">
      <c r="A193" s="7"/>
      <c r="B193" s="17" t="s">
        <v>193</v>
      </c>
      <c r="C193" s="23">
        <v>418</v>
      </c>
      <c r="D193" s="23">
        <v>0</v>
      </c>
      <c r="E193" s="23">
        <v>0</v>
      </c>
      <c r="F193" s="24">
        <f t="shared" si="2"/>
        <v>418</v>
      </c>
      <c r="G193" s="8"/>
    </row>
    <row r="194" spans="1:17" ht="15.75">
      <c r="A194" s="7"/>
      <c r="B194" s="17" t="s">
        <v>194</v>
      </c>
      <c r="C194" s="23">
        <v>263</v>
      </c>
      <c r="D194" s="23">
        <v>0</v>
      </c>
      <c r="E194" s="23">
        <v>0</v>
      </c>
      <c r="F194" s="24">
        <f t="shared" si="2"/>
        <v>263</v>
      </c>
      <c r="G194" s="8"/>
    </row>
    <row r="195" spans="1:17" ht="15.75">
      <c r="B195" s="17" t="s">
        <v>195</v>
      </c>
      <c r="C195" s="25">
        <v>2885</v>
      </c>
      <c r="D195" s="25">
        <v>0</v>
      </c>
      <c r="E195" s="25">
        <v>3943</v>
      </c>
      <c r="F195" s="24">
        <f t="shared" si="2"/>
        <v>6828</v>
      </c>
      <c r="G195" s="22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1:17" ht="15.75">
      <c r="A196" s="7"/>
      <c r="B196" s="17" t="s">
        <v>196</v>
      </c>
      <c r="C196" s="23">
        <v>1926</v>
      </c>
      <c r="D196" s="23">
        <v>0</v>
      </c>
      <c r="E196" s="23">
        <v>1254</v>
      </c>
      <c r="F196" s="24">
        <f t="shared" si="2"/>
        <v>3180</v>
      </c>
      <c r="G196" s="8"/>
    </row>
    <row r="197" spans="1:17" ht="15.75">
      <c r="A197" s="7"/>
      <c r="B197" s="17" t="s">
        <v>197</v>
      </c>
      <c r="C197" s="23">
        <v>2244</v>
      </c>
      <c r="D197" s="23">
        <v>0</v>
      </c>
      <c r="E197" s="23">
        <v>0</v>
      </c>
      <c r="F197" s="24">
        <f t="shared" si="2"/>
        <v>2244</v>
      </c>
      <c r="G197" s="8"/>
    </row>
    <row r="198" spans="1:17" ht="15.75">
      <c r="A198" s="7"/>
      <c r="B198" s="17" t="s">
        <v>198</v>
      </c>
      <c r="C198" s="23">
        <v>3228</v>
      </c>
      <c r="D198" s="23">
        <v>0</v>
      </c>
      <c r="E198" s="23">
        <v>0</v>
      </c>
      <c r="F198" s="24">
        <f t="shared" si="2"/>
        <v>3228</v>
      </c>
      <c r="G198" s="8"/>
    </row>
    <row r="199" spans="1:17" ht="15.75">
      <c r="A199" s="7"/>
      <c r="B199" s="17" t="s">
        <v>199</v>
      </c>
      <c r="C199" s="23">
        <v>8</v>
      </c>
      <c r="D199" s="23">
        <v>71</v>
      </c>
      <c r="E199" s="23">
        <v>71</v>
      </c>
      <c r="F199" s="24">
        <f t="shared" si="2"/>
        <v>150</v>
      </c>
      <c r="G199" s="8"/>
    </row>
    <row r="200" spans="1:17" ht="15.75">
      <c r="A200" s="7"/>
      <c r="B200" s="17" t="s">
        <v>200</v>
      </c>
      <c r="C200" s="23">
        <v>0</v>
      </c>
      <c r="D200" s="23">
        <v>0</v>
      </c>
      <c r="E200" s="23">
        <v>6</v>
      </c>
      <c r="F200" s="24">
        <f t="shared" si="2"/>
        <v>6</v>
      </c>
      <c r="G200" s="8"/>
    </row>
    <row r="201" spans="1:17" ht="15.75">
      <c r="A201" s="7"/>
      <c r="B201" s="17" t="s">
        <v>201</v>
      </c>
      <c r="C201" s="23">
        <v>1194</v>
      </c>
      <c r="D201" s="23">
        <v>383</v>
      </c>
      <c r="E201" s="23">
        <v>786</v>
      </c>
      <c r="F201" s="24">
        <f t="shared" si="2"/>
        <v>2363</v>
      </c>
      <c r="G201" s="8"/>
    </row>
    <row r="202" spans="1:17" ht="15.75">
      <c r="A202" s="7"/>
      <c r="B202" s="17" t="s">
        <v>202</v>
      </c>
      <c r="C202" s="23">
        <v>794</v>
      </c>
      <c r="D202" s="23">
        <v>0</v>
      </c>
      <c r="E202" s="23">
        <v>0</v>
      </c>
      <c r="F202" s="24">
        <f t="shared" si="2"/>
        <v>794</v>
      </c>
      <c r="G202" s="8"/>
    </row>
    <row r="203" spans="1:17" ht="15.75">
      <c r="A203" s="7"/>
      <c r="B203" s="17" t="s">
        <v>203</v>
      </c>
      <c r="C203" s="23">
        <v>14501</v>
      </c>
      <c r="D203" s="23">
        <v>0</v>
      </c>
      <c r="E203" s="23">
        <v>2717</v>
      </c>
      <c r="F203" s="24">
        <f t="shared" si="2"/>
        <v>17218</v>
      </c>
      <c r="G203" s="8"/>
    </row>
    <row r="204" spans="1:17" ht="15.75">
      <c r="A204" s="7"/>
      <c r="B204" s="17" t="s">
        <v>204</v>
      </c>
      <c r="C204" s="23">
        <v>2486</v>
      </c>
      <c r="D204" s="23">
        <v>0</v>
      </c>
      <c r="E204" s="23">
        <v>0</v>
      </c>
      <c r="F204" s="24">
        <f t="shared" si="2"/>
        <v>2486</v>
      </c>
      <c r="G204" s="8"/>
    </row>
    <row r="205" spans="1:17" ht="15.75">
      <c r="A205" s="7"/>
      <c r="B205" s="17" t="s">
        <v>205</v>
      </c>
      <c r="C205" s="23">
        <v>4496</v>
      </c>
      <c r="D205" s="23">
        <v>0</v>
      </c>
      <c r="E205" s="23">
        <v>0</v>
      </c>
      <c r="F205" s="24">
        <f t="shared" ref="F205:F207" si="3">C205+D205+E205</f>
        <v>4496</v>
      </c>
      <c r="G205" s="8"/>
    </row>
    <row r="206" spans="1:17" ht="15.75">
      <c r="A206" s="7"/>
      <c r="B206" s="17" t="s">
        <v>206</v>
      </c>
      <c r="C206" s="23">
        <v>32239</v>
      </c>
      <c r="D206" s="23">
        <v>0</v>
      </c>
      <c r="E206" s="23">
        <v>0</v>
      </c>
      <c r="F206" s="24">
        <f t="shared" si="3"/>
        <v>32239</v>
      </c>
      <c r="G206" s="8"/>
    </row>
    <row r="207" spans="1:17" ht="15.75">
      <c r="A207" s="7"/>
      <c r="B207" s="17" t="s">
        <v>207</v>
      </c>
      <c r="C207" s="23">
        <v>419</v>
      </c>
      <c r="D207" s="23">
        <v>0</v>
      </c>
      <c r="E207" s="23">
        <v>0</v>
      </c>
      <c r="F207" s="24">
        <f t="shared" si="3"/>
        <v>419</v>
      </c>
      <c r="G207" s="8"/>
    </row>
    <row r="208" spans="1:17" ht="15.75">
      <c r="A208" s="7"/>
      <c r="B208" s="18" t="s">
        <v>9</v>
      </c>
      <c r="C208" s="24">
        <v>11189183</v>
      </c>
      <c r="D208" s="24">
        <v>120580</v>
      </c>
      <c r="E208" s="24">
        <v>442139</v>
      </c>
      <c r="F208" s="24">
        <f>SUM(F12:F207)</f>
        <v>11751902</v>
      </c>
      <c r="G208" s="8"/>
    </row>
    <row r="209" spans="1:7">
      <c r="A209" s="7"/>
      <c r="B209" s="7"/>
      <c r="C209" s="7"/>
      <c r="D209" s="7"/>
      <c r="E209" s="7"/>
      <c r="F209" s="7"/>
      <c r="G209" s="8"/>
    </row>
    <row r="210" spans="1:7">
      <c r="A210" s="19"/>
      <c r="B210" s="19"/>
      <c r="C210" s="19"/>
      <c r="D210" s="19"/>
      <c r="E210" s="19"/>
      <c r="F210" s="19"/>
      <c r="G210" s="20"/>
    </row>
  </sheetData>
  <pageMargins left="0.7" right="0.7" top="0.75" bottom="0.75" header="0.3" footer="0.3"/>
  <headerFooter>
    <oddHeader>&amp;C&amp;"Calibri"&amp;12&amp;KFF0000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716B8A2C91BC45ABDD92CEA8618734" ma:contentTypeVersion="18" ma:contentTypeDescription="Create a new document." ma:contentTypeScope="" ma:versionID="c90d230cdaa7587ff16583b10dabdb82">
  <xsd:schema xmlns:xsd="http://www.w3.org/2001/XMLSchema" xmlns:xs="http://www.w3.org/2001/XMLSchema" xmlns:p="http://schemas.microsoft.com/office/2006/metadata/properties" xmlns:ns2="fb747140-f783-4f59-8614-018c6afd717d" xmlns:ns3="9735b189-7d43-444d-8bb4-0cf2e8ea0f16" targetNamespace="http://schemas.microsoft.com/office/2006/metadata/properties" ma:root="true" ma:fieldsID="3bf818d9b7f406d7d4f3679d002abdd7" ns2:_="" ns3:_="">
    <xsd:import namespace="fb747140-f783-4f59-8614-018c6afd717d"/>
    <xsd:import namespace="9735b189-7d43-444d-8bb4-0cf2e8ea0f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47140-f783-4f59-8614-018c6afd7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f688115-0302-4e1f-a4da-adfe537ad0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5b189-7d43-444d-8bb4-0cf2e8ea0f1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7c7b645-e260-48dc-b1b1-d11851cca244}" ma:internalName="TaxCatchAll" ma:showField="CatchAllData" ma:web="9735b189-7d43-444d-8bb4-0cf2e8ea0f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747140-f783-4f59-8614-018c6afd717d">
      <Terms xmlns="http://schemas.microsoft.com/office/infopath/2007/PartnerControls"/>
    </lcf76f155ced4ddcb4097134ff3c332f>
    <TaxCatchAll xmlns="9735b189-7d43-444d-8bb4-0cf2e8ea0f16" xsi:nil="true"/>
    <_Flow_SignoffStatus xmlns="fb747140-f783-4f59-8614-018c6afd717d" xsi:nil="true"/>
  </documentManagement>
</p:properties>
</file>

<file path=customXml/itemProps1.xml><?xml version="1.0" encoding="utf-8"?>
<ds:datastoreItem xmlns:ds="http://schemas.openxmlformats.org/officeDocument/2006/customXml" ds:itemID="{63FD05E3-B438-48DB-8974-1B85C50193EA}"/>
</file>

<file path=customXml/itemProps2.xml><?xml version="1.0" encoding="utf-8"?>
<ds:datastoreItem xmlns:ds="http://schemas.openxmlformats.org/officeDocument/2006/customXml" ds:itemID="{E3C392DE-6A23-447E-8F33-3316B1C0A934}"/>
</file>

<file path=customXml/itemProps3.xml><?xml version="1.0" encoding="utf-8"?>
<ds:datastoreItem xmlns:ds="http://schemas.openxmlformats.org/officeDocument/2006/customXml" ds:itemID="{883123F9-232A-42A4-8B2D-C7371C2B4D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Manisa McLennan (ESC)</cp:lastModifiedBy>
  <cp:revision/>
  <dcterms:created xsi:type="dcterms:W3CDTF">2025-06-10T22:08:27Z</dcterms:created>
  <dcterms:modified xsi:type="dcterms:W3CDTF">2025-06-11T00:02:15Z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2a3d98-e4c9-4917-991a-0f0276b71296_Enabled">
    <vt:lpwstr>true</vt:lpwstr>
  </property>
  <property fmtid="{D5CDD505-2E9C-101B-9397-08002B2CF9AE}" pid="3" name="MSIP_Label_c62a3d98-e4c9-4917-991a-0f0276b71296_SetDate">
    <vt:lpwstr>2025-06-10T22:21:43Z</vt:lpwstr>
  </property>
  <property fmtid="{D5CDD505-2E9C-101B-9397-08002B2CF9AE}" pid="4" name="MSIP_Label_c62a3d98-e4c9-4917-991a-0f0276b71296_Method">
    <vt:lpwstr>Standard</vt:lpwstr>
  </property>
  <property fmtid="{D5CDD505-2E9C-101B-9397-08002B2CF9AE}" pid="5" name="MSIP_Label_c62a3d98-e4c9-4917-991a-0f0276b71296_Name">
    <vt:lpwstr>OFFICIAL</vt:lpwstr>
  </property>
  <property fmtid="{D5CDD505-2E9C-101B-9397-08002B2CF9AE}" pid="6" name="MSIP_Label_c62a3d98-e4c9-4917-991a-0f0276b71296_SiteId">
    <vt:lpwstr>5f894de5-5651-487a-aaff-5a8c899b254d</vt:lpwstr>
  </property>
  <property fmtid="{D5CDD505-2E9C-101B-9397-08002B2CF9AE}" pid="7" name="MSIP_Label_c62a3d98-e4c9-4917-991a-0f0276b71296_ActionId">
    <vt:lpwstr>b7c195c1-196f-4bcd-9a68-a4ddf7a6fcd9</vt:lpwstr>
  </property>
  <property fmtid="{D5CDD505-2E9C-101B-9397-08002B2CF9AE}" pid="8" name="MSIP_Label_c62a3d98-e4c9-4917-991a-0f0276b71296_ContentBits">
    <vt:lpwstr>1</vt:lpwstr>
  </property>
  <property fmtid="{D5CDD505-2E9C-101B-9397-08002B2CF9AE}" pid="9" name="MSIP_Label_c62a3d98-e4c9-4917-991a-0f0276b71296_Tag">
    <vt:lpwstr>10, 3, 0, 1</vt:lpwstr>
  </property>
  <property fmtid="{D5CDD505-2E9C-101B-9397-08002B2CF9AE}" pid="10" name="ContentTypeId">
    <vt:lpwstr>0x010100A2716B8A2C91BC45ABDD92CEA8618734</vt:lpwstr>
  </property>
  <property fmtid="{D5CDD505-2E9C-101B-9397-08002B2CF9AE}" pid="11" name="MediaServiceImageTags">
    <vt:lpwstr/>
  </property>
</Properties>
</file>