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108" yWindow="948" windowWidth="20052" windowHeight="8328" tabRatio="791"/>
  </bookViews>
  <sheets>
    <sheet name="Cover" sheetId="2" r:id="rId1"/>
    <sheet name="Services - NV" sheetId="13" r:id="rId2"/>
    <sheet name="Revenue - NV" sheetId="1" r:id="rId3"/>
    <sheet name="Expenses - NV" sheetId="8" r:id="rId4"/>
    <sheet name="Assets - NV" sheetId="9" r:id="rId5"/>
    <sheet name="ESC data collection" sheetId="12" state="hidden" r:id="rId6"/>
    <sheet name="Services - WV" sheetId="15" r:id="rId7"/>
    <sheet name="Revenue - WV" sheetId="16" r:id="rId8"/>
    <sheet name="Expenses - WV" sheetId="17" r:id="rId9"/>
    <sheet name="Assets - WV" sheetId="18" r:id="rId10"/>
    <sheet name="Other information" sheetId="14" state="hidden" r:id="rId11"/>
    <sheet name="Variance" sheetId="19" r:id="rId12"/>
  </sheets>
  <externalReferences>
    <externalReference r:id="rId13"/>
  </externalReferences>
  <definedNames>
    <definedName name="_xlnm._FilterDatabase" localSheetId="4" hidden="1">'Assets - NV'!$P$11:$P$35</definedName>
    <definedName name="_xlnm._FilterDatabase" localSheetId="9" hidden="1">'Assets - WV'!$P$11:$P$35</definedName>
    <definedName name="Ann" localSheetId="1">#REF!</definedName>
    <definedName name="Ann" localSheetId="6">#REF!</definedName>
    <definedName name="Ann">#REF!</definedName>
    <definedName name="Apr" localSheetId="1">#REF!</definedName>
    <definedName name="Apr" localSheetId="6">#REF!</definedName>
    <definedName name="Apr">#REF!</definedName>
    <definedName name="Asset_Class">[1]General_BL!$G$9:$G$16</definedName>
    <definedName name="Aug" localSheetId="1">#REF!</definedName>
    <definedName name="Aug" localSheetId="6">#REF!</definedName>
    <definedName name="Aug">#REF!</definedName>
    <definedName name="BC_INFL_BUS" localSheetId="1">#REF!</definedName>
    <definedName name="BC_INFL_BUS" localSheetId="6">#REF!</definedName>
    <definedName name="BC_INFL_BUS">#REF!</definedName>
    <definedName name="BC_INFL_ESC" localSheetId="1">#REF!</definedName>
    <definedName name="BC_INFL_ESC" localSheetId="6">#REF!</definedName>
    <definedName name="BC_INFL_ESC">#REF!</definedName>
    <definedName name="BC_WACC_BUS" localSheetId="1">#REF!</definedName>
    <definedName name="BC_WACC_BUS" localSheetId="6">#REF!</definedName>
    <definedName name="BC_WACC_BUS">#REF!</definedName>
    <definedName name="BC_WACC_ESC" localSheetId="1">#REF!</definedName>
    <definedName name="BC_WACC_ESC" localSheetId="6">#REF!</definedName>
    <definedName name="BC_WACC_ESC">#REF!</definedName>
    <definedName name="Billion" localSheetId="1">#REF!</definedName>
    <definedName name="Billion" localSheetId="6">#REF!</definedName>
    <definedName name="Billion">#REF!</definedName>
    <definedName name="Billions" localSheetId="1">#REF!</definedName>
    <definedName name="Billions" localSheetId="6">#REF!</definedName>
    <definedName name="Billions">#REF!</definedName>
    <definedName name="Cost_Driver">[1]General_BL!$C$24:$C$28</definedName>
    <definedName name="Currency" localSheetId="1">#REF!</definedName>
    <definedName name="Currency" localSheetId="6">#REF!</definedName>
    <definedName name="Currency">#REF!</definedName>
    <definedName name="Days_In_Wk" localSheetId="1">#REF!</definedName>
    <definedName name="Days_In_Wk" localSheetId="6">#REF!</definedName>
    <definedName name="Days_In_Wk">#REF!</definedName>
    <definedName name="DD_BAUDepn_Meth_1" localSheetId="1">#REF!</definedName>
    <definedName name="DD_BAUDepn_Meth_1" localSheetId="6">#REF!</definedName>
    <definedName name="DD_BAUDepn_Meth_1">#REF!</definedName>
    <definedName name="DD_BAUDepn_Meth_10" localSheetId="1">#REF!</definedName>
    <definedName name="DD_BAUDepn_Meth_10" localSheetId="6">#REF!</definedName>
    <definedName name="DD_BAUDepn_Meth_10">#REF!</definedName>
    <definedName name="DD_BAUDepn_Meth_11" localSheetId="1">#REF!</definedName>
    <definedName name="DD_BAUDepn_Meth_11" localSheetId="6">#REF!</definedName>
    <definedName name="DD_BAUDepn_Meth_11">#REF!</definedName>
    <definedName name="DD_BAUDepn_Meth_12" localSheetId="1">#REF!</definedName>
    <definedName name="DD_BAUDepn_Meth_12" localSheetId="6">#REF!</definedName>
    <definedName name="DD_BAUDepn_Meth_12">#REF!</definedName>
    <definedName name="DD_BAUDepn_Meth_13" localSheetId="1">#REF!</definedName>
    <definedName name="DD_BAUDepn_Meth_13" localSheetId="6">#REF!</definedName>
    <definedName name="DD_BAUDepn_Meth_13">#REF!</definedName>
    <definedName name="DD_BAUDepn_Meth_14" localSheetId="1">#REF!</definedName>
    <definedName name="DD_BAUDepn_Meth_14" localSheetId="6">#REF!</definedName>
    <definedName name="DD_BAUDepn_Meth_14">#REF!</definedName>
    <definedName name="DD_BAUDepn_Meth_15" localSheetId="1">#REF!</definedName>
    <definedName name="DD_BAUDepn_Meth_15" localSheetId="6">#REF!</definedName>
    <definedName name="DD_BAUDepn_Meth_15">#REF!</definedName>
    <definedName name="DD_BAUDepn_Meth_16" localSheetId="1">#REF!</definedName>
    <definedName name="DD_BAUDepn_Meth_16" localSheetId="6">#REF!</definedName>
    <definedName name="DD_BAUDepn_Meth_16">#REF!</definedName>
    <definedName name="DD_BAUDepn_Meth_17" localSheetId="1">#REF!</definedName>
    <definedName name="DD_BAUDepn_Meth_17" localSheetId="6">#REF!</definedName>
    <definedName name="DD_BAUDepn_Meth_17">#REF!</definedName>
    <definedName name="DD_BAUDepn_Meth_18" localSheetId="1">#REF!</definedName>
    <definedName name="DD_BAUDepn_Meth_18" localSheetId="6">#REF!</definedName>
    <definedName name="DD_BAUDepn_Meth_18">#REF!</definedName>
    <definedName name="DD_BAUDepn_Meth_19" localSheetId="1">#REF!</definedName>
    <definedName name="DD_BAUDepn_Meth_19" localSheetId="6">#REF!</definedName>
    <definedName name="DD_BAUDepn_Meth_19">#REF!</definedName>
    <definedName name="DD_BAUDepn_Meth_2" localSheetId="1">#REF!</definedName>
    <definedName name="DD_BAUDepn_Meth_2" localSheetId="6">#REF!</definedName>
    <definedName name="DD_BAUDepn_Meth_2">#REF!</definedName>
    <definedName name="DD_BAUDepn_Meth_20" localSheetId="1">#REF!</definedName>
    <definedName name="DD_BAUDepn_Meth_20" localSheetId="6">#REF!</definedName>
    <definedName name="DD_BAUDepn_Meth_20">#REF!</definedName>
    <definedName name="DD_BAUDepn_Meth_3" localSheetId="1">#REF!</definedName>
    <definedName name="DD_BAUDepn_Meth_3" localSheetId="6">#REF!</definedName>
    <definedName name="DD_BAUDepn_Meth_3">#REF!</definedName>
    <definedName name="DD_BAUDepn_Meth_4" localSheetId="1">#REF!</definedName>
    <definedName name="DD_BAUDepn_Meth_4" localSheetId="6">#REF!</definedName>
    <definedName name="DD_BAUDepn_Meth_4">#REF!</definedName>
    <definedName name="DD_BAUDepn_Meth_5" localSheetId="1">#REF!</definedName>
    <definedName name="DD_BAUDepn_Meth_5" localSheetId="6">#REF!</definedName>
    <definedName name="DD_BAUDepn_Meth_5">#REF!</definedName>
    <definedName name="DD_BAUDepn_Meth_6" localSheetId="1">#REF!</definedName>
    <definedName name="DD_BAUDepn_Meth_6" localSheetId="6">#REF!</definedName>
    <definedName name="DD_BAUDepn_Meth_6">#REF!</definedName>
    <definedName name="DD_BAUDepn_Meth_7" localSheetId="1">#REF!</definedName>
    <definedName name="DD_BAUDepn_Meth_7" localSheetId="6">#REF!</definedName>
    <definedName name="DD_BAUDepn_Meth_7">#REF!</definedName>
    <definedName name="DD_BAUDepn_Meth_8" localSheetId="1">#REF!</definedName>
    <definedName name="DD_BAUDepn_Meth_8" localSheetId="6">#REF!</definedName>
    <definedName name="DD_BAUDepn_Meth_8">#REF!</definedName>
    <definedName name="DD_BAUDepn_Meth_9" localSheetId="1">#REF!</definedName>
    <definedName name="DD_BAUDepn_Meth_9" localSheetId="6">#REF!</definedName>
    <definedName name="DD_BAUDepn_Meth_9">#REF!</definedName>
    <definedName name="DD_Denom" localSheetId="1">#REF!</definedName>
    <definedName name="DD_Denom" localSheetId="6">#REF!</definedName>
    <definedName name="DD_Denom">#REF!</definedName>
    <definedName name="DD_Fin_YE_Mth" localSheetId="1">#REF!</definedName>
    <definedName name="DD_Fin_YE_Mth" localSheetId="6">#REF!</definedName>
    <definedName name="DD_Fin_YE_Mth">#REF!</definedName>
    <definedName name="DD_Model_Per_Type" localSheetId="1">#REF!</definedName>
    <definedName name="DD_Model_Per_Type" localSheetId="6">#REF!</definedName>
    <definedName name="DD_Model_Per_Type">#REF!</definedName>
    <definedName name="DD_NobsDepn_Meth_1" localSheetId="1">#REF!</definedName>
    <definedName name="DD_NobsDepn_Meth_1" localSheetId="6">#REF!</definedName>
    <definedName name="DD_NobsDepn_Meth_1">#REF!</definedName>
    <definedName name="DD_NobsDepn_Meth_10" localSheetId="1">#REF!</definedName>
    <definedName name="DD_NobsDepn_Meth_10" localSheetId="6">#REF!</definedName>
    <definedName name="DD_NobsDepn_Meth_10">#REF!</definedName>
    <definedName name="DD_NobsDepn_Meth_11" localSheetId="1">#REF!</definedName>
    <definedName name="DD_NobsDepn_Meth_11" localSheetId="6">#REF!</definedName>
    <definedName name="DD_NobsDepn_Meth_11">#REF!</definedName>
    <definedName name="DD_NobsDepn_Meth_12" localSheetId="1">#REF!</definedName>
    <definedName name="DD_NobsDepn_Meth_12" localSheetId="6">#REF!</definedName>
    <definedName name="DD_NobsDepn_Meth_12">#REF!</definedName>
    <definedName name="DD_NobsDepn_Meth_13" localSheetId="1">#REF!</definedName>
    <definedName name="DD_NobsDepn_Meth_13" localSheetId="6">#REF!</definedName>
    <definedName name="DD_NobsDepn_Meth_13">#REF!</definedName>
    <definedName name="DD_NobsDepn_Meth_14" localSheetId="1">#REF!</definedName>
    <definedName name="DD_NobsDepn_Meth_14" localSheetId="6">#REF!</definedName>
    <definedName name="DD_NobsDepn_Meth_14">#REF!</definedName>
    <definedName name="DD_NobsDepn_Meth_15" localSheetId="1">#REF!</definedName>
    <definedName name="DD_NobsDepn_Meth_15" localSheetId="6">#REF!</definedName>
    <definedName name="DD_NobsDepn_Meth_15">#REF!</definedName>
    <definedName name="DD_NobsDepn_Meth_2" localSheetId="1">#REF!</definedName>
    <definedName name="DD_NobsDepn_Meth_2" localSheetId="6">#REF!</definedName>
    <definedName name="DD_NobsDepn_Meth_2">#REF!</definedName>
    <definedName name="DD_NobsDepn_Meth_3" localSheetId="1">#REF!</definedName>
    <definedName name="DD_NobsDepn_Meth_3" localSheetId="6">#REF!</definedName>
    <definedName name="DD_NobsDepn_Meth_3">#REF!</definedName>
    <definedName name="DD_NobsDepn_Meth_4" localSheetId="1">#REF!</definedName>
    <definedName name="DD_NobsDepn_Meth_4" localSheetId="6">#REF!</definedName>
    <definedName name="DD_NobsDepn_Meth_4">#REF!</definedName>
    <definedName name="DD_NobsDepn_Meth_5" localSheetId="1">#REF!</definedName>
    <definedName name="DD_NobsDepn_Meth_5" localSheetId="6">#REF!</definedName>
    <definedName name="DD_NobsDepn_Meth_5">#REF!</definedName>
    <definedName name="DD_NobsDepn_Meth_6" localSheetId="1">#REF!</definedName>
    <definedName name="DD_NobsDepn_Meth_6" localSheetId="6">#REF!</definedName>
    <definedName name="DD_NobsDepn_Meth_6">#REF!</definedName>
    <definedName name="DD_NobsDepn_Meth_7" localSheetId="1">#REF!</definedName>
    <definedName name="DD_NobsDepn_Meth_7" localSheetId="6">#REF!</definedName>
    <definedName name="DD_NobsDepn_Meth_7">#REF!</definedName>
    <definedName name="DD_NobsDepn_Meth_8" localSheetId="1">#REF!</definedName>
    <definedName name="DD_NobsDepn_Meth_8" localSheetId="6">#REF!</definedName>
    <definedName name="DD_NobsDepn_Meth_8">#REF!</definedName>
    <definedName name="DD_NobsDepn_Meth_9" localSheetId="1">#REF!</definedName>
    <definedName name="DD_NobsDepn_Meth_9" localSheetId="6">#REF!</definedName>
    <definedName name="DD_NobsDepn_Meth_9">#REF!</definedName>
    <definedName name="DD_Rev_Unit_1" localSheetId="1">#REF!</definedName>
    <definedName name="DD_Rev_Unit_1" localSheetId="6">#REF!</definedName>
    <definedName name="DD_Rev_Unit_1">#REF!</definedName>
    <definedName name="DD_Rev_Unit_10" localSheetId="1">#REF!</definedName>
    <definedName name="DD_Rev_Unit_10" localSheetId="6">#REF!</definedName>
    <definedName name="DD_Rev_Unit_10">#REF!</definedName>
    <definedName name="DD_Rev_Unit_100" localSheetId="1">#REF!</definedName>
    <definedName name="DD_Rev_Unit_100" localSheetId="6">#REF!</definedName>
    <definedName name="DD_Rev_Unit_100">#REF!</definedName>
    <definedName name="DD_Rev_Unit_101" localSheetId="1">#REF!</definedName>
    <definedName name="DD_Rev_Unit_101" localSheetId="6">#REF!</definedName>
    <definedName name="DD_Rev_Unit_101">#REF!</definedName>
    <definedName name="DD_Rev_Unit_102" localSheetId="1">#REF!</definedName>
    <definedName name="DD_Rev_Unit_102" localSheetId="6">#REF!</definedName>
    <definedName name="DD_Rev_Unit_102">#REF!</definedName>
    <definedName name="DD_Rev_Unit_103" localSheetId="1">#REF!</definedName>
    <definedName name="DD_Rev_Unit_103" localSheetId="6">#REF!</definedName>
    <definedName name="DD_Rev_Unit_103">#REF!</definedName>
    <definedName name="DD_Rev_Unit_104" localSheetId="1">#REF!</definedName>
    <definedName name="DD_Rev_Unit_104" localSheetId="6">#REF!</definedName>
    <definedName name="DD_Rev_Unit_104">#REF!</definedName>
    <definedName name="DD_Rev_Unit_105" localSheetId="1">#REF!</definedName>
    <definedName name="DD_Rev_Unit_105" localSheetId="6">#REF!</definedName>
    <definedName name="DD_Rev_Unit_105">#REF!</definedName>
    <definedName name="DD_Rev_Unit_106" localSheetId="1">#REF!</definedName>
    <definedName name="DD_Rev_Unit_106" localSheetId="6">#REF!</definedName>
    <definedName name="DD_Rev_Unit_106">#REF!</definedName>
    <definedName name="DD_Rev_Unit_107" localSheetId="1">#REF!</definedName>
    <definedName name="DD_Rev_Unit_107" localSheetId="6">#REF!</definedName>
    <definedName name="DD_Rev_Unit_107">#REF!</definedName>
    <definedName name="DD_Rev_Unit_108" localSheetId="1">#REF!</definedName>
    <definedName name="DD_Rev_Unit_108" localSheetId="6">#REF!</definedName>
    <definedName name="DD_Rev_Unit_108">#REF!</definedName>
    <definedName name="DD_Rev_Unit_109" localSheetId="1">#REF!</definedName>
    <definedName name="DD_Rev_Unit_109" localSheetId="6">#REF!</definedName>
    <definedName name="DD_Rev_Unit_109">#REF!</definedName>
    <definedName name="DD_Rev_Unit_11" localSheetId="1">#REF!</definedName>
    <definedName name="DD_Rev_Unit_11" localSheetId="6">#REF!</definedName>
    <definedName name="DD_Rev_Unit_11">#REF!</definedName>
    <definedName name="DD_Rev_Unit_110" localSheetId="1">#REF!</definedName>
    <definedName name="DD_Rev_Unit_110" localSheetId="6">#REF!</definedName>
    <definedName name="DD_Rev_Unit_110">#REF!</definedName>
    <definedName name="DD_Rev_Unit_111" localSheetId="1">#REF!</definedName>
    <definedName name="DD_Rev_Unit_111" localSheetId="6">#REF!</definedName>
    <definedName name="DD_Rev_Unit_111">#REF!</definedName>
    <definedName name="DD_Rev_Unit_112" localSheetId="1">#REF!</definedName>
    <definedName name="DD_Rev_Unit_112" localSheetId="6">#REF!</definedName>
    <definedName name="DD_Rev_Unit_112">#REF!</definedName>
    <definedName name="DD_Rev_Unit_113" localSheetId="1">#REF!</definedName>
    <definedName name="DD_Rev_Unit_113" localSheetId="6">#REF!</definedName>
    <definedName name="DD_Rev_Unit_113">#REF!</definedName>
    <definedName name="DD_Rev_Unit_114" localSheetId="1">#REF!</definedName>
    <definedName name="DD_Rev_Unit_114" localSheetId="6">#REF!</definedName>
    <definedName name="DD_Rev_Unit_114">#REF!</definedName>
    <definedName name="DD_Rev_Unit_115" localSheetId="1">#REF!</definedName>
    <definedName name="DD_Rev_Unit_115" localSheetId="6">#REF!</definedName>
    <definedName name="DD_Rev_Unit_115">#REF!</definedName>
    <definedName name="DD_Rev_Unit_116" localSheetId="1">#REF!</definedName>
    <definedName name="DD_Rev_Unit_116" localSheetId="6">#REF!</definedName>
    <definedName name="DD_Rev_Unit_116">#REF!</definedName>
    <definedName name="DD_Rev_Unit_117" localSheetId="1">#REF!</definedName>
    <definedName name="DD_Rev_Unit_117" localSheetId="6">#REF!</definedName>
    <definedName name="DD_Rev_Unit_117">#REF!</definedName>
    <definedName name="DD_Rev_Unit_118" localSheetId="1">#REF!</definedName>
    <definedName name="DD_Rev_Unit_118" localSheetId="6">#REF!</definedName>
    <definedName name="DD_Rev_Unit_118">#REF!</definedName>
    <definedName name="DD_Rev_Unit_119" localSheetId="1">#REF!</definedName>
    <definedName name="DD_Rev_Unit_119" localSheetId="6">#REF!</definedName>
    <definedName name="DD_Rev_Unit_119">#REF!</definedName>
    <definedName name="DD_Rev_Unit_12" localSheetId="1">#REF!</definedName>
    <definedName name="DD_Rev_Unit_12" localSheetId="6">#REF!</definedName>
    <definedName name="DD_Rev_Unit_12">#REF!</definedName>
    <definedName name="DD_Rev_Unit_120" localSheetId="1">#REF!</definedName>
    <definedName name="DD_Rev_Unit_120" localSheetId="6">#REF!</definedName>
    <definedName name="DD_Rev_Unit_120">#REF!</definedName>
    <definedName name="DD_Rev_Unit_121" localSheetId="1">#REF!</definedName>
    <definedName name="DD_Rev_Unit_121" localSheetId="6">#REF!</definedName>
    <definedName name="DD_Rev_Unit_121">#REF!</definedName>
    <definedName name="DD_Rev_Unit_122" localSheetId="1">#REF!</definedName>
    <definedName name="DD_Rev_Unit_122" localSheetId="6">#REF!</definedName>
    <definedName name="DD_Rev_Unit_122">#REF!</definedName>
    <definedName name="DD_Rev_Unit_123" localSheetId="1">#REF!</definedName>
    <definedName name="DD_Rev_Unit_123" localSheetId="6">#REF!</definedName>
    <definedName name="DD_Rev_Unit_123">#REF!</definedName>
    <definedName name="DD_Rev_Unit_124" localSheetId="1">#REF!</definedName>
    <definedName name="DD_Rev_Unit_124" localSheetId="6">#REF!</definedName>
    <definedName name="DD_Rev_Unit_124">#REF!</definedName>
    <definedName name="DD_Rev_Unit_125" localSheetId="1">#REF!</definedName>
    <definedName name="DD_Rev_Unit_125" localSheetId="6">#REF!</definedName>
    <definedName name="DD_Rev_Unit_125">#REF!</definedName>
    <definedName name="DD_Rev_Unit_126" localSheetId="1">#REF!</definedName>
    <definedName name="DD_Rev_Unit_126" localSheetId="6">#REF!</definedName>
    <definedName name="DD_Rev_Unit_126">#REF!</definedName>
    <definedName name="DD_Rev_Unit_127" localSheetId="1">#REF!</definedName>
    <definedName name="DD_Rev_Unit_127" localSheetId="6">#REF!</definedName>
    <definedName name="DD_Rev_Unit_127">#REF!</definedName>
    <definedName name="DD_Rev_Unit_128" localSheetId="1">#REF!</definedName>
    <definedName name="DD_Rev_Unit_128" localSheetId="6">#REF!</definedName>
    <definedName name="DD_Rev_Unit_128">#REF!</definedName>
    <definedName name="DD_Rev_Unit_129" localSheetId="1">#REF!</definedName>
    <definedName name="DD_Rev_Unit_129" localSheetId="6">#REF!</definedName>
    <definedName name="DD_Rev_Unit_129">#REF!</definedName>
    <definedName name="DD_Rev_Unit_13" localSheetId="1">#REF!</definedName>
    <definedName name="DD_Rev_Unit_13" localSheetId="6">#REF!</definedName>
    <definedName name="DD_Rev_Unit_13">#REF!</definedName>
    <definedName name="DD_Rev_Unit_130" localSheetId="1">#REF!</definedName>
    <definedName name="DD_Rev_Unit_130" localSheetId="6">#REF!</definedName>
    <definedName name="DD_Rev_Unit_130">#REF!</definedName>
    <definedName name="DD_Rev_Unit_131" localSheetId="1">#REF!</definedName>
    <definedName name="DD_Rev_Unit_131" localSheetId="6">#REF!</definedName>
    <definedName name="DD_Rev_Unit_131">#REF!</definedName>
    <definedName name="DD_Rev_Unit_132" localSheetId="1">#REF!</definedName>
    <definedName name="DD_Rev_Unit_132" localSheetId="6">#REF!</definedName>
    <definedName name="DD_Rev_Unit_132">#REF!</definedName>
    <definedName name="DD_Rev_Unit_133" localSheetId="1">#REF!</definedName>
    <definedName name="DD_Rev_Unit_133" localSheetId="6">#REF!</definedName>
    <definedName name="DD_Rev_Unit_133">#REF!</definedName>
    <definedName name="DD_Rev_Unit_134" localSheetId="1">#REF!</definedName>
    <definedName name="DD_Rev_Unit_134" localSheetId="6">#REF!</definedName>
    <definedName name="DD_Rev_Unit_134">#REF!</definedName>
    <definedName name="DD_Rev_Unit_135" localSheetId="1">#REF!</definedName>
    <definedName name="DD_Rev_Unit_135" localSheetId="6">#REF!</definedName>
    <definedName name="DD_Rev_Unit_135">#REF!</definedName>
    <definedName name="DD_Rev_Unit_136" localSheetId="1">#REF!</definedName>
    <definedName name="DD_Rev_Unit_136" localSheetId="6">#REF!</definedName>
    <definedName name="DD_Rev_Unit_136">#REF!</definedName>
    <definedName name="DD_Rev_Unit_137" localSheetId="1">#REF!</definedName>
    <definedName name="DD_Rev_Unit_137" localSheetId="6">#REF!</definedName>
    <definedName name="DD_Rev_Unit_137">#REF!</definedName>
    <definedName name="DD_Rev_Unit_138" localSheetId="1">#REF!</definedName>
    <definedName name="DD_Rev_Unit_138" localSheetId="6">#REF!</definedName>
    <definedName name="DD_Rev_Unit_138">#REF!</definedName>
    <definedName name="DD_Rev_Unit_139" localSheetId="1">#REF!</definedName>
    <definedName name="DD_Rev_Unit_139" localSheetId="6">#REF!</definedName>
    <definedName name="DD_Rev_Unit_139">#REF!</definedName>
    <definedName name="DD_Rev_Unit_14" localSheetId="1">#REF!</definedName>
    <definedName name="DD_Rev_Unit_14" localSheetId="6">#REF!</definedName>
    <definedName name="DD_Rev_Unit_14">#REF!</definedName>
    <definedName name="DD_Rev_Unit_140" localSheetId="1">#REF!</definedName>
    <definedName name="DD_Rev_Unit_140" localSheetId="6">#REF!</definedName>
    <definedName name="DD_Rev_Unit_140">#REF!</definedName>
    <definedName name="DD_Rev_Unit_141" localSheetId="1">#REF!</definedName>
    <definedName name="DD_Rev_Unit_141" localSheetId="6">#REF!</definedName>
    <definedName name="DD_Rev_Unit_141">#REF!</definedName>
    <definedName name="DD_Rev_Unit_142" localSheetId="1">#REF!</definedName>
    <definedName name="DD_Rev_Unit_142" localSheetId="6">#REF!</definedName>
    <definedName name="DD_Rev_Unit_142">#REF!</definedName>
    <definedName name="DD_Rev_Unit_143" localSheetId="1">#REF!</definedName>
    <definedName name="DD_Rev_Unit_143" localSheetId="6">#REF!</definedName>
    <definedName name="DD_Rev_Unit_143">#REF!</definedName>
    <definedName name="DD_Rev_Unit_144" localSheetId="1">#REF!</definedName>
    <definedName name="DD_Rev_Unit_144" localSheetId="6">#REF!</definedName>
    <definedName name="DD_Rev_Unit_144">#REF!</definedName>
    <definedName name="DD_Rev_Unit_145" localSheetId="1">#REF!</definedName>
    <definedName name="DD_Rev_Unit_145" localSheetId="6">#REF!</definedName>
    <definedName name="DD_Rev_Unit_145">#REF!</definedName>
    <definedName name="DD_Rev_Unit_146" localSheetId="1">#REF!</definedName>
    <definedName name="DD_Rev_Unit_146" localSheetId="6">#REF!</definedName>
    <definedName name="DD_Rev_Unit_146">#REF!</definedName>
    <definedName name="DD_Rev_Unit_147" localSheetId="1">#REF!</definedName>
    <definedName name="DD_Rev_Unit_147" localSheetId="6">#REF!</definedName>
    <definedName name="DD_Rev_Unit_147">#REF!</definedName>
    <definedName name="DD_Rev_Unit_148" localSheetId="1">#REF!</definedName>
    <definedName name="DD_Rev_Unit_148" localSheetId="6">#REF!</definedName>
    <definedName name="DD_Rev_Unit_148">#REF!</definedName>
    <definedName name="DD_Rev_Unit_149" localSheetId="1">#REF!</definedName>
    <definedName name="DD_Rev_Unit_149" localSheetId="6">#REF!</definedName>
    <definedName name="DD_Rev_Unit_149">#REF!</definedName>
    <definedName name="DD_Rev_Unit_15" localSheetId="1">#REF!</definedName>
    <definedName name="DD_Rev_Unit_15" localSheetId="6">#REF!</definedName>
    <definedName name="DD_Rev_Unit_15">#REF!</definedName>
    <definedName name="DD_Rev_Unit_150" localSheetId="1">#REF!</definedName>
    <definedName name="DD_Rev_Unit_150" localSheetId="6">#REF!</definedName>
    <definedName name="DD_Rev_Unit_150">#REF!</definedName>
    <definedName name="DD_Rev_Unit_151" localSheetId="1">#REF!</definedName>
    <definedName name="DD_Rev_Unit_151" localSheetId="6">#REF!</definedName>
    <definedName name="DD_Rev_Unit_151">#REF!</definedName>
    <definedName name="DD_Rev_Unit_16" localSheetId="1">#REF!</definedName>
    <definedName name="DD_Rev_Unit_16" localSheetId="6">#REF!</definedName>
    <definedName name="DD_Rev_Unit_16">#REF!</definedName>
    <definedName name="DD_Rev_Unit_17" localSheetId="1">#REF!</definedName>
    <definedName name="DD_Rev_Unit_17" localSheetId="6">#REF!</definedName>
    <definedName name="DD_Rev_Unit_17">#REF!</definedName>
    <definedName name="DD_Rev_Unit_18" localSheetId="1">#REF!</definedName>
    <definedName name="DD_Rev_Unit_18" localSheetId="6">#REF!</definedName>
    <definedName name="DD_Rev_Unit_18">#REF!</definedName>
    <definedName name="DD_Rev_Unit_19" localSheetId="1">#REF!</definedName>
    <definedName name="DD_Rev_Unit_19" localSheetId="6">#REF!</definedName>
    <definedName name="DD_Rev_Unit_19">#REF!</definedName>
    <definedName name="DD_Rev_Unit_2" localSheetId="1">#REF!</definedName>
    <definedName name="DD_Rev_Unit_2" localSheetId="6">#REF!</definedName>
    <definedName name="DD_Rev_Unit_2">#REF!</definedName>
    <definedName name="DD_Rev_Unit_20" localSheetId="1">#REF!</definedName>
    <definedName name="DD_Rev_Unit_20" localSheetId="6">#REF!</definedName>
    <definedName name="DD_Rev_Unit_20">#REF!</definedName>
    <definedName name="DD_Rev_Unit_21" localSheetId="1">#REF!</definedName>
    <definedName name="DD_Rev_Unit_21" localSheetId="6">#REF!</definedName>
    <definedName name="DD_Rev_Unit_21">#REF!</definedName>
    <definedName name="DD_Rev_Unit_22" localSheetId="1">#REF!</definedName>
    <definedName name="DD_Rev_Unit_22" localSheetId="6">#REF!</definedName>
    <definedName name="DD_Rev_Unit_22">#REF!</definedName>
    <definedName name="DD_Rev_Unit_23" localSheetId="1">#REF!</definedName>
    <definedName name="DD_Rev_Unit_23" localSheetId="6">#REF!</definedName>
    <definedName name="DD_Rev_Unit_23">#REF!</definedName>
    <definedName name="DD_Rev_Unit_24" localSheetId="1">#REF!</definedName>
    <definedName name="DD_Rev_Unit_24" localSheetId="6">#REF!</definedName>
    <definedName name="DD_Rev_Unit_24">#REF!</definedName>
    <definedName name="DD_Rev_Unit_25" localSheetId="1">#REF!</definedName>
    <definedName name="DD_Rev_Unit_25" localSheetId="6">#REF!</definedName>
    <definedName name="DD_Rev_Unit_25">#REF!</definedName>
    <definedName name="DD_Rev_Unit_26" localSheetId="1">#REF!</definedName>
    <definedName name="DD_Rev_Unit_26" localSheetId="6">#REF!</definedName>
    <definedName name="DD_Rev_Unit_26">#REF!</definedName>
    <definedName name="DD_Rev_Unit_27" localSheetId="1">#REF!</definedName>
    <definedName name="DD_Rev_Unit_27" localSheetId="6">#REF!</definedName>
    <definedName name="DD_Rev_Unit_27">#REF!</definedName>
    <definedName name="DD_Rev_Unit_28" localSheetId="1">#REF!</definedName>
    <definedName name="DD_Rev_Unit_28" localSheetId="6">#REF!</definedName>
    <definedName name="DD_Rev_Unit_28">#REF!</definedName>
    <definedName name="DD_Rev_Unit_29" localSheetId="1">#REF!</definedName>
    <definedName name="DD_Rev_Unit_29" localSheetId="6">#REF!</definedName>
    <definedName name="DD_Rev_Unit_29">#REF!</definedName>
    <definedName name="DD_Rev_Unit_3" localSheetId="1">#REF!</definedName>
    <definedName name="DD_Rev_Unit_3" localSheetId="6">#REF!</definedName>
    <definedName name="DD_Rev_Unit_3">#REF!</definedName>
    <definedName name="DD_Rev_Unit_30" localSheetId="1">#REF!</definedName>
    <definedName name="DD_Rev_Unit_30" localSheetId="6">#REF!</definedName>
    <definedName name="DD_Rev_Unit_30">#REF!</definedName>
    <definedName name="DD_Rev_Unit_31" localSheetId="1">#REF!</definedName>
    <definedName name="DD_Rev_Unit_31" localSheetId="6">#REF!</definedName>
    <definedName name="DD_Rev_Unit_31">#REF!</definedName>
    <definedName name="DD_Rev_Unit_32" localSheetId="1">#REF!</definedName>
    <definedName name="DD_Rev_Unit_32" localSheetId="6">#REF!</definedName>
    <definedName name="DD_Rev_Unit_32">#REF!</definedName>
    <definedName name="DD_Rev_Unit_33" localSheetId="1">#REF!</definedName>
    <definedName name="DD_Rev_Unit_33" localSheetId="6">#REF!</definedName>
    <definedName name="DD_Rev_Unit_33">#REF!</definedName>
    <definedName name="DD_Rev_Unit_34" localSheetId="1">#REF!</definedName>
    <definedName name="DD_Rev_Unit_34" localSheetId="6">#REF!</definedName>
    <definedName name="DD_Rev_Unit_34">#REF!</definedName>
    <definedName name="DD_Rev_Unit_35" localSheetId="1">#REF!</definedName>
    <definedName name="DD_Rev_Unit_35" localSheetId="6">#REF!</definedName>
    <definedName name="DD_Rev_Unit_35">#REF!</definedName>
    <definedName name="DD_Rev_Unit_36" localSheetId="1">#REF!</definedName>
    <definedName name="DD_Rev_Unit_36" localSheetId="6">#REF!</definedName>
    <definedName name="DD_Rev_Unit_36">#REF!</definedName>
    <definedName name="DD_Rev_Unit_37" localSheetId="1">#REF!</definedName>
    <definedName name="DD_Rev_Unit_37" localSheetId="6">#REF!</definedName>
    <definedName name="DD_Rev_Unit_37">#REF!</definedName>
    <definedName name="DD_Rev_Unit_38" localSheetId="1">#REF!</definedName>
    <definedName name="DD_Rev_Unit_38" localSheetId="6">#REF!</definedName>
    <definedName name="DD_Rev_Unit_38">#REF!</definedName>
    <definedName name="DD_Rev_Unit_39" localSheetId="1">#REF!</definedName>
    <definedName name="DD_Rev_Unit_39" localSheetId="6">#REF!</definedName>
    <definedName name="DD_Rev_Unit_39">#REF!</definedName>
    <definedName name="DD_Rev_Unit_4" localSheetId="1">#REF!</definedName>
    <definedName name="DD_Rev_Unit_4" localSheetId="6">#REF!</definedName>
    <definedName name="DD_Rev_Unit_4">#REF!</definedName>
    <definedName name="DD_Rev_Unit_40" localSheetId="1">#REF!</definedName>
    <definedName name="DD_Rev_Unit_40" localSheetId="6">#REF!</definedName>
    <definedName name="DD_Rev_Unit_40">#REF!</definedName>
    <definedName name="DD_Rev_Unit_41" localSheetId="1">#REF!</definedName>
    <definedName name="DD_Rev_Unit_41" localSheetId="6">#REF!</definedName>
    <definedName name="DD_Rev_Unit_41">#REF!</definedName>
    <definedName name="DD_Rev_Unit_42" localSheetId="1">#REF!</definedName>
    <definedName name="DD_Rev_Unit_42" localSheetId="6">#REF!</definedName>
    <definedName name="DD_Rev_Unit_42">#REF!</definedName>
    <definedName name="DD_Rev_Unit_43" localSheetId="1">#REF!</definedName>
    <definedName name="DD_Rev_Unit_43" localSheetId="6">#REF!</definedName>
    <definedName name="DD_Rev_Unit_43">#REF!</definedName>
    <definedName name="DD_Rev_Unit_44" localSheetId="1">#REF!</definedName>
    <definedName name="DD_Rev_Unit_44" localSheetId="6">#REF!</definedName>
    <definedName name="DD_Rev_Unit_44">#REF!</definedName>
    <definedName name="DD_Rev_Unit_45" localSheetId="1">#REF!</definedName>
    <definedName name="DD_Rev_Unit_45" localSheetId="6">#REF!</definedName>
    <definedName name="DD_Rev_Unit_45">#REF!</definedName>
    <definedName name="DD_Rev_Unit_46" localSheetId="1">#REF!</definedName>
    <definedName name="DD_Rev_Unit_46" localSheetId="6">#REF!</definedName>
    <definedName name="DD_Rev_Unit_46">#REF!</definedName>
    <definedName name="DD_Rev_Unit_47" localSheetId="1">#REF!</definedName>
    <definedName name="DD_Rev_Unit_47" localSheetId="6">#REF!</definedName>
    <definedName name="DD_Rev_Unit_47">#REF!</definedName>
    <definedName name="DD_Rev_Unit_48" localSheetId="1">#REF!</definedName>
    <definedName name="DD_Rev_Unit_48" localSheetId="6">#REF!</definedName>
    <definedName name="DD_Rev_Unit_48">#REF!</definedName>
    <definedName name="DD_Rev_Unit_49" localSheetId="1">#REF!</definedName>
    <definedName name="DD_Rev_Unit_49" localSheetId="6">#REF!</definedName>
    <definedName name="DD_Rev_Unit_49">#REF!</definedName>
    <definedName name="DD_Rev_Unit_5" localSheetId="1">#REF!</definedName>
    <definedName name="DD_Rev_Unit_5" localSheetId="6">#REF!</definedName>
    <definedName name="DD_Rev_Unit_5">#REF!</definedName>
    <definedName name="DD_Rev_Unit_50" localSheetId="1">#REF!</definedName>
    <definedName name="DD_Rev_Unit_50" localSheetId="6">#REF!</definedName>
    <definedName name="DD_Rev_Unit_50">#REF!</definedName>
    <definedName name="DD_Rev_Unit_51" localSheetId="1">#REF!</definedName>
    <definedName name="DD_Rev_Unit_51" localSheetId="6">#REF!</definedName>
    <definedName name="DD_Rev_Unit_51">#REF!</definedName>
    <definedName name="DD_Rev_Unit_52" localSheetId="1">#REF!</definedName>
    <definedName name="DD_Rev_Unit_52" localSheetId="6">#REF!</definedName>
    <definedName name="DD_Rev_Unit_52">#REF!</definedName>
    <definedName name="DD_Rev_Unit_53" localSheetId="1">#REF!</definedName>
    <definedName name="DD_Rev_Unit_53" localSheetId="6">#REF!</definedName>
    <definedName name="DD_Rev_Unit_53">#REF!</definedName>
    <definedName name="DD_Rev_Unit_54" localSheetId="1">#REF!</definedName>
    <definedName name="DD_Rev_Unit_54" localSheetId="6">#REF!</definedName>
    <definedName name="DD_Rev_Unit_54">#REF!</definedName>
    <definedName name="DD_Rev_Unit_55" localSheetId="1">#REF!</definedName>
    <definedName name="DD_Rev_Unit_55" localSheetId="6">#REF!</definedName>
    <definedName name="DD_Rev_Unit_55">#REF!</definedName>
    <definedName name="DD_Rev_Unit_56" localSheetId="1">#REF!</definedName>
    <definedName name="DD_Rev_Unit_56" localSheetId="6">#REF!</definedName>
    <definedName name="DD_Rev_Unit_56">#REF!</definedName>
    <definedName name="DD_Rev_Unit_57" localSheetId="1">#REF!</definedName>
    <definedName name="DD_Rev_Unit_57" localSheetId="6">#REF!</definedName>
    <definedName name="DD_Rev_Unit_57">#REF!</definedName>
    <definedName name="DD_Rev_Unit_58" localSheetId="1">#REF!</definedName>
    <definedName name="DD_Rev_Unit_58" localSheetId="6">#REF!</definedName>
    <definedName name="DD_Rev_Unit_58">#REF!</definedName>
    <definedName name="DD_Rev_Unit_59" localSheetId="1">#REF!</definedName>
    <definedName name="DD_Rev_Unit_59" localSheetId="6">#REF!</definedName>
    <definedName name="DD_Rev_Unit_59">#REF!</definedName>
    <definedName name="DD_Rev_Unit_6" localSheetId="1">#REF!</definedName>
    <definedName name="DD_Rev_Unit_6" localSheetId="6">#REF!</definedName>
    <definedName name="DD_Rev_Unit_6">#REF!</definedName>
    <definedName name="DD_Rev_Unit_60" localSheetId="1">#REF!</definedName>
    <definedName name="DD_Rev_Unit_60" localSheetId="6">#REF!</definedName>
    <definedName name="DD_Rev_Unit_60">#REF!</definedName>
    <definedName name="DD_Rev_Unit_61" localSheetId="1">#REF!</definedName>
    <definedName name="DD_Rev_Unit_61" localSheetId="6">#REF!</definedName>
    <definedName name="DD_Rev_Unit_61">#REF!</definedName>
    <definedName name="DD_Rev_Unit_62" localSheetId="1">#REF!</definedName>
    <definedName name="DD_Rev_Unit_62" localSheetId="6">#REF!</definedName>
    <definedName name="DD_Rev_Unit_62">#REF!</definedName>
    <definedName name="DD_Rev_Unit_63" localSheetId="1">#REF!</definedName>
    <definedName name="DD_Rev_Unit_63" localSheetId="6">#REF!</definedName>
    <definedName name="DD_Rev_Unit_63">#REF!</definedName>
    <definedName name="DD_Rev_Unit_64" localSheetId="1">#REF!</definedName>
    <definedName name="DD_Rev_Unit_64" localSheetId="6">#REF!</definedName>
    <definedName name="DD_Rev_Unit_64">#REF!</definedName>
    <definedName name="DD_Rev_Unit_65" localSheetId="1">#REF!</definedName>
    <definedName name="DD_Rev_Unit_65" localSheetId="6">#REF!</definedName>
    <definedName name="DD_Rev_Unit_65">#REF!</definedName>
    <definedName name="DD_Rev_Unit_66" localSheetId="1">#REF!</definedName>
    <definedName name="DD_Rev_Unit_66" localSheetId="6">#REF!</definedName>
    <definedName name="DD_Rev_Unit_66">#REF!</definedName>
    <definedName name="DD_Rev_Unit_67" localSheetId="1">#REF!</definedName>
    <definedName name="DD_Rev_Unit_67" localSheetId="6">#REF!</definedName>
    <definedName name="DD_Rev_Unit_67">#REF!</definedName>
    <definedName name="DD_Rev_Unit_68" localSheetId="1">#REF!</definedName>
    <definedName name="DD_Rev_Unit_68" localSheetId="6">#REF!</definedName>
    <definedName name="DD_Rev_Unit_68">#REF!</definedName>
    <definedName name="DD_Rev_Unit_69" localSheetId="1">#REF!</definedName>
    <definedName name="DD_Rev_Unit_69" localSheetId="6">#REF!</definedName>
    <definedName name="DD_Rev_Unit_69">#REF!</definedName>
    <definedName name="DD_Rev_Unit_7" localSheetId="1">#REF!</definedName>
    <definedName name="DD_Rev_Unit_7" localSheetId="6">#REF!</definedName>
    <definedName name="DD_Rev_Unit_7">#REF!</definedName>
    <definedName name="DD_Rev_Unit_70" localSheetId="1">#REF!</definedName>
    <definedName name="DD_Rev_Unit_70" localSheetId="6">#REF!</definedName>
    <definedName name="DD_Rev_Unit_70">#REF!</definedName>
    <definedName name="DD_Rev_Unit_71" localSheetId="1">#REF!</definedName>
    <definedName name="DD_Rev_Unit_71" localSheetId="6">#REF!</definedName>
    <definedName name="DD_Rev_Unit_71">#REF!</definedName>
    <definedName name="DD_Rev_Unit_72" localSheetId="1">#REF!</definedName>
    <definedName name="DD_Rev_Unit_72" localSheetId="6">#REF!</definedName>
    <definedName name="DD_Rev_Unit_72">#REF!</definedName>
    <definedName name="DD_Rev_Unit_73" localSheetId="1">#REF!</definedName>
    <definedName name="DD_Rev_Unit_73" localSheetId="6">#REF!</definedName>
    <definedName name="DD_Rev_Unit_73">#REF!</definedName>
    <definedName name="DD_Rev_Unit_74" localSheetId="1">#REF!</definedName>
    <definedName name="DD_Rev_Unit_74" localSheetId="6">#REF!</definedName>
    <definedName name="DD_Rev_Unit_74">#REF!</definedName>
    <definedName name="DD_Rev_Unit_75" localSheetId="1">#REF!</definedName>
    <definedName name="DD_Rev_Unit_75" localSheetId="6">#REF!</definedName>
    <definedName name="DD_Rev_Unit_75">#REF!</definedName>
    <definedName name="DD_Rev_Unit_76" localSheetId="1">#REF!</definedName>
    <definedName name="DD_Rev_Unit_76" localSheetId="6">#REF!</definedName>
    <definedName name="DD_Rev_Unit_76">#REF!</definedName>
    <definedName name="DD_Rev_Unit_77" localSheetId="1">#REF!</definedName>
    <definedName name="DD_Rev_Unit_77" localSheetId="6">#REF!</definedName>
    <definedName name="DD_Rev_Unit_77">#REF!</definedName>
    <definedName name="DD_Rev_Unit_78" localSheetId="1">#REF!</definedName>
    <definedName name="DD_Rev_Unit_78" localSheetId="6">#REF!</definedName>
    <definedName name="DD_Rev_Unit_78">#REF!</definedName>
    <definedName name="DD_Rev_Unit_79" localSheetId="1">#REF!</definedName>
    <definedName name="DD_Rev_Unit_79" localSheetId="6">#REF!</definedName>
    <definedName name="DD_Rev_Unit_79">#REF!</definedName>
    <definedName name="DD_Rev_Unit_8" localSheetId="1">#REF!</definedName>
    <definedName name="DD_Rev_Unit_8" localSheetId="6">#REF!</definedName>
    <definedName name="DD_Rev_Unit_8">#REF!</definedName>
    <definedName name="DD_Rev_Unit_80" localSheetId="1">#REF!</definedName>
    <definedName name="DD_Rev_Unit_80" localSheetId="6">#REF!</definedName>
    <definedName name="DD_Rev_Unit_80">#REF!</definedName>
    <definedName name="DD_Rev_Unit_81" localSheetId="1">#REF!</definedName>
    <definedName name="DD_Rev_Unit_81" localSheetId="6">#REF!</definedName>
    <definedName name="DD_Rev_Unit_81">#REF!</definedName>
    <definedName name="DD_Rev_Unit_82" localSheetId="1">#REF!</definedName>
    <definedName name="DD_Rev_Unit_82" localSheetId="6">#REF!</definedName>
    <definedName name="DD_Rev_Unit_82">#REF!</definedName>
    <definedName name="DD_Rev_Unit_83" localSheetId="1">#REF!</definedName>
    <definedName name="DD_Rev_Unit_83" localSheetId="6">#REF!</definedName>
    <definedName name="DD_Rev_Unit_83">#REF!</definedName>
    <definedName name="DD_Rev_Unit_84" localSheetId="1">#REF!</definedName>
    <definedName name="DD_Rev_Unit_84" localSheetId="6">#REF!</definedName>
    <definedName name="DD_Rev_Unit_84">#REF!</definedName>
    <definedName name="DD_Rev_Unit_85" localSheetId="1">#REF!</definedName>
    <definedName name="DD_Rev_Unit_85" localSheetId="6">#REF!</definedName>
    <definedName name="DD_Rev_Unit_85">#REF!</definedName>
    <definedName name="DD_Rev_Unit_86" localSheetId="1">#REF!</definedName>
    <definedName name="DD_Rev_Unit_86" localSheetId="6">#REF!</definedName>
    <definedName name="DD_Rev_Unit_86">#REF!</definedName>
    <definedName name="DD_Rev_Unit_87" localSheetId="1">#REF!</definedName>
    <definedName name="DD_Rev_Unit_87" localSheetId="6">#REF!</definedName>
    <definedName name="DD_Rev_Unit_87">#REF!</definedName>
    <definedName name="DD_Rev_Unit_88" localSheetId="1">#REF!</definedName>
    <definedName name="DD_Rev_Unit_88" localSheetId="6">#REF!</definedName>
    <definedName name="DD_Rev_Unit_88">#REF!</definedName>
    <definedName name="DD_Rev_Unit_89" localSheetId="1">#REF!</definedName>
    <definedName name="DD_Rev_Unit_89" localSheetId="6">#REF!</definedName>
    <definedName name="DD_Rev_Unit_89">#REF!</definedName>
    <definedName name="DD_Rev_Unit_9" localSheetId="1">#REF!</definedName>
    <definedName name="DD_Rev_Unit_9" localSheetId="6">#REF!</definedName>
    <definedName name="DD_Rev_Unit_9">#REF!</definedName>
    <definedName name="DD_Rev_Unit_90" localSheetId="1">#REF!</definedName>
    <definedName name="DD_Rev_Unit_90" localSheetId="6">#REF!</definedName>
    <definedName name="DD_Rev_Unit_90">#REF!</definedName>
    <definedName name="DD_Rev_Unit_91" localSheetId="1">#REF!</definedName>
    <definedName name="DD_Rev_Unit_91" localSheetId="6">#REF!</definedName>
    <definedName name="DD_Rev_Unit_91">#REF!</definedName>
    <definedName name="DD_Rev_Unit_92" localSheetId="1">#REF!</definedName>
    <definedName name="DD_Rev_Unit_92" localSheetId="6">#REF!</definedName>
    <definedName name="DD_Rev_Unit_92">#REF!</definedName>
    <definedName name="DD_Rev_Unit_93" localSheetId="1">#REF!</definedName>
    <definedName name="DD_Rev_Unit_93" localSheetId="6">#REF!</definedName>
    <definedName name="DD_Rev_Unit_93">#REF!</definedName>
    <definedName name="DD_Rev_Unit_94" localSheetId="1">#REF!</definedName>
    <definedName name="DD_Rev_Unit_94" localSheetId="6">#REF!</definedName>
    <definedName name="DD_Rev_Unit_94">#REF!</definedName>
    <definedName name="DD_Rev_Unit_95" localSheetId="1">#REF!</definedName>
    <definedName name="DD_Rev_Unit_95" localSheetId="6">#REF!</definedName>
    <definedName name="DD_Rev_Unit_95">#REF!</definedName>
    <definedName name="DD_Rev_Unit_96" localSheetId="1">#REF!</definedName>
    <definedName name="DD_Rev_Unit_96" localSheetId="6">#REF!</definedName>
    <definedName name="DD_Rev_Unit_96">#REF!</definedName>
    <definedName name="DD_Rev_Unit_97" localSheetId="1">#REF!</definedName>
    <definedName name="DD_Rev_Unit_97" localSheetId="6">#REF!</definedName>
    <definedName name="DD_Rev_Unit_97">#REF!</definedName>
    <definedName name="DD_Rev_Unit_98" localSheetId="1">#REF!</definedName>
    <definedName name="DD_Rev_Unit_98" localSheetId="6">#REF!</definedName>
    <definedName name="DD_Rev_Unit_98">#REF!</definedName>
    <definedName name="DD_Rev_Unit_99" localSheetId="1">#REF!</definedName>
    <definedName name="DD_Rev_Unit_99" localSheetId="6">#REF!</definedName>
    <definedName name="DD_Rev_Unit_99">#REF!</definedName>
    <definedName name="Dec" localSheetId="1">#REF!</definedName>
    <definedName name="Dec" localSheetId="6">#REF!</definedName>
    <definedName name="Dec">#REF!</definedName>
    <definedName name="Depr_Deferral">[1]General_BL!$G$24:$G$35</definedName>
    <definedName name="Depreciation_Method">[1]General_BL!$C$10:$C$11</definedName>
    <definedName name="Fcast_Pers" localSheetId="1">#REF!</definedName>
    <definedName name="Fcast_Pers" localSheetId="6">#REF!</definedName>
    <definedName name="Fcast_Pers">#REF!</definedName>
    <definedName name="Feb" localSheetId="1">#REF!</definedName>
    <definedName name="Feb" localSheetId="6">#REF!</definedName>
    <definedName name="Feb">#REF!</definedName>
    <definedName name="Fixed_or_Var">[1]General_BL!$G$40:$G$42</definedName>
    <definedName name="Half_1" localSheetId="1">#REF!</definedName>
    <definedName name="Half_1" localSheetId="6">#REF!</definedName>
    <definedName name="Half_1">#REF!</definedName>
    <definedName name="Half_2" localSheetId="1">#REF!</definedName>
    <definedName name="Half_2" localSheetId="6">#REF!</definedName>
    <definedName name="Half_2">#REF!</definedName>
    <definedName name="Half_Yr_Name" localSheetId="1">#REF!</definedName>
    <definedName name="Half_Yr_Name" localSheetId="6">#REF!</definedName>
    <definedName name="Half_Yr_Name">#REF!</definedName>
    <definedName name="Halves_In_Yr" localSheetId="1">#REF!</definedName>
    <definedName name="Halves_In_Yr" localSheetId="6">#REF!</definedName>
    <definedName name="Halves_In_Yr">#REF!</definedName>
    <definedName name="Hrs_In_Day" localSheetId="1">#REF!</definedName>
    <definedName name="Hrs_In_Day" localSheetId="6">#REF!</definedName>
    <definedName name="Hrs_In_Day">#REF!</definedName>
    <definedName name="Hundred" localSheetId="1">#REF!</definedName>
    <definedName name="Hundred" localSheetId="6">#REF!</definedName>
    <definedName name="Hundred">#REF!</definedName>
    <definedName name="Hybrid_Price">[1]General_BL!$G$63:$G$69</definedName>
    <definedName name="Jan" localSheetId="1">#REF!</definedName>
    <definedName name="Jan" localSheetId="6">#REF!</definedName>
    <definedName name="Jan">#REF!</definedName>
    <definedName name="Jul" localSheetId="1">#REF!</definedName>
    <definedName name="Jul" localSheetId="6">#REF!</definedName>
    <definedName name="Jul">#REF!</definedName>
    <definedName name="Jun" localSheetId="1">#REF!</definedName>
    <definedName name="Jun" localSheetId="6">#REF!</definedName>
    <definedName name="Jun">#REF!</definedName>
    <definedName name="LU_Capex_Depn" localSheetId="1">#REF!</definedName>
    <definedName name="LU_Capex_Depn" localSheetId="6">#REF!</definedName>
    <definedName name="LU_Capex_Depn">#REF!</definedName>
    <definedName name="LU_Denom" localSheetId="1">#REF!</definedName>
    <definedName name="LU_Denom" localSheetId="6">#REF!</definedName>
    <definedName name="LU_Denom">#REF!</definedName>
    <definedName name="LU_Depn_Declining" localSheetId="1">#REF!</definedName>
    <definedName name="LU_Depn_Declining" localSheetId="6">#REF!</definedName>
    <definedName name="LU_Depn_Declining">#REF!</definedName>
    <definedName name="LU_Depn_Straight" localSheetId="1">#REF!</definedName>
    <definedName name="LU_Depn_Straight" localSheetId="6">#REF!</definedName>
    <definedName name="LU_Depn_Straight">#REF!</definedName>
    <definedName name="LU_Halves" localSheetId="1">#REF!</definedName>
    <definedName name="LU_Halves" localSheetId="6">#REF!</definedName>
    <definedName name="LU_Halves">#REF!</definedName>
    <definedName name="LU_Mths" localSheetId="1">#REF!</definedName>
    <definedName name="LU_Mths" localSheetId="6">#REF!</definedName>
    <definedName name="LU_Mths">#REF!</definedName>
    <definedName name="LU_Per_Names" localSheetId="1">#REF!</definedName>
    <definedName name="LU_Per_Names" localSheetId="6">#REF!</definedName>
    <definedName name="LU_Per_Names">#REF!</definedName>
    <definedName name="LU_Pers" localSheetId="1">#REF!</definedName>
    <definedName name="LU_Pers" localSheetId="6">#REF!</definedName>
    <definedName name="LU_Pers">#REF!</definedName>
    <definedName name="LU_Pers_In_Yr" localSheetId="1">#REF!</definedName>
    <definedName name="LU_Pers_In_Yr" localSheetId="6">#REF!</definedName>
    <definedName name="LU_Pers_In_Yr">#REF!</definedName>
    <definedName name="LU_Qtrs" localSheetId="1">#REF!</definedName>
    <definedName name="LU_Qtrs" localSheetId="6">#REF!</definedName>
    <definedName name="LU_Qtrs">#REF!</definedName>
    <definedName name="LU_Rev_Cust" localSheetId="1">#REF!</definedName>
    <definedName name="LU_Rev_Cust" localSheetId="6">#REF!</definedName>
    <definedName name="LU_Rev_Cust">#REF!</definedName>
    <definedName name="LU_Rev_kL" localSheetId="1">#REF!</definedName>
    <definedName name="LU_Rev_kL" localSheetId="6">#REF!</definedName>
    <definedName name="LU_Rev_kL">#REF!</definedName>
    <definedName name="LU_Rev_Unit" localSheetId="1">#REF!</definedName>
    <definedName name="LU_Rev_Unit" localSheetId="6">#REF!</definedName>
    <definedName name="LU_Rev_Unit">#REF!</definedName>
    <definedName name="LU_Yes_No" localSheetId="1">#REF!</definedName>
    <definedName name="LU_Yes_No" localSheetId="6">#REF!</definedName>
    <definedName name="LU_Yes_No">#REF!</definedName>
    <definedName name="Mar" localSheetId="1">#REF!</definedName>
    <definedName name="Mar" localSheetId="6">#REF!</definedName>
    <definedName name="Mar">#REF!</definedName>
    <definedName name="May" localSheetId="1">#REF!</definedName>
    <definedName name="May" localSheetId="6">#REF!</definedName>
    <definedName name="May">#REF!</definedName>
    <definedName name="Million" localSheetId="1">#REF!</definedName>
    <definedName name="Million" localSheetId="6">#REF!</definedName>
    <definedName name="Million">#REF!</definedName>
    <definedName name="Millions" localSheetId="1">#REF!</definedName>
    <definedName name="Millions" localSheetId="6">#REF!</definedName>
    <definedName name="Millions">#REF!</definedName>
    <definedName name="Mins_In_Hr" localSheetId="1">#REF!</definedName>
    <definedName name="Mins_In_Hr" localSheetId="6">#REF!</definedName>
    <definedName name="Mins_In_Hr">#REF!</definedName>
    <definedName name="Model_Name">[1]GC!$B$8</definedName>
    <definedName name="Model_Start_Date" localSheetId="1">#REF!</definedName>
    <definedName name="Model_Start_Date" localSheetId="6">#REF!</definedName>
    <definedName name="Model_Start_Date">#REF!</definedName>
    <definedName name="Mth_Name" localSheetId="1">#REF!</definedName>
    <definedName name="Mth_Name" localSheetId="6">#REF!</definedName>
    <definedName name="Mth_Name">#REF!</definedName>
    <definedName name="Mthly" localSheetId="1">#REF!</definedName>
    <definedName name="Mthly" localSheetId="6">#REF!</definedName>
    <definedName name="Mthly">#REF!</definedName>
    <definedName name="Mths_In_Half_Yr" localSheetId="1">#REF!</definedName>
    <definedName name="Mths_In_Half_Yr" localSheetId="6">#REF!</definedName>
    <definedName name="Mths_In_Half_Yr">#REF!</definedName>
    <definedName name="Mths_In_Qtr" localSheetId="1">#REF!</definedName>
    <definedName name="Mths_In_Qtr" localSheetId="6">#REF!</definedName>
    <definedName name="Mths_In_Qtr">#REF!</definedName>
    <definedName name="Mths_In_Yr" localSheetId="1">#REF!</definedName>
    <definedName name="Mths_In_Yr" localSheetId="6">#REF!</definedName>
    <definedName name="Mths_In_Yr">#REF!</definedName>
    <definedName name="No" localSheetId="1">#REF!</definedName>
    <definedName name="No" localSheetId="6">#REF!</definedName>
    <definedName name="No">#REF!</definedName>
    <definedName name="Nov" localSheetId="1">#REF!</definedName>
    <definedName name="Nov" localSheetId="6">#REF!</definedName>
    <definedName name="Nov">#REF!</definedName>
    <definedName name="Oct" localSheetId="1">#REF!</definedName>
    <definedName name="Oct" localSheetId="6">#REF!</definedName>
    <definedName name="Oct">#REF!</definedName>
    <definedName name="Per_1_End_Date" localSheetId="1">#REF!</definedName>
    <definedName name="Per_1_End_Date" localSheetId="6">#REF!</definedName>
    <definedName name="Per_1_End_Date">#REF!</definedName>
    <definedName name="Per_1_End_Mth" localSheetId="1">#REF!</definedName>
    <definedName name="Per_1_End_Mth" localSheetId="6">#REF!</definedName>
    <definedName name="Per_1_End_Mth">#REF!</definedName>
    <definedName name="Per_1_Title" localSheetId="1">#REF!</definedName>
    <definedName name="Per_1_Title" localSheetId="6">#REF!</definedName>
    <definedName name="Per_1_Title">#REF!</definedName>
    <definedName name="Price_Asset_Class">[1]General_BL!$C$40:$C$46</definedName>
    <definedName name="Prices" localSheetId="1">#REF!</definedName>
    <definedName name="Prices" localSheetId="6">#REF!</definedName>
    <definedName name="Prices">#REF!</definedName>
    <definedName name="Pricing_Unit">[1]General_BL!$C$55:$C$65</definedName>
    <definedName name="_xlnm.Print_Area" localSheetId="4">'Assets - NV'!$A$1:$U$35</definedName>
    <definedName name="_xlnm.Print_Area" localSheetId="9">'Assets - WV'!$A$1:$T$35</definedName>
    <definedName name="_xlnm.Print_Area" localSheetId="0">Cover!$A$1:$W$84</definedName>
    <definedName name="_xlnm.Print_Area" localSheetId="3">'Expenses - NV'!$A$1:$N$134</definedName>
    <definedName name="_xlnm.Print_Area" localSheetId="8">'Expenses - WV'!$A$1:$N$134</definedName>
    <definedName name="_xlnm.Print_Area" localSheetId="2">'Revenue - NV'!$A$1:$Y$134</definedName>
    <definedName name="_xlnm.Print_Area" localSheetId="7">'Revenue - WV'!$A$1:$Y$134</definedName>
    <definedName name="_xlnm.Print_Area" localSheetId="1">'Services - NV'!$A$1:$M$109</definedName>
    <definedName name="_xlnm.Print_Area" localSheetId="6">'Services - WV'!$A$1:$M$109</definedName>
    <definedName name="_xlnm.Print_Titles" localSheetId="2">'Revenue - NV'!$2:$114</definedName>
    <definedName name="_xlnm.Print_Titles" localSheetId="7">'Revenue - WV'!$2:$114</definedName>
    <definedName name="Qtr_1" localSheetId="1">#REF!</definedName>
    <definedName name="Qtr_1" localSheetId="6">#REF!</definedName>
    <definedName name="Qtr_1">#REF!</definedName>
    <definedName name="Qtr_2" localSheetId="1">#REF!</definedName>
    <definedName name="Qtr_2" localSheetId="6">#REF!</definedName>
    <definedName name="Qtr_2">#REF!</definedName>
    <definedName name="Qtr_3" localSheetId="1">#REF!</definedName>
    <definedName name="Qtr_3" localSheetId="6">#REF!</definedName>
    <definedName name="Qtr_3">#REF!</definedName>
    <definedName name="Qtr_4" localSheetId="1">#REF!</definedName>
    <definedName name="Qtr_4" localSheetId="6">#REF!</definedName>
    <definedName name="Qtr_4">#REF!</definedName>
    <definedName name="Qtr_Name" localSheetId="1">#REF!</definedName>
    <definedName name="Qtr_Name" localSheetId="6">#REF!</definedName>
    <definedName name="Qtr_Name">#REF!</definedName>
    <definedName name="Qtrly" localSheetId="1">#REF!</definedName>
    <definedName name="Qtrly" localSheetId="6">#REF!</definedName>
    <definedName name="Qtrly">#REF!</definedName>
    <definedName name="Qtrs_In_Yr" localSheetId="1">#REF!</definedName>
    <definedName name="Qtrs_In_Yr" localSheetId="6">#REF!</definedName>
    <definedName name="Qtrs_In_Yr">#REF!</definedName>
    <definedName name="Quantity1" localSheetId="1">#REF!</definedName>
    <definedName name="Quantity1" localSheetId="6">#REF!</definedName>
    <definedName name="Quantity1">#REF!</definedName>
    <definedName name="Quantity2" localSheetId="1">#REF!</definedName>
    <definedName name="Quantity2" localSheetId="6">#REF!</definedName>
    <definedName name="Quantity2">#REF!</definedName>
    <definedName name="Quantity3" localSheetId="1">#REF!</definedName>
    <definedName name="Quantity3" localSheetId="6">#REF!</definedName>
    <definedName name="Quantity3">#REF!</definedName>
    <definedName name="Quantity4" localSheetId="1">#REF!</definedName>
    <definedName name="Quantity4" localSheetId="6">#REF!</definedName>
    <definedName name="Quantity4">#REF!</definedName>
    <definedName name="Quantity5" localSheetId="1">#REF!</definedName>
    <definedName name="Quantity5" localSheetId="6">#REF!</definedName>
    <definedName name="Quantity5">#REF!</definedName>
    <definedName name="Secs_In_Min" localSheetId="1">#REF!</definedName>
    <definedName name="Secs_In_Min" localSheetId="6">#REF!</definedName>
    <definedName name="Secs_In_Min">#REF!</definedName>
    <definedName name="Semi_Ann" localSheetId="1">#REF!</definedName>
    <definedName name="Semi_Ann" localSheetId="6">#REF!</definedName>
    <definedName name="Semi_Ann">#REF!</definedName>
    <definedName name="Sep" localSheetId="1">#REF!</definedName>
    <definedName name="Sep" localSheetId="6">#REF!</definedName>
    <definedName name="Sep">#REF!</definedName>
    <definedName name="Ten" localSheetId="1">#REF!</definedName>
    <definedName name="Ten" localSheetId="6">#REF!</definedName>
    <definedName name="Ten">#REF!</definedName>
    <definedName name="Thousand" localSheetId="1">#REF!</definedName>
    <definedName name="Thousand" localSheetId="6">#REF!</definedName>
    <definedName name="Thousand">#REF!</definedName>
    <definedName name="Thousands" localSheetId="1">#REF!</definedName>
    <definedName name="Thousands" localSheetId="6">#REF!</definedName>
    <definedName name="Thousands">#REF!</definedName>
    <definedName name="wacc">[1]KeyAssumptionsPriceControl_FO!$N$32</definedName>
    <definedName name="Wks_In_Yr" localSheetId="1">#REF!</definedName>
    <definedName name="Wks_In_Yr" localSheetId="6">#REF!</definedName>
    <definedName name="Wks_In_Yr">#REF!</definedName>
    <definedName name="Yes" localSheetId="1">#REF!</definedName>
    <definedName name="Yes" localSheetId="6">#REF!</definedName>
    <definedName name="Yes">#REF!</definedName>
    <definedName name="Yr_Name" localSheetId="1">#REF!</definedName>
    <definedName name="Yr_Name" localSheetId="6">#REF!</definedName>
    <definedName name="Yr_Name">#REF!</definedName>
    <definedName name="Yrs_In_Yr" localSheetId="1">#REF!</definedName>
    <definedName name="Yrs_In_Yr" localSheetId="6">#REF!</definedName>
    <definedName name="Yrs_In_Yr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6" l="1"/>
  <c r="B3" i="1"/>
  <c r="M112" i="1" l="1"/>
  <c r="L112" i="1"/>
  <c r="K112" i="1"/>
  <c r="J112" i="1"/>
  <c r="I112" i="1"/>
  <c r="H112" i="16"/>
  <c r="L111" i="16"/>
  <c r="H112" i="19"/>
  <c r="L111" i="1"/>
  <c r="G112" i="19" s="1"/>
  <c r="P118" i="18"/>
  <c r="Q97" i="9"/>
  <c r="Q100" i="9"/>
  <c r="Q99" i="9"/>
  <c r="Q98" i="9"/>
  <c r="Q96" i="9"/>
  <c r="O85" i="9"/>
  <c r="O80" i="9"/>
  <c r="O75" i="9"/>
  <c r="O70" i="9"/>
  <c r="O65" i="9"/>
  <c r="O58" i="9"/>
  <c r="O53" i="9"/>
  <c r="O48" i="9"/>
  <c r="O43" i="9"/>
  <c r="O38" i="9"/>
  <c r="O31" i="9"/>
  <c r="O26" i="9"/>
  <c r="O21" i="9"/>
  <c r="O16" i="9"/>
  <c r="O11" i="9"/>
  <c r="E112" i="19"/>
  <c r="Z35" i="19"/>
  <c r="Y35" i="19"/>
  <c r="X35" i="19"/>
  <c r="W35" i="19"/>
  <c r="Z34" i="19"/>
  <c r="Y34" i="19"/>
  <c r="X34" i="19"/>
  <c r="W34" i="19"/>
  <c r="Z33" i="19"/>
  <c r="Y33" i="19"/>
  <c r="X33" i="19"/>
  <c r="W33" i="19"/>
  <c r="Z32" i="19"/>
  <c r="Y32" i="19"/>
  <c r="X32" i="19"/>
  <c r="W32" i="19"/>
  <c r="Z31" i="19"/>
  <c r="Y31" i="19"/>
  <c r="X31" i="19"/>
  <c r="W31" i="19"/>
  <c r="Z30" i="19"/>
  <c r="Y30" i="19"/>
  <c r="X30" i="19"/>
  <c r="W30" i="19"/>
  <c r="Z29" i="19"/>
  <c r="Y29" i="19"/>
  <c r="X29" i="19"/>
  <c r="W29" i="19"/>
  <c r="Z28" i="19"/>
  <c r="Y28" i="19"/>
  <c r="X28" i="19"/>
  <c r="W28" i="19"/>
  <c r="Z27" i="19"/>
  <c r="Z25" i="19" s="1"/>
  <c r="Y27" i="19"/>
  <c r="X27" i="19"/>
  <c r="X25" i="19" s="1"/>
  <c r="W27" i="19"/>
  <c r="Z26" i="19"/>
  <c r="Y26" i="19"/>
  <c r="Y25" i="19" s="1"/>
  <c r="X26" i="19"/>
  <c r="W26" i="19"/>
  <c r="Z24" i="19"/>
  <c r="AG24" i="19" s="1"/>
  <c r="Y24" i="19"/>
  <c r="X24" i="19"/>
  <c r="W24" i="19"/>
  <c r="Z23" i="19"/>
  <c r="Y23" i="19"/>
  <c r="X23" i="19"/>
  <c r="W23" i="19"/>
  <c r="Z22" i="19"/>
  <c r="Y22" i="19"/>
  <c r="X22" i="19"/>
  <c r="W22" i="19"/>
  <c r="Z21" i="19"/>
  <c r="Y21" i="19"/>
  <c r="X21" i="19"/>
  <c r="W21" i="19"/>
  <c r="Z20" i="19"/>
  <c r="Y20" i="19"/>
  <c r="X20" i="19"/>
  <c r="X19" i="19" s="1"/>
  <c r="W20" i="19"/>
  <c r="Z18" i="19"/>
  <c r="AG18" i="19" s="1"/>
  <c r="Y18" i="19"/>
  <c r="X18" i="19"/>
  <c r="W18" i="19"/>
  <c r="Z17" i="19"/>
  <c r="Y17" i="19"/>
  <c r="X17" i="19"/>
  <c r="W17" i="19"/>
  <c r="Z16" i="19"/>
  <c r="Y16" i="19"/>
  <c r="X16" i="19"/>
  <c r="W16" i="19"/>
  <c r="Z15" i="19"/>
  <c r="Y15" i="19"/>
  <c r="X15" i="19"/>
  <c r="W15" i="19"/>
  <c r="Z14" i="19"/>
  <c r="Y14" i="19"/>
  <c r="Y12" i="19" s="1"/>
  <c r="X14" i="19"/>
  <c r="W14" i="19"/>
  <c r="Z13" i="19"/>
  <c r="Y13" i="19"/>
  <c r="X13" i="19"/>
  <c r="W13" i="19"/>
  <c r="Q117" i="18"/>
  <c r="O117" i="18"/>
  <c r="AA35" i="19"/>
  <c r="Q116" i="18"/>
  <c r="O116" i="18"/>
  <c r="AA34" i="19"/>
  <c r="Q115" i="18"/>
  <c r="O115" i="18"/>
  <c r="AA33" i="19"/>
  <c r="Q114" i="18"/>
  <c r="O114" i="18"/>
  <c r="AA32" i="19"/>
  <c r="Q113" i="18"/>
  <c r="O113" i="18"/>
  <c r="AA31" i="19"/>
  <c r="Q112" i="18"/>
  <c r="O112" i="18"/>
  <c r="AA30" i="19" s="1"/>
  <c r="Q111" i="18"/>
  <c r="O111" i="18"/>
  <c r="AA29" i="19" s="1"/>
  <c r="Q110" i="18"/>
  <c r="O110" i="18"/>
  <c r="AA28" i="19" s="1"/>
  <c r="Q109" i="18"/>
  <c r="O109" i="18"/>
  <c r="AA27" i="19"/>
  <c r="Q108" i="18"/>
  <c r="O108" i="18"/>
  <c r="AA26" i="19"/>
  <c r="Q106" i="18"/>
  <c r="O106" i="18"/>
  <c r="AA24" i="19"/>
  <c r="Q105" i="18"/>
  <c r="O105" i="18"/>
  <c r="AA23" i="19"/>
  <c r="Q104" i="18"/>
  <c r="O104" i="18"/>
  <c r="AA22" i="19"/>
  <c r="Q103" i="18"/>
  <c r="O103" i="18"/>
  <c r="AA21" i="19" s="1"/>
  <c r="Q102" i="18"/>
  <c r="O102" i="18"/>
  <c r="AA20" i="19" s="1"/>
  <c r="Q100" i="18"/>
  <c r="O100" i="18"/>
  <c r="AA18" i="19" s="1"/>
  <c r="Q99" i="18"/>
  <c r="O99" i="18"/>
  <c r="AA17" i="19"/>
  <c r="Q98" i="18"/>
  <c r="O98" i="18"/>
  <c r="AA16" i="19"/>
  <c r="Q97" i="18"/>
  <c r="O97" i="18"/>
  <c r="AA15" i="19"/>
  <c r="Q96" i="18"/>
  <c r="O96" i="18"/>
  <c r="AA14" i="19"/>
  <c r="Q95" i="18"/>
  <c r="O95" i="18"/>
  <c r="AA13" i="19"/>
  <c r="Q117" i="9"/>
  <c r="Q116" i="9"/>
  <c r="Q115" i="9"/>
  <c r="Q114" i="9"/>
  <c r="Q113" i="9"/>
  <c r="Q112" i="9"/>
  <c r="Q111" i="9"/>
  <c r="Q110" i="9"/>
  <c r="Q109" i="9"/>
  <c r="Q108" i="9"/>
  <c r="Q106" i="9"/>
  <c r="Q105" i="9"/>
  <c r="Q104" i="9"/>
  <c r="Q103" i="9"/>
  <c r="Q102" i="9"/>
  <c r="Q95" i="9"/>
  <c r="O117" i="9"/>
  <c r="V35" i="19" s="1"/>
  <c r="O116" i="9"/>
  <c r="V34" i="19" s="1"/>
  <c r="O115" i="9"/>
  <c r="V33" i="19" s="1"/>
  <c r="AH33" i="19" s="1"/>
  <c r="O114" i="9"/>
  <c r="V32" i="19"/>
  <c r="O113" i="9"/>
  <c r="V31" i="19" s="1"/>
  <c r="AH31" i="19" s="1"/>
  <c r="O112" i="9"/>
  <c r="V30" i="19" s="1"/>
  <c r="O111" i="9"/>
  <c r="V29" i="19" s="1"/>
  <c r="O110" i="9"/>
  <c r="V28" i="19" s="1"/>
  <c r="O109" i="9"/>
  <c r="V27" i="19" s="1"/>
  <c r="O108" i="9"/>
  <c r="V26" i="19" s="1"/>
  <c r="O106" i="9"/>
  <c r="V24" i="19" s="1"/>
  <c r="O105" i="9"/>
  <c r="V23" i="19" s="1"/>
  <c r="O104" i="9"/>
  <c r="V22" i="19" s="1"/>
  <c r="O103" i="9"/>
  <c r="V21" i="19"/>
  <c r="O102" i="9"/>
  <c r="V20" i="19" s="1"/>
  <c r="O100" i="9"/>
  <c r="V18" i="19"/>
  <c r="O99" i="9"/>
  <c r="V17" i="19" s="1"/>
  <c r="O98" i="9"/>
  <c r="V16" i="19" s="1"/>
  <c r="AH16" i="19" s="1"/>
  <c r="O97" i="9"/>
  <c r="V15" i="19" s="1"/>
  <c r="AH15" i="19" s="1"/>
  <c r="O96" i="9"/>
  <c r="V14" i="19"/>
  <c r="O95" i="9"/>
  <c r="V13" i="19" s="1"/>
  <c r="AH13" i="19" s="1"/>
  <c r="U35" i="19"/>
  <c r="T35" i="19"/>
  <c r="AF35" i="19" s="1"/>
  <c r="S35" i="19"/>
  <c r="AE35" i="19" s="1"/>
  <c r="R35" i="19"/>
  <c r="AD35" i="19" s="1"/>
  <c r="U34" i="19"/>
  <c r="T34" i="19"/>
  <c r="S34" i="19"/>
  <c r="R34" i="19"/>
  <c r="U33" i="19"/>
  <c r="T33" i="19"/>
  <c r="AF33" i="19" s="1"/>
  <c r="S33" i="19"/>
  <c r="AE33" i="19" s="1"/>
  <c r="R33" i="19"/>
  <c r="AD33" i="19" s="1"/>
  <c r="U32" i="19"/>
  <c r="T32" i="19"/>
  <c r="S32" i="19"/>
  <c r="R32" i="19"/>
  <c r="U31" i="19"/>
  <c r="T31" i="19"/>
  <c r="AF31" i="19" s="1"/>
  <c r="S31" i="19"/>
  <c r="AE31" i="19" s="1"/>
  <c r="R31" i="19"/>
  <c r="AD31" i="19" s="1"/>
  <c r="U30" i="19"/>
  <c r="T30" i="19"/>
  <c r="S30" i="19"/>
  <c r="R30" i="19"/>
  <c r="U29" i="19"/>
  <c r="T29" i="19"/>
  <c r="AF29" i="19" s="1"/>
  <c r="S29" i="19"/>
  <c r="AE29" i="19" s="1"/>
  <c r="R29" i="19"/>
  <c r="AD29" i="19" s="1"/>
  <c r="U28" i="19"/>
  <c r="T28" i="19"/>
  <c r="S28" i="19"/>
  <c r="R28" i="19"/>
  <c r="U27" i="19"/>
  <c r="T27" i="19"/>
  <c r="AF27" i="19" s="1"/>
  <c r="S27" i="19"/>
  <c r="AE27" i="19" s="1"/>
  <c r="R27" i="19"/>
  <c r="U26" i="19"/>
  <c r="U25" i="19" s="1"/>
  <c r="T26" i="19"/>
  <c r="S26" i="19"/>
  <c r="R26" i="19"/>
  <c r="U24" i="19"/>
  <c r="T24" i="19"/>
  <c r="AF24" i="19" s="1"/>
  <c r="S24" i="19"/>
  <c r="AE24" i="19" s="1"/>
  <c r="R24" i="19"/>
  <c r="AD24" i="19" s="1"/>
  <c r="U23" i="19"/>
  <c r="T23" i="19"/>
  <c r="S23" i="19"/>
  <c r="R23" i="19"/>
  <c r="U22" i="19"/>
  <c r="T22" i="19"/>
  <c r="AF22" i="19" s="1"/>
  <c r="S22" i="19"/>
  <c r="AE22" i="19" s="1"/>
  <c r="R22" i="19"/>
  <c r="AD22" i="19" s="1"/>
  <c r="U21" i="19"/>
  <c r="T21" i="19"/>
  <c r="S21" i="19"/>
  <c r="R21" i="19"/>
  <c r="U20" i="19"/>
  <c r="T20" i="19"/>
  <c r="AF20" i="19" s="1"/>
  <c r="S20" i="19"/>
  <c r="AE20" i="19" s="1"/>
  <c r="R20" i="19"/>
  <c r="AD20" i="19" s="1"/>
  <c r="U18" i="19"/>
  <c r="T18" i="19"/>
  <c r="S18" i="19"/>
  <c r="R18" i="19"/>
  <c r="U17" i="19"/>
  <c r="T17" i="19"/>
  <c r="AF17" i="19" s="1"/>
  <c r="S17" i="19"/>
  <c r="AE17" i="19" s="1"/>
  <c r="R17" i="19"/>
  <c r="AD17" i="19" s="1"/>
  <c r="U16" i="19"/>
  <c r="T16" i="19"/>
  <c r="S16" i="19"/>
  <c r="R16" i="19"/>
  <c r="U15" i="19"/>
  <c r="T15" i="19"/>
  <c r="AF15" i="19" s="1"/>
  <c r="S15" i="19"/>
  <c r="AE15" i="19" s="1"/>
  <c r="R15" i="19"/>
  <c r="AD15" i="19" s="1"/>
  <c r="U14" i="19"/>
  <c r="T14" i="19"/>
  <c r="S14" i="19"/>
  <c r="R14" i="19"/>
  <c r="U13" i="19"/>
  <c r="T13" i="19"/>
  <c r="S13" i="19"/>
  <c r="AE13" i="19" s="1"/>
  <c r="R13" i="19"/>
  <c r="AD13" i="19" s="1"/>
  <c r="Q7" i="19"/>
  <c r="E7" i="19"/>
  <c r="Y19" i="19"/>
  <c r="X12" i="19"/>
  <c r="G107" i="15"/>
  <c r="F107" i="15"/>
  <c r="E107" i="15"/>
  <c r="G106" i="15"/>
  <c r="F106" i="15"/>
  <c r="E106" i="15"/>
  <c r="G105" i="15"/>
  <c r="F105" i="15"/>
  <c r="E105" i="15"/>
  <c r="G104" i="15"/>
  <c r="F104" i="15"/>
  <c r="E104" i="15"/>
  <c r="G103" i="15"/>
  <c r="F103" i="15"/>
  <c r="E103" i="15"/>
  <c r="G102" i="15"/>
  <c r="F102" i="15"/>
  <c r="E102" i="15"/>
  <c r="G101" i="15"/>
  <c r="F101" i="15"/>
  <c r="E101" i="15"/>
  <c r="G100" i="15"/>
  <c r="F100" i="15"/>
  <c r="E100" i="15"/>
  <c r="G99" i="15"/>
  <c r="F99" i="15"/>
  <c r="E99" i="15"/>
  <c r="G98" i="15"/>
  <c r="F98" i="15"/>
  <c r="E98" i="15"/>
  <c r="G97" i="15"/>
  <c r="F97" i="15"/>
  <c r="E97" i="15"/>
  <c r="G96" i="15"/>
  <c r="F96" i="15"/>
  <c r="E96" i="15"/>
  <c r="G95" i="15"/>
  <c r="F95" i="15"/>
  <c r="E95" i="15"/>
  <c r="G94" i="15"/>
  <c r="F94" i="15"/>
  <c r="E94" i="15"/>
  <c r="G93" i="15"/>
  <c r="F93" i="15"/>
  <c r="E93" i="15"/>
  <c r="G92" i="15"/>
  <c r="F92" i="15"/>
  <c r="E92" i="15"/>
  <c r="G91" i="15"/>
  <c r="F91" i="15"/>
  <c r="E91" i="15"/>
  <c r="G90" i="15"/>
  <c r="F90" i="15"/>
  <c r="E90" i="15"/>
  <c r="G89" i="15"/>
  <c r="F89" i="15"/>
  <c r="E89" i="15"/>
  <c r="G88" i="15"/>
  <c r="F88" i="15"/>
  <c r="E88" i="15"/>
  <c r="G87" i="15"/>
  <c r="F87" i="15"/>
  <c r="E87" i="15"/>
  <c r="G86" i="15"/>
  <c r="F86" i="15"/>
  <c r="E86" i="15"/>
  <c r="G85" i="15"/>
  <c r="F85" i="15"/>
  <c r="E85" i="15"/>
  <c r="G84" i="15"/>
  <c r="F84" i="15"/>
  <c r="E84" i="15"/>
  <c r="G83" i="15"/>
  <c r="F83" i="15"/>
  <c r="E83" i="15"/>
  <c r="G82" i="15"/>
  <c r="F82" i="15"/>
  <c r="E82" i="15"/>
  <c r="G81" i="15"/>
  <c r="F81" i="15"/>
  <c r="E81" i="15"/>
  <c r="G80" i="15"/>
  <c r="F80" i="15"/>
  <c r="E80" i="15"/>
  <c r="G79" i="15"/>
  <c r="F79" i="15"/>
  <c r="E79" i="15"/>
  <c r="G78" i="15"/>
  <c r="F78" i="15"/>
  <c r="E78" i="15"/>
  <c r="G77" i="15"/>
  <c r="F77" i="15"/>
  <c r="E77" i="15"/>
  <c r="G76" i="15"/>
  <c r="F76" i="15"/>
  <c r="E76" i="15"/>
  <c r="G75" i="15"/>
  <c r="F75" i="15"/>
  <c r="E75" i="15"/>
  <c r="G74" i="15"/>
  <c r="F74" i="15"/>
  <c r="E74" i="15"/>
  <c r="G73" i="15"/>
  <c r="F73" i="15"/>
  <c r="E73" i="15"/>
  <c r="G72" i="15"/>
  <c r="F72" i="15"/>
  <c r="E72" i="15"/>
  <c r="G71" i="15"/>
  <c r="F71" i="15"/>
  <c r="E71" i="15"/>
  <c r="G70" i="15"/>
  <c r="F70" i="15"/>
  <c r="E70" i="15"/>
  <c r="G69" i="15"/>
  <c r="F69" i="15"/>
  <c r="E69" i="15"/>
  <c r="G68" i="15"/>
  <c r="F68" i="15"/>
  <c r="E68" i="15"/>
  <c r="G67" i="15"/>
  <c r="F67" i="15"/>
  <c r="E67" i="15"/>
  <c r="G66" i="15"/>
  <c r="F66" i="15"/>
  <c r="E66" i="15"/>
  <c r="G65" i="15"/>
  <c r="F65" i="15"/>
  <c r="E65" i="15"/>
  <c r="G64" i="15"/>
  <c r="F64" i="15"/>
  <c r="E64" i="15"/>
  <c r="G63" i="15"/>
  <c r="F63" i="15"/>
  <c r="E63" i="15"/>
  <c r="G62" i="15"/>
  <c r="F62" i="15"/>
  <c r="E62" i="15"/>
  <c r="G61" i="15"/>
  <c r="F61" i="15"/>
  <c r="E61" i="15"/>
  <c r="G60" i="15"/>
  <c r="F60" i="15"/>
  <c r="E60" i="15"/>
  <c r="G59" i="15"/>
  <c r="F59" i="15"/>
  <c r="E59" i="15"/>
  <c r="G58" i="15"/>
  <c r="F58" i="15"/>
  <c r="E58" i="15"/>
  <c r="G57" i="15"/>
  <c r="F57" i="15"/>
  <c r="E57" i="15"/>
  <c r="G56" i="15"/>
  <c r="F56" i="15"/>
  <c r="E56" i="15"/>
  <c r="G55" i="15"/>
  <c r="F55" i="15"/>
  <c r="E55" i="15"/>
  <c r="G54" i="15"/>
  <c r="F54" i="15"/>
  <c r="E54" i="15"/>
  <c r="G53" i="15"/>
  <c r="F53" i="15"/>
  <c r="E53" i="15"/>
  <c r="G52" i="15"/>
  <c r="F52" i="15"/>
  <c r="E52" i="15"/>
  <c r="G51" i="15"/>
  <c r="F51" i="15"/>
  <c r="E51" i="15"/>
  <c r="G50" i="15"/>
  <c r="F50" i="15"/>
  <c r="E50" i="15"/>
  <c r="G49" i="15"/>
  <c r="F49" i="15"/>
  <c r="E49" i="15"/>
  <c r="G48" i="15"/>
  <c r="F48" i="15"/>
  <c r="E48" i="15"/>
  <c r="G47" i="15"/>
  <c r="F47" i="15"/>
  <c r="E47" i="15"/>
  <c r="G46" i="15"/>
  <c r="F46" i="15"/>
  <c r="E46" i="15"/>
  <c r="G45" i="15"/>
  <c r="F45" i="15"/>
  <c r="E45" i="15"/>
  <c r="G44" i="15"/>
  <c r="F44" i="15"/>
  <c r="E44" i="15"/>
  <c r="G43" i="15"/>
  <c r="F43" i="15"/>
  <c r="E43" i="15"/>
  <c r="G42" i="15"/>
  <c r="F42" i="15"/>
  <c r="E42" i="15"/>
  <c r="G41" i="15"/>
  <c r="F41" i="15"/>
  <c r="E41" i="15"/>
  <c r="G40" i="15"/>
  <c r="F40" i="15"/>
  <c r="E40" i="15"/>
  <c r="G39" i="15"/>
  <c r="F39" i="15"/>
  <c r="E39" i="15"/>
  <c r="G38" i="15"/>
  <c r="F38" i="15"/>
  <c r="E38" i="15"/>
  <c r="G37" i="15"/>
  <c r="F37" i="15"/>
  <c r="E37" i="15"/>
  <c r="G36" i="15"/>
  <c r="F36" i="15"/>
  <c r="E36" i="15"/>
  <c r="G35" i="15"/>
  <c r="F35" i="15"/>
  <c r="E35" i="15"/>
  <c r="G34" i="15"/>
  <c r="F34" i="15"/>
  <c r="E34" i="15"/>
  <c r="G33" i="15"/>
  <c r="F33" i="15"/>
  <c r="E33" i="15"/>
  <c r="G32" i="15"/>
  <c r="F32" i="15"/>
  <c r="E32" i="15"/>
  <c r="G31" i="15"/>
  <c r="F31" i="15"/>
  <c r="E31" i="15"/>
  <c r="G30" i="15"/>
  <c r="F30" i="15"/>
  <c r="E30" i="15"/>
  <c r="G29" i="15"/>
  <c r="F29" i="15"/>
  <c r="E29" i="15"/>
  <c r="G28" i="15"/>
  <c r="F28" i="15"/>
  <c r="E28" i="15"/>
  <c r="G27" i="15"/>
  <c r="F27" i="15"/>
  <c r="E27" i="15"/>
  <c r="G26" i="15"/>
  <c r="F26" i="15"/>
  <c r="E26" i="15"/>
  <c r="G25" i="15"/>
  <c r="F25" i="15"/>
  <c r="E25" i="15"/>
  <c r="G24" i="15"/>
  <c r="F24" i="15"/>
  <c r="E24" i="15"/>
  <c r="G23" i="15"/>
  <c r="F23" i="15"/>
  <c r="E23" i="15"/>
  <c r="G22" i="15"/>
  <c r="F22" i="15"/>
  <c r="E22" i="15"/>
  <c r="G21" i="15"/>
  <c r="F21" i="15"/>
  <c r="E21" i="15"/>
  <c r="G20" i="15"/>
  <c r="F20" i="15"/>
  <c r="E20" i="15"/>
  <c r="G19" i="15"/>
  <c r="F19" i="15"/>
  <c r="E19" i="15"/>
  <c r="G18" i="15"/>
  <c r="F18" i="15"/>
  <c r="E18" i="15"/>
  <c r="G17" i="15"/>
  <c r="F17" i="15"/>
  <c r="E17" i="15"/>
  <c r="G16" i="15"/>
  <c r="F16" i="15"/>
  <c r="E16" i="15"/>
  <c r="G15" i="15"/>
  <c r="F15" i="15"/>
  <c r="E15" i="15"/>
  <c r="G14" i="15"/>
  <c r="F14" i="15"/>
  <c r="E14" i="15"/>
  <c r="G13" i="15"/>
  <c r="F13" i="15"/>
  <c r="E13" i="15"/>
  <c r="G12" i="15"/>
  <c r="F12" i="15"/>
  <c r="E12" i="15"/>
  <c r="G11" i="15"/>
  <c r="F11" i="15"/>
  <c r="E11" i="15"/>
  <c r="G10" i="15"/>
  <c r="F10" i="15"/>
  <c r="E10" i="15"/>
  <c r="G9" i="15"/>
  <c r="F9" i="15"/>
  <c r="E9" i="15"/>
  <c r="G8" i="15"/>
  <c r="F8" i="15"/>
  <c r="E8" i="15"/>
  <c r="L110" i="17"/>
  <c r="L109" i="17"/>
  <c r="J111" i="19" s="1"/>
  <c r="L108" i="17"/>
  <c r="L107" i="17"/>
  <c r="J109" i="19"/>
  <c r="L106" i="17"/>
  <c r="J108" i="19" s="1"/>
  <c r="L105" i="17"/>
  <c r="J107" i="19"/>
  <c r="L104" i="17"/>
  <c r="J106" i="19" s="1"/>
  <c r="L103" i="17"/>
  <c r="J105" i="19"/>
  <c r="L102" i="17"/>
  <c r="J104" i="19" s="1"/>
  <c r="L101" i="17"/>
  <c r="J103" i="19"/>
  <c r="L100" i="17"/>
  <c r="L99" i="17"/>
  <c r="J101" i="19" s="1"/>
  <c r="L98" i="17"/>
  <c r="J100" i="19" s="1"/>
  <c r="L97" i="17"/>
  <c r="J99" i="19"/>
  <c r="L96" i="17"/>
  <c r="L95" i="17"/>
  <c r="J97" i="19" s="1"/>
  <c r="L94" i="17"/>
  <c r="J96" i="19" s="1"/>
  <c r="L93" i="17"/>
  <c r="J95" i="19"/>
  <c r="L92" i="17"/>
  <c r="L91" i="17"/>
  <c r="J93" i="19"/>
  <c r="L90" i="17"/>
  <c r="L89" i="17"/>
  <c r="L88" i="17"/>
  <c r="L87" i="17"/>
  <c r="J89" i="19"/>
  <c r="L86" i="17"/>
  <c r="L85" i="17"/>
  <c r="J87" i="19"/>
  <c r="L84" i="17"/>
  <c r="L83" i="17"/>
  <c r="J85" i="19" s="1"/>
  <c r="L82" i="17"/>
  <c r="J84" i="19" s="1"/>
  <c r="L81" i="17"/>
  <c r="J83" i="19" s="1"/>
  <c r="L80" i="17"/>
  <c r="L79" i="17"/>
  <c r="J81" i="19"/>
  <c r="L78" i="17"/>
  <c r="J80" i="19"/>
  <c r="L77" i="17"/>
  <c r="J79" i="19"/>
  <c r="L76" i="17"/>
  <c r="L75" i="17"/>
  <c r="J77" i="19"/>
  <c r="L74" i="17"/>
  <c r="J76" i="19" s="1"/>
  <c r="L73" i="17"/>
  <c r="L72" i="17"/>
  <c r="L71" i="17"/>
  <c r="J73" i="19"/>
  <c r="L70" i="17"/>
  <c r="J72" i="19" s="1"/>
  <c r="L69" i="17"/>
  <c r="J71" i="19"/>
  <c r="L68" i="17"/>
  <c r="J70" i="19" s="1"/>
  <c r="L67" i="17"/>
  <c r="J69" i="19" s="1"/>
  <c r="L66" i="17"/>
  <c r="L65" i="17"/>
  <c r="J67" i="19" s="1"/>
  <c r="L64" i="17"/>
  <c r="J66" i="19"/>
  <c r="L63" i="17"/>
  <c r="J65" i="19" s="1"/>
  <c r="L62" i="17"/>
  <c r="J64" i="19" s="1"/>
  <c r="L61" i="17"/>
  <c r="J63" i="19"/>
  <c r="L60" i="17"/>
  <c r="L59" i="17"/>
  <c r="J61" i="19"/>
  <c r="L58" i="17"/>
  <c r="L57" i="17"/>
  <c r="J59" i="19" s="1"/>
  <c r="L56" i="17"/>
  <c r="J58" i="19"/>
  <c r="L55" i="17"/>
  <c r="J57" i="19"/>
  <c r="L54" i="17"/>
  <c r="J56" i="19" s="1"/>
  <c r="L53" i="17"/>
  <c r="J55" i="19" s="1"/>
  <c r="L52" i="17"/>
  <c r="J54" i="19" s="1"/>
  <c r="L51" i="17"/>
  <c r="J53" i="19" s="1"/>
  <c r="L50" i="17"/>
  <c r="L49" i="17"/>
  <c r="J51" i="19" s="1"/>
  <c r="L48" i="17"/>
  <c r="J50" i="19" s="1"/>
  <c r="L47" i="17"/>
  <c r="J49" i="19"/>
  <c r="L46" i="17"/>
  <c r="J48" i="19"/>
  <c r="L45" i="17"/>
  <c r="J47" i="19" s="1"/>
  <c r="L44" i="17"/>
  <c r="L43" i="17"/>
  <c r="J45" i="19"/>
  <c r="L42" i="17"/>
  <c r="L41" i="17"/>
  <c r="J43" i="19"/>
  <c r="L40" i="17"/>
  <c r="J42" i="19" s="1"/>
  <c r="L39" i="17"/>
  <c r="J41" i="19" s="1"/>
  <c r="L38" i="17"/>
  <c r="J40" i="19"/>
  <c r="L37" i="17"/>
  <c r="J39" i="19"/>
  <c r="L36" i="17"/>
  <c r="L35" i="17"/>
  <c r="J37" i="19"/>
  <c r="L34" i="17"/>
  <c r="J36" i="19"/>
  <c r="L33" i="17"/>
  <c r="J35" i="19" s="1"/>
  <c r="L32" i="17"/>
  <c r="J34" i="19" s="1"/>
  <c r="L31" i="17"/>
  <c r="J33" i="19" s="1"/>
  <c r="L30" i="17"/>
  <c r="J32" i="19" s="1"/>
  <c r="L29" i="17"/>
  <c r="J31" i="19"/>
  <c r="L28" i="17"/>
  <c r="L27" i="17"/>
  <c r="J29" i="19"/>
  <c r="L26" i="17"/>
  <c r="J28" i="19"/>
  <c r="L25" i="17"/>
  <c r="J27" i="19"/>
  <c r="L24" i="17"/>
  <c r="L23" i="17"/>
  <c r="J25" i="19"/>
  <c r="L22" i="17"/>
  <c r="J24" i="19" s="1"/>
  <c r="L21" i="17"/>
  <c r="J23" i="19" s="1"/>
  <c r="L20" i="17"/>
  <c r="L19" i="17"/>
  <c r="J21" i="19" s="1"/>
  <c r="L18" i="17"/>
  <c r="J20" i="19"/>
  <c r="L17" i="17"/>
  <c r="J19" i="19"/>
  <c r="L16" i="17"/>
  <c r="L15" i="17"/>
  <c r="J17" i="19" s="1"/>
  <c r="L14" i="17"/>
  <c r="L13" i="17"/>
  <c r="J15" i="19"/>
  <c r="L12" i="17"/>
  <c r="L11" i="17"/>
  <c r="J13" i="19" s="1"/>
  <c r="L10" i="17"/>
  <c r="W111" i="16"/>
  <c r="W110" i="16"/>
  <c r="W109" i="16"/>
  <c r="H110" i="19" s="1"/>
  <c r="W108" i="16"/>
  <c r="H109" i="19"/>
  <c r="W107" i="16"/>
  <c r="H108" i="19"/>
  <c r="W106" i="16"/>
  <c r="H107" i="19" s="1"/>
  <c r="W105" i="16"/>
  <c r="H106" i="19" s="1"/>
  <c r="W104" i="16"/>
  <c r="H105" i="19"/>
  <c r="W103" i="16"/>
  <c r="W102" i="16"/>
  <c r="H103" i="19" s="1"/>
  <c r="W101" i="16"/>
  <c r="H102" i="19" s="1"/>
  <c r="W100" i="16"/>
  <c r="H101" i="19" s="1"/>
  <c r="W99" i="16"/>
  <c r="W98" i="16"/>
  <c r="W97" i="16"/>
  <c r="H98" i="19" s="1"/>
  <c r="W96" i="16"/>
  <c r="H97" i="19"/>
  <c r="W95" i="16"/>
  <c r="W94" i="16"/>
  <c r="W93" i="16"/>
  <c r="W92" i="16"/>
  <c r="H93" i="19"/>
  <c r="W91" i="16"/>
  <c r="H92" i="19"/>
  <c r="W90" i="16"/>
  <c r="H91" i="19" s="1"/>
  <c r="W89" i="16"/>
  <c r="H90" i="19" s="1"/>
  <c r="W88" i="16"/>
  <c r="H89" i="19"/>
  <c r="W87" i="16"/>
  <c r="W86" i="16"/>
  <c r="W85" i="16"/>
  <c r="H86" i="19" s="1"/>
  <c r="W84" i="16"/>
  <c r="H85" i="19" s="1"/>
  <c r="W83" i="16"/>
  <c r="H84" i="19"/>
  <c r="W82" i="16"/>
  <c r="H83" i="19" s="1"/>
  <c r="W81" i="16"/>
  <c r="H82" i="19"/>
  <c r="W80" i="16"/>
  <c r="H81" i="19" s="1"/>
  <c r="W79" i="16"/>
  <c r="W78" i="16"/>
  <c r="W77" i="16"/>
  <c r="H78" i="19" s="1"/>
  <c r="W76" i="16"/>
  <c r="H77" i="19"/>
  <c r="W75" i="16"/>
  <c r="H76" i="19" s="1"/>
  <c r="W74" i="16"/>
  <c r="H75" i="19" s="1"/>
  <c r="K75" i="19" s="1"/>
  <c r="W73" i="16"/>
  <c r="H74" i="19"/>
  <c r="W72" i="16"/>
  <c r="H73" i="19"/>
  <c r="W71" i="16"/>
  <c r="H72" i="19" s="1"/>
  <c r="W70" i="16"/>
  <c r="W69" i="16"/>
  <c r="H70" i="19" s="1"/>
  <c r="W68" i="16"/>
  <c r="H69" i="19"/>
  <c r="W67" i="16"/>
  <c r="H68" i="19"/>
  <c r="W66" i="16"/>
  <c r="H67" i="19" s="1"/>
  <c r="K67" i="19" s="1"/>
  <c r="W65" i="16"/>
  <c r="H66" i="19"/>
  <c r="W64" i="16"/>
  <c r="H65" i="19"/>
  <c r="W63" i="16"/>
  <c r="W62" i="16"/>
  <c r="W61" i="16"/>
  <c r="H62" i="19" s="1"/>
  <c r="W60" i="16"/>
  <c r="H61" i="19" s="1"/>
  <c r="W59" i="16"/>
  <c r="H60" i="19"/>
  <c r="W58" i="16"/>
  <c r="H59" i="19" s="1"/>
  <c r="W57" i="16"/>
  <c r="H58" i="19"/>
  <c r="W56" i="16"/>
  <c r="H57" i="19"/>
  <c r="W55" i="16"/>
  <c r="W54" i="16"/>
  <c r="H55" i="19" s="1"/>
  <c r="W53" i="16"/>
  <c r="H54" i="19" s="1"/>
  <c r="W52" i="16"/>
  <c r="H53" i="19"/>
  <c r="K53" i="19" s="1"/>
  <c r="W51" i="16"/>
  <c r="H52" i="19"/>
  <c r="W50" i="16"/>
  <c r="H51" i="19"/>
  <c r="W49" i="16"/>
  <c r="H50" i="19" s="1"/>
  <c r="W48" i="16"/>
  <c r="H49" i="19"/>
  <c r="W47" i="16"/>
  <c r="W46" i="16"/>
  <c r="W45" i="16"/>
  <c r="W44" i="16"/>
  <c r="H45" i="19"/>
  <c r="W43" i="16"/>
  <c r="H44" i="19"/>
  <c r="W42" i="16"/>
  <c r="H43" i="19" s="1"/>
  <c r="W41" i="16"/>
  <c r="H42" i="19"/>
  <c r="W40" i="16"/>
  <c r="H41" i="19"/>
  <c r="W39" i="16"/>
  <c r="W38" i="16"/>
  <c r="W37" i="16"/>
  <c r="H38" i="19" s="1"/>
  <c r="W36" i="16"/>
  <c r="H37" i="19"/>
  <c r="W35" i="16"/>
  <c r="H36" i="19"/>
  <c r="W34" i="16"/>
  <c r="H35" i="19" s="1"/>
  <c r="W33" i="16"/>
  <c r="H34" i="19"/>
  <c r="W32" i="16"/>
  <c r="H33" i="19"/>
  <c r="W31" i="16"/>
  <c r="W30" i="16"/>
  <c r="H31" i="19" s="1"/>
  <c r="W29" i="16"/>
  <c r="H30" i="19" s="1"/>
  <c r="W28" i="16"/>
  <c r="H29" i="19"/>
  <c r="W27" i="16"/>
  <c r="H28" i="19" s="1"/>
  <c r="W26" i="16"/>
  <c r="H27" i="19"/>
  <c r="W25" i="16"/>
  <c r="H26" i="19"/>
  <c r="W24" i="16"/>
  <c r="H25" i="19"/>
  <c r="W23" i="16"/>
  <c r="W22" i="16"/>
  <c r="W21" i="16"/>
  <c r="H22" i="19"/>
  <c r="W20" i="16"/>
  <c r="H21" i="19"/>
  <c r="W19" i="16"/>
  <c r="H20" i="19"/>
  <c r="W18" i="16"/>
  <c r="H19" i="19" s="1"/>
  <c r="K19" i="19" s="1"/>
  <c r="W17" i="16"/>
  <c r="H18" i="19"/>
  <c r="W16" i="16"/>
  <c r="H17" i="19"/>
  <c r="W15" i="16"/>
  <c r="W14" i="16"/>
  <c r="H15" i="19" s="1"/>
  <c r="W13" i="16"/>
  <c r="H14" i="19" s="1"/>
  <c r="W12" i="16"/>
  <c r="H13" i="19"/>
  <c r="H100" i="19"/>
  <c r="H99" i="19"/>
  <c r="W11" i="16"/>
  <c r="H12" i="19"/>
  <c r="K12" i="19" s="1"/>
  <c r="W111" i="1"/>
  <c r="W110" i="1"/>
  <c r="G111" i="19" s="1"/>
  <c r="W109" i="1"/>
  <c r="G110" i="19" s="1"/>
  <c r="W108" i="1"/>
  <c r="G109" i="19" s="1"/>
  <c r="W107" i="1"/>
  <c r="G108" i="19"/>
  <c r="W106" i="1"/>
  <c r="W105" i="1"/>
  <c r="G106" i="19"/>
  <c r="W104" i="1"/>
  <c r="G105" i="19"/>
  <c r="K105" i="19" s="1"/>
  <c r="W103" i="1"/>
  <c r="G104" i="19" s="1"/>
  <c r="W102" i="1"/>
  <c r="G103" i="19"/>
  <c r="W101" i="1"/>
  <c r="G102" i="19"/>
  <c r="W100" i="1"/>
  <c r="G101" i="19"/>
  <c r="W99" i="1"/>
  <c r="G100" i="19" s="1"/>
  <c r="W98" i="1"/>
  <c r="G99" i="19" s="1"/>
  <c r="W97" i="1"/>
  <c r="G98" i="19" s="1"/>
  <c r="W96" i="1"/>
  <c r="G97" i="19"/>
  <c r="W95" i="1"/>
  <c r="G96" i="19" s="1"/>
  <c r="K96" i="19" s="1"/>
  <c r="W94" i="1"/>
  <c r="G95" i="19"/>
  <c r="W93" i="1"/>
  <c r="G94" i="19"/>
  <c r="W92" i="1"/>
  <c r="G93" i="19"/>
  <c r="W91" i="1"/>
  <c r="G92" i="19" s="1"/>
  <c r="W90" i="1"/>
  <c r="G91" i="19"/>
  <c r="W89" i="1"/>
  <c r="G90" i="19" s="1"/>
  <c r="W88" i="1"/>
  <c r="G89" i="19"/>
  <c r="K89" i="19" s="1"/>
  <c r="W87" i="1"/>
  <c r="G88" i="19" s="1"/>
  <c r="W86" i="1"/>
  <c r="G87" i="19" s="1"/>
  <c r="W85" i="1"/>
  <c r="G86" i="19"/>
  <c r="W84" i="1"/>
  <c r="G85" i="19"/>
  <c r="W83" i="1"/>
  <c r="G84" i="19" s="1"/>
  <c r="W82" i="1"/>
  <c r="G83" i="19"/>
  <c r="W81" i="1"/>
  <c r="G82" i="19"/>
  <c r="W80" i="1"/>
  <c r="G81" i="19"/>
  <c r="W79" i="1"/>
  <c r="W78" i="1"/>
  <c r="G79" i="19"/>
  <c r="W77" i="1"/>
  <c r="G78" i="19" s="1"/>
  <c r="W76" i="1"/>
  <c r="G77" i="19" s="1"/>
  <c r="W75" i="1"/>
  <c r="G76" i="19" s="1"/>
  <c r="W74" i="1"/>
  <c r="G75" i="19"/>
  <c r="W73" i="1"/>
  <c r="G74" i="19"/>
  <c r="W72" i="1"/>
  <c r="G73" i="19" s="1"/>
  <c r="W71" i="1"/>
  <c r="W70" i="1"/>
  <c r="G71" i="19" s="1"/>
  <c r="W69" i="1"/>
  <c r="G70" i="19" s="1"/>
  <c r="W68" i="1"/>
  <c r="G69" i="19" s="1"/>
  <c r="W67" i="1"/>
  <c r="G68" i="19"/>
  <c r="W66" i="1"/>
  <c r="G67" i="19" s="1"/>
  <c r="W65" i="1"/>
  <c r="G66" i="19"/>
  <c r="K66" i="19" s="1"/>
  <c r="W64" i="1"/>
  <c r="G65" i="19"/>
  <c r="W63" i="1"/>
  <c r="G64" i="19"/>
  <c r="W62" i="1"/>
  <c r="G63" i="19" s="1"/>
  <c r="W61" i="1"/>
  <c r="G62" i="19"/>
  <c r="W60" i="1"/>
  <c r="G61" i="19" s="1"/>
  <c r="W59" i="1"/>
  <c r="G60" i="19"/>
  <c r="W58" i="1"/>
  <c r="G59" i="19" s="1"/>
  <c r="W57" i="1"/>
  <c r="G58" i="19" s="1"/>
  <c r="W56" i="1"/>
  <c r="G57" i="19"/>
  <c r="W55" i="1"/>
  <c r="G56" i="19"/>
  <c r="W54" i="1"/>
  <c r="G55" i="19" s="1"/>
  <c r="W53" i="1"/>
  <c r="G54" i="19" s="1"/>
  <c r="W52" i="1"/>
  <c r="G53" i="19"/>
  <c r="W51" i="1"/>
  <c r="G52" i="19"/>
  <c r="W50" i="1"/>
  <c r="G51" i="19" s="1"/>
  <c r="W49" i="1"/>
  <c r="G50" i="19"/>
  <c r="W48" i="1"/>
  <c r="G49" i="19" s="1"/>
  <c r="W47" i="1"/>
  <c r="W46" i="1"/>
  <c r="G47" i="19" s="1"/>
  <c r="W45" i="1"/>
  <c r="G46" i="19"/>
  <c r="W44" i="1"/>
  <c r="G45" i="19"/>
  <c r="W43" i="1"/>
  <c r="G44" i="19" s="1"/>
  <c r="W42" i="1"/>
  <c r="G43" i="19" s="1"/>
  <c r="W41" i="1"/>
  <c r="G42" i="19"/>
  <c r="W40" i="1"/>
  <c r="G41" i="19"/>
  <c r="W39" i="1"/>
  <c r="G40" i="19" s="1"/>
  <c r="W38" i="1"/>
  <c r="G39" i="19" s="1"/>
  <c r="W37" i="1"/>
  <c r="G38" i="19"/>
  <c r="W36" i="1"/>
  <c r="G37" i="19"/>
  <c r="W35" i="1"/>
  <c r="G36" i="19" s="1"/>
  <c r="K36" i="19" s="1"/>
  <c r="W34" i="1"/>
  <c r="G35" i="19" s="1"/>
  <c r="W33" i="1"/>
  <c r="G34" i="19"/>
  <c r="W32" i="1"/>
  <c r="G33" i="19" s="1"/>
  <c r="W31" i="1"/>
  <c r="G32" i="19" s="1"/>
  <c r="W30" i="1"/>
  <c r="G31" i="19" s="1"/>
  <c r="W29" i="1"/>
  <c r="G30" i="19"/>
  <c r="W28" i="1"/>
  <c r="G29" i="19"/>
  <c r="W27" i="1"/>
  <c r="G28" i="19" s="1"/>
  <c r="W26" i="1"/>
  <c r="G27" i="19" s="1"/>
  <c r="W25" i="1"/>
  <c r="G26" i="19"/>
  <c r="W24" i="1"/>
  <c r="G25" i="19"/>
  <c r="W23" i="1"/>
  <c r="G24" i="19" s="1"/>
  <c r="W22" i="1"/>
  <c r="G23" i="19" s="1"/>
  <c r="W21" i="1"/>
  <c r="G22" i="19"/>
  <c r="W20" i="1"/>
  <c r="G21" i="19"/>
  <c r="W19" i="1"/>
  <c r="G20" i="19" s="1"/>
  <c r="W18" i="1"/>
  <c r="G19" i="19" s="1"/>
  <c r="W17" i="1"/>
  <c r="G18" i="19"/>
  <c r="W16" i="1"/>
  <c r="G17" i="19" s="1"/>
  <c r="W15" i="1"/>
  <c r="G16" i="19" s="1"/>
  <c r="W14" i="1"/>
  <c r="G15" i="19"/>
  <c r="W13" i="1"/>
  <c r="G14" i="19" s="1"/>
  <c r="W12" i="1"/>
  <c r="G13" i="19"/>
  <c r="W11" i="1"/>
  <c r="G12" i="19" s="1"/>
  <c r="I51" i="19"/>
  <c r="I58" i="19"/>
  <c r="I87" i="19"/>
  <c r="I99" i="19"/>
  <c r="L103" i="8"/>
  <c r="I105" i="19"/>
  <c r="L102" i="8"/>
  <c r="I104" i="19"/>
  <c r="L101" i="8"/>
  <c r="I103" i="19" s="1"/>
  <c r="L100" i="8"/>
  <c r="I102" i="19" s="1"/>
  <c r="L99" i="8"/>
  <c r="I101" i="19" s="1"/>
  <c r="L98" i="8"/>
  <c r="I100" i="19"/>
  <c r="L97" i="8"/>
  <c r="L96" i="8"/>
  <c r="I98" i="19"/>
  <c r="L95" i="8"/>
  <c r="I97" i="19" s="1"/>
  <c r="L94" i="8"/>
  <c r="I96" i="19"/>
  <c r="L96" i="19" s="1"/>
  <c r="L93" i="8"/>
  <c r="I95" i="19" s="1"/>
  <c r="L92" i="8"/>
  <c r="I94" i="19"/>
  <c r="L91" i="8"/>
  <c r="I93" i="19" s="1"/>
  <c r="L90" i="8"/>
  <c r="I92" i="19" s="1"/>
  <c r="L89" i="8"/>
  <c r="I91" i="19" s="1"/>
  <c r="L88" i="8"/>
  <c r="I90" i="19" s="1"/>
  <c r="L87" i="8"/>
  <c r="I89" i="19"/>
  <c r="L86" i="8"/>
  <c r="I88" i="19" s="1"/>
  <c r="L85" i="8"/>
  <c r="L84" i="8"/>
  <c r="I86" i="19"/>
  <c r="L83" i="8"/>
  <c r="I85" i="19" s="1"/>
  <c r="L82" i="8"/>
  <c r="I84" i="19"/>
  <c r="L84" i="19" s="1"/>
  <c r="L81" i="8"/>
  <c r="I83" i="19" s="1"/>
  <c r="L83" i="19" s="1"/>
  <c r="L80" i="8"/>
  <c r="I82" i="19" s="1"/>
  <c r="L79" i="8"/>
  <c r="I81" i="19"/>
  <c r="L78" i="8"/>
  <c r="I80" i="19" s="1"/>
  <c r="L77" i="8"/>
  <c r="I79" i="19" s="1"/>
  <c r="L76" i="8"/>
  <c r="I78" i="19" s="1"/>
  <c r="L75" i="8"/>
  <c r="I77" i="19" s="1"/>
  <c r="L74" i="8"/>
  <c r="I76" i="19"/>
  <c r="L73" i="8"/>
  <c r="I75" i="19" s="1"/>
  <c r="L72" i="8"/>
  <c r="I74" i="19"/>
  <c r="L71" i="8"/>
  <c r="I73" i="19" s="1"/>
  <c r="L70" i="8"/>
  <c r="I72" i="19" s="1"/>
  <c r="L69" i="8"/>
  <c r="I71" i="19"/>
  <c r="L68" i="8"/>
  <c r="I70" i="19"/>
  <c r="L67" i="8"/>
  <c r="I69" i="19" s="1"/>
  <c r="L66" i="8"/>
  <c r="I68" i="19" s="1"/>
  <c r="L65" i="8"/>
  <c r="I67" i="19" s="1"/>
  <c r="L64" i="8"/>
  <c r="I66" i="19" s="1"/>
  <c r="L63" i="8"/>
  <c r="I65" i="19"/>
  <c r="L62" i="8"/>
  <c r="I64" i="19" s="1"/>
  <c r="L61" i="8"/>
  <c r="I63" i="19"/>
  <c r="L60" i="8"/>
  <c r="I62" i="19" s="1"/>
  <c r="L59" i="8"/>
  <c r="I61" i="19"/>
  <c r="L58" i="8"/>
  <c r="I60" i="19" s="1"/>
  <c r="L60" i="19" s="1"/>
  <c r="L57" i="8"/>
  <c r="I59" i="19" s="1"/>
  <c r="L56" i="8"/>
  <c r="L55" i="8"/>
  <c r="I57" i="19" s="1"/>
  <c r="L57" i="19" s="1"/>
  <c r="L54" i="8"/>
  <c r="I56" i="19"/>
  <c r="L53" i="8"/>
  <c r="I55" i="19" s="1"/>
  <c r="L52" i="8"/>
  <c r="I54" i="19"/>
  <c r="L51" i="8"/>
  <c r="I53" i="19" s="1"/>
  <c r="L50" i="8"/>
  <c r="I52" i="19"/>
  <c r="L49" i="8"/>
  <c r="L48" i="8"/>
  <c r="I50" i="19" s="1"/>
  <c r="L47" i="8"/>
  <c r="I49" i="19" s="1"/>
  <c r="L46" i="8"/>
  <c r="I48" i="19"/>
  <c r="L45" i="8"/>
  <c r="I47" i="19" s="1"/>
  <c r="L44" i="8"/>
  <c r="I46" i="19" s="1"/>
  <c r="L43" i="8"/>
  <c r="I45" i="19"/>
  <c r="L42" i="8"/>
  <c r="I44" i="19"/>
  <c r="L41" i="8"/>
  <c r="I43" i="19" s="1"/>
  <c r="L40" i="8"/>
  <c r="I42" i="19" s="1"/>
  <c r="L39" i="8"/>
  <c r="I41" i="19"/>
  <c r="L38" i="8"/>
  <c r="I40" i="19"/>
  <c r="L37" i="8"/>
  <c r="I39" i="19" s="1"/>
  <c r="L36" i="8"/>
  <c r="I38" i="19" s="1"/>
  <c r="L35" i="8"/>
  <c r="I37" i="19"/>
  <c r="L34" i="8"/>
  <c r="I36" i="19"/>
  <c r="L33" i="8"/>
  <c r="I35" i="19" s="1"/>
  <c r="L32" i="8"/>
  <c r="I34" i="19" s="1"/>
  <c r="L31" i="8"/>
  <c r="I33" i="19"/>
  <c r="L30" i="8"/>
  <c r="I32" i="19" s="1"/>
  <c r="L29" i="8"/>
  <c r="I31" i="19"/>
  <c r="L31" i="19" s="1"/>
  <c r="L28" i="8"/>
  <c r="I30" i="19" s="1"/>
  <c r="L27" i="8"/>
  <c r="I29" i="19"/>
  <c r="L26" i="8"/>
  <c r="I28" i="19" s="1"/>
  <c r="L25" i="8"/>
  <c r="I27" i="19" s="1"/>
  <c r="L24" i="8"/>
  <c r="I26" i="19" s="1"/>
  <c r="L23" i="8"/>
  <c r="I25" i="19" s="1"/>
  <c r="L22" i="8"/>
  <c r="I24" i="19"/>
  <c r="L21" i="8"/>
  <c r="I23" i="19" s="1"/>
  <c r="L20" i="8"/>
  <c r="I22" i="19"/>
  <c r="L19" i="8"/>
  <c r="I21" i="19" s="1"/>
  <c r="L18" i="8"/>
  <c r="I20" i="19"/>
  <c r="L17" i="8"/>
  <c r="I19" i="19" s="1"/>
  <c r="L16" i="8"/>
  <c r="I18" i="19"/>
  <c r="L15" i="8"/>
  <c r="I17" i="19" s="1"/>
  <c r="L14" i="8"/>
  <c r="I16" i="19" s="1"/>
  <c r="L13" i="8"/>
  <c r="I15" i="19"/>
  <c r="L12" i="8"/>
  <c r="I14" i="19"/>
  <c r="L11" i="8"/>
  <c r="I13" i="19" s="1"/>
  <c r="L10" i="8"/>
  <c r="I12" i="19" s="1"/>
  <c r="H111" i="19"/>
  <c r="J110" i="19"/>
  <c r="G107" i="19"/>
  <c r="H104" i="19"/>
  <c r="J102" i="19"/>
  <c r="J98" i="19"/>
  <c r="L98" i="19" s="1"/>
  <c r="H96" i="19"/>
  <c r="H95" i="19"/>
  <c r="J94" i="19"/>
  <c r="H94" i="19"/>
  <c r="J92" i="19"/>
  <c r="J91" i="19"/>
  <c r="J90" i="19"/>
  <c r="J88" i="19"/>
  <c r="H88" i="19"/>
  <c r="H87" i="19"/>
  <c r="J86" i="19"/>
  <c r="J82" i="19"/>
  <c r="H80" i="19"/>
  <c r="G80" i="19"/>
  <c r="H79" i="19"/>
  <c r="J78" i="19"/>
  <c r="J75" i="19"/>
  <c r="J74" i="19"/>
  <c r="L74" i="19" s="1"/>
  <c r="G72" i="19"/>
  <c r="H71" i="19"/>
  <c r="J68" i="19"/>
  <c r="H64" i="19"/>
  <c r="H63" i="19"/>
  <c r="J62" i="19"/>
  <c r="L62" i="19" s="1"/>
  <c r="J60" i="19"/>
  <c r="H56" i="19"/>
  <c r="J52" i="19"/>
  <c r="H48" i="19"/>
  <c r="G48" i="19"/>
  <c r="H47" i="19"/>
  <c r="K47" i="19" s="1"/>
  <c r="J46" i="19"/>
  <c r="H46" i="19"/>
  <c r="J44" i="19"/>
  <c r="H40" i="19"/>
  <c r="H39" i="19"/>
  <c r="J38" i="19"/>
  <c r="H32" i="19"/>
  <c r="J30" i="19"/>
  <c r="J26" i="19"/>
  <c r="H24" i="19"/>
  <c r="H23" i="19"/>
  <c r="J22" i="19"/>
  <c r="J18" i="19"/>
  <c r="J16" i="19"/>
  <c r="H16" i="19"/>
  <c r="J14" i="19"/>
  <c r="J12" i="19"/>
  <c r="K6" i="18"/>
  <c r="H6" i="17"/>
  <c r="H6" i="16"/>
  <c r="H6" i="8"/>
  <c r="K6" i="9"/>
  <c r="H6" i="1"/>
  <c r="Q13" i="19"/>
  <c r="AC13" i="19" s="1"/>
  <c r="Q14" i="19"/>
  <c r="AC14" i="19" s="1"/>
  <c r="Q15" i="19"/>
  <c r="AC15" i="19" s="1"/>
  <c r="Q16" i="19"/>
  <c r="AC16" i="19" s="1"/>
  <c r="Q17" i="19"/>
  <c r="AC17" i="19" s="1"/>
  <c r="Q18" i="19"/>
  <c r="AC18" i="19" s="1"/>
  <c r="Q19" i="19"/>
  <c r="AC19" i="19" s="1"/>
  <c r="Q20" i="19"/>
  <c r="AC20" i="19" s="1"/>
  <c r="Q21" i="19"/>
  <c r="AC21" i="19" s="1"/>
  <c r="Q22" i="19"/>
  <c r="AC22" i="19" s="1"/>
  <c r="Q23" i="19"/>
  <c r="AC23" i="19" s="1"/>
  <c r="Q24" i="19"/>
  <c r="AC24" i="19" s="1"/>
  <c r="Q25" i="19"/>
  <c r="AC25" i="19" s="1"/>
  <c r="Q26" i="19"/>
  <c r="AC26" i="19" s="1"/>
  <c r="Q27" i="19"/>
  <c r="AC27" i="19" s="1"/>
  <c r="Q28" i="19"/>
  <c r="AC28" i="19" s="1"/>
  <c r="Q29" i="19"/>
  <c r="AC29" i="19" s="1"/>
  <c r="Q30" i="19"/>
  <c r="AC30" i="19" s="1"/>
  <c r="Q31" i="19"/>
  <c r="AC31" i="19" s="1"/>
  <c r="Q32" i="19"/>
  <c r="AC32" i="19" s="1"/>
  <c r="Q33" i="19"/>
  <c r="AC33" i="19" s="1"/>
  <c r="Q34" i="19"/>
  <c r="AC34" i="19" s="1"/>
  <c r="Q35" i="19"/>
  <c r="AC35" i="19" s="1"/>
  <c r="Q12" i="19"/>
  <c r="AC12" i="19" s="1"/>
  <c r="F111" i="19"/>
  <c r="E111" i="19"/>
  <c r="F110" i="19"/>
  <c r="E110" i="19"/>
  <c r="F109" i="19"/>
  <c r="E109" i="19"/>
  <c r="F108" i="19"/>
  <c r="E108" i="19"/>
  <c r="F107" i="19"/>
  <c r="E107" i="19"/>
  <c r="F106" i="19"/>
  <c r="E106" i="19"/>
  <c r="F105" i="19"/>
  <c r="E105" i="19"/>
  <c r="F104" i="19"/>
  <c r="E104" i="19"/>
  <c r="F103" i="19"/>
  <c r="E103" i="19"/>
  <c r="F102" i="19"/>
  <c r="E102" i="19"/>
  <c r="F101" i="19"/>
  <c r="E101" i="19"/>
  <c r="F100" i="19"/>
  <c r="E100" i="19"/>
  <c r="F99" i="19"/>
  <c r="E99" i="19"/>
  <c r="F98" i="19"/>
  <c r="E98" i="19"/>
  <c r="F97" i="19"/>
  <c r="E97" i="19"/>
  <c r="F96" i="19"/>
  <c r="E96" i="19"/>
  <c r="F95" i="19"/>
  <c r="E95" i="19"/>
  <c r="F94" i="19"/>
  <c r="E94" i="19"/>
  <c r="F93" i="19"/>
  <c r="E93" i="19"/>
  <c r="F92" i="19"/>
  <c r="E92" i="19"/>
  <c r="F91" i="19"/>
  <c r="E91" i="19"/>
  <c r="F90" i="19"/>
  <c r="E90" i="19"/>
  <c r="F89" i="19"/>
  <c r="E89" i="19"/>
  <c r="F88" i="19"/>
  <c r="E88" i="19"/>
  <c r="F87" i="19"/>
  <c r="E87" i="19"/>
  <c r="F86" i="19"/>
  <c r="E86" i="19"/>
  <c r="F85" i="19"/>
  <c r="E85" i="19"/>
  <c r="F84" i="19"/>
  <c r="E84" i="19"/>
  <c r="F83" i="19"/>
  <c r="E83" i="19"/>
  <c r="F82" i="19"/>
  <c r="E82" i="19"/>
  <c r="F81" i="19"/>
  <c r="E81" i="19"/>
  <c r="F80" i="19"/>
  <c r="E80" i="19"/>
  <c r="F79" i="19"/>
  <c r="E79" i="19"/>
  <c r="F78" i="19"/>
  <c r="E78" i="19"/>
  <c r="F77" i="19"/>
  <c r="E77" i="19"/>
  <c r="F76" i="19"/>
  <c r="E76" i="19"/>
  <c r="F75" i="19"/>
  <c r="E75" i="19"/>
  <c r="F74" i="19"/>
  <c r="E74" i="19"/>
  <c r="F73" i="19"/>
  <c r="E73" i="19"/>
  <c r="F72" i="19"/>
  <c r="E72" i="19"/>
  <c r="F71" i="19"/>
  <c r="E71" i="19"/>
  <c r="F70" i="19"/>
  <c r="E70" i="19"/>
  <c r="F69" i="19"/>
  <c r="E69" i="19"/>
  <c r="F68" i="19"/>
  <c r="E68" i="19"/>
  <c r="F67" i="19"/>
  <c r="E67" i="19"/>
  <c r="F66" i="19"/>
  <c r="E66" i="19"/>
  <c r="F65" i="19"/>
  <c r="E65" i="19"/>
  <c r="F64" i="19"/>
  <c r="E64" i="19"/>
  <c r="F63" i="19"/>
  <c r="E63" i="19"/>
  <c r="F62" i="19"/>
  <c r="E62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E37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16" i="19"/>
  <c r="E16" i="19"/>
  <c r="F15" i="19"/>
  <c r="E15" i="19"/>
  <c r="F14" i="19"/>
  <c r="E14" i="19"/>
  <c r="F13" i="19"/>
  <c r="E13" i="19"/>
  <c r="F12" i="19"/>
  <c r="E12" i="19"/>
  <c r="D13" i="19"/>
  <c r="D14" i="19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D49" i="19" s="1"/>
  <c r="D50" i="19" s="1"/>
  <c r="D51" i="19" s="1"/>
  <c r="D52" i="19" s="1"/>
  <c r="D53" i="19" s="1"/>
  <c r="D54" i="19" s="1"/>
  <c r="D55" i="19" s="1"/>
  <c r="D56" i="19" s="1"/>
  <c r="D57" i="19" s="1"/>
  <c r="D58" i="19" s="1"/>
  <c r="D59" i="19" s="1"/>
  <c r="D60" i="19" s="1"/>
  <c r="D61" i="19" s="1"/>
  <c r="D62" i="19" s="1"/>
  <c r="D63" i="19" s="1"/>
  <c r="D64" i="19" s="1"/>
  <c r="D65" i="19" s="1"/>
  <c r="D66" i="19" s="1"/>
  <c r="D67" i="19" s="1"/>
  <c r="D68" i="19" s="1"/>
  <c r="D69" i="19" s="1"/>
  <c r="D70" i="19" s="1"/>
  <c r="D71" i="19" s="1"/>
  <c r="D72" i="19" s="1"/>
  <c r="D73" i="19" s="1"/>
  <c r="D74" i="19" s="1"/>
  <c r="D75" i="19" s="1"/>
  <c r="D76" i="19" s="1"/>
  <c r="D77" i="19" s="1"/>
  <c r="D78" i="19" s="1"/>
  <c r="D79" i="19" s="1"/>
  <c r="D80" i="19" s="1"/>
  <c r="D81" i="19" s="1"/>
  <c r="D82" i="19" s="1"/>
  <c r="D83" i="19" s="1"/>
  <c r="D84" i="19" s="1"/>
  <c r="D85" i="19" s="1"/>
  <c r="D86" i="19" s="1"/>
  <c r="D87" i="19" s="1"/>
  <c r="D88" i="19" s="1"/>
  <c r="D89" i="19" s="1"/>
  <c r="D90" i="19" s="1"/>
  <c r="D91" i="19" s="1"/>
  <c r="D92" i="19" s="1"/>
  <c r="D93" i="19" s="1"/>
  <c r="D94" i="19" s="1"/>
  <c r="D95" i="19" s="1"/>
  <c r="D96" i="19" s="1"/>
  <c r="D97" i="19" s="1"/>
  <c r="D98" i="19" s="1"/>
  <c r="D99" i="19" s="1"/>
  <c r="D100" i="19" s="1"/>
  <c r="D101" i="19" s="1"/>
  <c r="D102" i="19" s="1"/>
  <c r="D103" i="19" s="1"/>
  <c r="D104" i="19" s="1"/>
  <c r="D105" i="19" s="1"/>
  <c r="D106" i="19" s="1"/>
  <c r="D107" i="19" s="1"/>
  <c r="D108" i="19" s="1"/>
  <c r="D109" i="19" s="1"/>
  <c r="D110" i="19" s="1"/>
  <c r="D111" i="19" s="1"/>
  <c r="L61" i="19"/>
  <c r="K22" i="19"/>
  <c r="K64" i="19"/>
  <c r="K16" i="19"/>
  <c r="B3" i="15"/>
  <c r="B3" i="8"/>
  <c r="I325" i="18"/>
  <c r="O118" i="18"/>
  <c r="N118" i="18"/>
  <c r="M118" i="18"/>
  <c r="L118" i="18"/>
  <c r="K118" i="18"/>
  <c r="H118" i="18"/>
  <c r="Q89" i="18"/>
  <c r="Q84" i="18"/>
  <c r="Q79" i="18"/>
  <c r="Q74" i="18"/>
  <c r="D70" i="18"/>
  <c r="D75" i="18"/>
  <c r="D80" i="18" s="1"/>
  <c r="D85" i="18" s="1"/>
  <c r="Q69" i="18"/>
  <c r="Q62" i="18"/>
  <c r="Q57" i="18"/>
  <c r="Q52" i="18"/>
  <c r="Q47" i="18"/>
  <c r="D43" i="18"/>
  <c r="D48" i="18" s="1"/>
  <c r="D53" i="18" s="1"/>
  <c r="D58" i="18" s="1"/>
  <c r="Q42" i="18"/>
  <c r="Q35" i="18"/>
  <c r="Q30" i="18"/>
  <c r="Q25" i="18"/>
  <c r="Q20" i="18"/>
  <c r="D16" i="18"/>
  <c r="D21" i="18" s="1"/>
  <c r="D26" i="18" s="1"/>
  <c r="D31" i="18" s="1"/>
  <c r="Q15" i="18"/>
  <c r="K111" i="17"/>
  <c r="J111" i="17"/>
  <c r="I111" i="17"/>
  <c r="H111" i="17"/>
  <c r="F109" i="17"/>
  <c r="E109" i="17"/>
  <c r="F108" i="17"/>
  <c r="E108" i="17"/>
  <c r="F107" i="17"/>
  <c r="E107" i="17"/>
  <c r="F106" i="17"/>
  <c r="E106" i="17"/>
  <c r="F105" i="17"/>
  <c r="E105" i="17"/>
  <c r="F104" i="17"/>
  <c r="E104" i="17"/>
  <c r="F103" i="17"/>
  <c r="E103" i="17"/>
  <c r="F102" i="17"/>
  <c r="E102" i="17"/>
  <c r="F101" i="17"/>
  <c r="E101" i="17"/>
  <c r="F100" i="17"/>
  <c r="E100" i="17"/>
  <c r="F99" i="17"/>
  <c r="E99" i="17"/>
  <c r="F98" i="17"/>
  <c r="E98" i="17"/>
  <c r="F97" i="17"/>
  <c r="E97" i="17"/>
  <c r="F96" i="17"/>
  <c r="E96" i="17"/>
  <c r="F95" i="17"/>
  <c r="E95" i="17"/>
  <c r="F94" i="17"/>
  <c r="E94" i="17"/>
  <c r="F93" i="17"/>
  <c r="E93" i="17"/>
  <c r="F92" i="17"/>
  <c r="E92" i="17"/>
  <c r="F91" i="17"/>
  <c r="E91" i="17"/>
  <c r="F90" i="17"/>
  <c r="E90" i="17"/>
  <c r="F89" i="17"/>
  <c r="E89" i="17"/>
  <c r="F88" i="17"/>
  <c r="E88" i="17"/>
  <c r="F87" i="17"/>
  <c r="E87" i="17"/>
  <c r="F86" i="17"/>
  <c r="E86" i="17"/>
  <c r="F85" i="17"/>
  <c r="E85" i="17"/>
  <c r="F84" i="17"/>
  <c r="E84" i="17"/>
  <c r="F83" i="17"/>
  <c r="E83" i="17"/>
  <c r="F82" i="17"/>
  <c r="E82" i="17"/>
  <c r="F81" i="17"/>
  <c r="E81" i="17"/>
  <c r="F80" i="17"/>
  <c r="E80" i="17"/>
  <c r="F79" i="17"/>
  <c r="E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F72" i="17"/>
  <c r="E72" i="17"/>
  <c r="F71" i="17"/>
  <c r="E71" i="17"/>
  <c r="F70" i="17"/>
  <c r="E70" i="17"/>
  <c r="F69" i="17"/>
  <c r="E69" i="17"/>
  <c r="F68" i="17"/>
  <c r="E68" i="17"/>
  <c r="F67" i="17"/>
  <c r="E67" i="17"/>
  <c r="F66" i="17"/>
  <c r="E66" i="17"/>
  <c r="F65" i="17"/>
  <c r="E65" i="17"/>
  <c r="F64" i="17"/>
  <c r="E64" i="17"/>
  <c r="F63" i="17"/>
  <c r="E63" i="17"/>
  <c r="F62" i="17"/>
  <c r="E62" i="17"/>
  <c r="F61" i="17"/>
  <c r="E61" i="17"/>
  <c r="F60" i="17"/>
  <c r="E60" i="17"/>
  <c r="F59" i="17"/>
  <c r="E59" i="17"/>
  <c r="F58" i="17"/>
  <c r="E58" i="17"/>
  <c r="F57" i="17"/>
  <c r="E57" i="17"/>
  <c r="F56" i="17"/>
  <c r="E56" i="17"/>
  <c r="F55" i="17"/>
  <c r="E55" i="17"/>
  <c r="F54" i="17"/>
  <c r="E54" i="17"/>
  <c r="F53" i="17"/>
  <c r="E53" i="17"/>
  <c r="F52" i="17"/>
  <c r="E52" i="17"/>
  <c r="F51" i="17"/>
  <c r="E51" i="17"/>
  <c r="F50" i="17"/>
  <c r="E50" i="17"/>
  <c r="F49" i="17"/>
  <c r="E49" i="17"/>
  <c r="F48" i="17"/>
  <c r="E48" i="17"/>
  <c r="F47" i="17"/>
  <c r="E47" i="17"/>
  <c r="F46" i="17"/>
  <c r="E46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D10" i="17"/>
  <c r="V112" i="16"/>
  <c r="U112" i="16"/>
  <c r="T112" i="16"/>
  <c r="S112" i="16"/>
  <c r="R112" i="16"/>
  <c r="Q112" i="16"/>
  <c r="P112" i="16"/>
  <c r="O112" i="16"/>
  <c r="N112" i="16"/>
  <c r="M112" i="16"/>
  <c r="F110" i="16"/>
  <c r="E110" i="16"/>
  <c r="I324" i="18"/>
  <c r="F109" i="16"/>
  <c r="E109" i="16"/>
  <c r="I323" i="18" s="1"/>
  <c r="F108" i="16"/>
  <c r="E108" i="16"/>
  <c r="I322" i="18" s="1"/>
  <c r="F107" i="16"/>
  <c r="E107" i="16"/>
  <c r="I321" i="18" s="1"/>
  <c r="F106" i="16"/>
  <c r="E106" i="16"/>
  <c r="I320" i="18" s="1"/>
  <c r="F105" i="16"/>
  <c r="E105" i="16"/>
  <c r="I319" i="18"/>
  <c r="F104" i="16"/>
  <c r="E104" i="16"/>
  <c r="I318" i="18"/>
  <c r="F103" i="16"/>
  <c r="E103" i="16"/>
  <c r="I317" i="18" s="1"/>
  <c r="F102" i="16"/>
  <c r="E102" i="16"/>
  <c r="I316" i="18"/>
  <c r="F101" i="16"/>
  <c r="E101" i="16"/>
  <c r="I315" i="18"/>
  <c r="F100" i="16"/>
  <c r="E100" i="16"/>
  <c r="I314" i="18" s="1"/>
  <c r="F99" i="16"/>
  <c r="E99" i="16"/>
  <c r="I313" i="18" s="1"/>
  <c r="F98" i="16"/>
  <c r="E98" i="16"/>
  <c r="I312" i="18" s="1"/>
  <c r="F97" i="16"/>
  <c r="E97" i="16"/>
  <c r="I311" i="18"/>
  <c r="F96" i="16"/>
  <c r="E96" i="16"/>
  <c r="I310" i="18"/>
  <c r="F95" i="16"/>
  <c r="E95" i="16"/>
  <c r="I309" i="18" s="1"/>
  <c r="F94" i="16"/>
  <c r="E94" i="16"/>
  <c r="I308" i="18"/>
  <c r="F93" i="16"/>
  <c r="E93" i="16"/>
  <c r="I307" i="18"/>
  <c r="F92" i="16"/>
  <c r="E92" i="16"/>
  <c r="I306" i="18" s="1"/>
  <c r="F91" i="16"/>
  <c r="E91" i="16"/>
  <c r="I305" i="18" s="1"/>
  <c r="F90" i="16"/>
  <c r="E90" i="16"/>
  <c r="I304" i="18" s="1"/>
  <c r="F89" i="16"/>
  <c r="E89" i="16"/>
  <c r="I303" i="18"/>
  <c r="F88" i="16"/>
  <c r="E88" i="16"/>
  <c r="I302" i="18"/>
  <c r="F87" i="16"/>
  <c r="E87" i="16"/>
  <c r="I301" i="18" s="1"/>
  <c r="F86" i="16"/>
  <c r="E86" i="16"/>
  <c r="I300" i="18"/>
  <c r="F85" i="16"/>
  <c r="E85" i="16"/>
  <c r="I299" i="18"/>
  <c r="F84" i="16"/>
  <c r="E84" i="16"/>
  <c r="I298" i="18" s="1"/>
  <c r="F83" i="16"/>
  <c r="E83" i="16"/>
  <c r="I297" i="18" s="1"/>
  <c r="F82" i="16"/>
  <c r="E82" i="16"/>
  <c r="I296" i="18" s="1"/>
  <c r="F81" i="16"/>
  <c r="E81" i="16"/>
  <c r="I295" i="18"/>
  <c r="F80" i="16"/>
  <c r="E80" i="16"/>
  <c r="I294" i="18"/>
  <c r="F79" i="16"/>
  <c r="E79" i="16"/>
  <c r="I293" i="18" s="1"/>
  <c r="F78" i="16"/>
  <c r="E78" i="16"/>
  <c r="I292" i="18"/>
  <c r="F77" i="16"/>
  <c r="E77" i="16"/>
  <c r="I291" i="18"/>
  <c r="F76" i="16"/>
  <c r="E76" i="16"/>
  <c r="I290" i="18" s="1"/>
  <c r="F75" i="16"/>
  <c r="E75" i="16"/>
  <c r="I289" i="18" s="1"/>
  <c r="F74" i="16"/>
  <c r="E74" i="16"/>
  <c r="I288" i="18" s="1"/>
  <c r="F73" i="16"/>
  <c r="E73" i="16"/>
  <c r="I287" i="18"/>
  <c r="F72" i="16"/>
  <c r="E72" i="16"/>
  <c r="I286" i="18"/>
  <c r="F71" i="16"/>
  <c r="E71" i="16"/>
  <c r="I285" i="18" s="1"/>
  <c r="F70" i="16"/>
  <c r="E70" i="16"/>
  <c r="I284" i="18"/>
  <c r="F69" i="16"/>
  <c r="E69" i="16"/>
  <c r="I283" i="18"/>
  <c r="F68" i="16"/>
  <c r="E68" i="16"/>
  <c r="I282" i="18" s="1"/>
  <c r="F67" i="16"/>
  <c r="E67" i="16"/>
  <c r="I281" i="18" s="1"/>
  <c r="F66" i="16"/>
  <c r="E66" i="16"/>
  <c r="I280" i="18" s="1"/>
  <c r="F65" i="16"/>
  <c r="E65" i="16"/>
  <c r="I279" i="18"/>
  <c r="F64" i="16"/>
  <c r="E64" i="16"/>
  <c r="I278" i="18"/>
  <c r="F63" i="16"/>
  <c r="E63" i="16"/>
  <c r="I277" i="18" s="1"/>
  <c r="F62" i="16"/>
  <c r="E62" i="16"/>
  <c r="I276" i="18"/>
  <c r="F61" i="16"/>
  <c r="E61" i="16"/>
  <c r="I275" i="18"/>
  <c r="F60" i="16"/>
  <c r="E60" i="16"/>
  <c r="I274" i="18" s="1"/>
  <c r="F59" i="16"/>
  <c r="E59" i="16"/>
  <c r="I273" i="18" s="1"/>
  <c r="F58" i="16"/>
  <c r="E58" i="16"/>
  <c r="I272" i="18" s="1"/>
  <c r="F57" i="16"/>
  <c r="E57" i="16"/>
  <c r="I271" i="18"/>
  <c r="F56" i="16"/>
  <c r="E56" i="16"/>
  <c r="I270" i="18"/>
  <c r="F55" i="16"/>
  <c r="E55" i="16"/>
  <c r="I269" i="18"/>
  <c r="F54" i="16"/>
  <c r="E54" i="16"/>
  <c r="I268" i="18"/>
  <c r="F53" i="16"/>
  <c r="E53" i="16"/>
  <c r="I267" i="18"/>
  <c r="F52" i="16"/>
  <c r="E52" i="16"/>
  <c r="I266" i="18" s="1"/>
  <c r="F51" i="16"/>
  <c r="E51" i="16"/>
  <c r="I265" i="18" s="1"/>
  <c r="F50" i="16"/>
  <c r="E50" i="16"/>
  <c r="I264" i="18" s="1"/>
  <c r="F49" i="16"/>
  <c r="E49" i="16"/>
  <c r="I263" i="18"/>
  <c r="F48" i="16"/>
  <c r="E48" i="16"/>
  <c r="I262" i="18"/>
  <c r="F47" i="16"/>
  <c r="E47" i="16"/>
  <c r="I261" i="18"/>
  <c r="F46" i="16"/>
  <c r="E46" i="16"/>
  <c r="I260" i="18"/>
  <c r="F45" i="16"/>
  <c r="E45" i="16"/>
  <c r="I259" i="18"/>
  <c r="F44" i="16"/>
  <c r="E44" i="16"/>
  <c r="I258" i="18" s="1"/>
  <c r="F43" i="16"/>
  <c r="E43" i="16"/>
  <c r="I257" i="18" s="1"/>
  <c r="F42" i="16"/>
  <c r="E42" i="16"/>
  <c r="I256" i="18" s="1"/>
  <c r="F41" i="16"/>
  <c r="E41" i="16"/>
  <c r="I255" i="18"/>
  <c r="F40" i="16"/>
  <c r="E40" i="16"/>
  <c r="I254" i="18"/>
  <c r="F39" i="16"/>
  <c r="E39" i="16"/>
  <c r="I253" i="18"/>
  <c r="F38" i="16"/>
  <c r="E38" i="16"/>
  <c r="I252" i="18"/>
  <c r="F37" i="16"/>
  <c r="E37" i="16"/>
  <c r="I251" i="18" s="1"/>
  <c r="F36" i="16"/>
  <c r="E36" i="16"/>
  <c r="I250" i="18" s="1"/>
  <c r="F35" i="16"/>
  <c r="E35" i="16"/>
  <c r="I249" i="18" s="1"/>
  <c r="F34" i="16"/>
  <c r="E34" i="16"/>
  <c r="I248" i="18" s="1"/>
  <c r="F33" i="16"/>
  <c r="E33" i="16"/>
  <c r="I247" i="18"/>
  <c r="F32" i="16"/>
  <c r="E32" i="16"/>
  <c r="I246" i="18"/>
  <c r="F31" i="16"/>
  <c r="E31" i="16"/>
  <c r="I245" i="18"/>
  <c r="F30" i="16"/>
  <c r="E30" i="16"/>
  <c r="I244" i="18"/>
  <c r="F29" i="16"/>
  <c r="E29" i="16"/>
  <c r="I243" i="18"/>
  <c r="F28" i="16"/>
  <c r="E28" i="16"/>
  <c r="I242" i="18" s="1"/>
  <c r="F27" i="16"/>
  <c r="E27" i="16"/>
  <c r="I241" i="18" s="1"/>
  <c r="F26" i="16"/>
  <c r="E26" i="16"/>
  <c r="I240" i="18" s="1"/>
  <c r="F25" i="16"/>
  <c r="E25" i="16"/>
  <c r="I239" i="18"/>
  <c r="F24" i="16"/>
  <c r="E24" i="16"/>
  <c r="I238" i="18"/>
  <c r="F23" i="16"/>
  <c r="E23" i="16"/>
  <c r="I237" i="18"/>
  <c r="F22" i="16"/>
  <c r="E22" i="16"/>
  <c r="I236" i="18"/>
  <c r="F21" i="16"/>
  <c r="E21" i="16"/>
  <c r="I235" i="18"/>
  <c r="F20" i="16"/>
  <c r="E20" i="16"/>
  <c r="I234" i="18" s="1"/>
  <c r="F19" i="16"/>
  <c r="E19" i="16"/>
  <c r="I233" i="18" s="1"/>
  <c r="F18" i="16"/>
  <c r="E18" i="16"/>
  <c r="I232" i="18" s="1"/>
  <c r="F17" i="16"/>
  <c r="E17" i="16"/>
  <c r="I231" i="18"/>
  <c r="F16" i="16"/>
  <c r="E16" i="16"/>
  <c r="I230" i="18"/>
  <c r="F15" i="16"/>
  <c r="E15" i="16"/>
  <c r="I229" i="18"/>
  <c r="F14" i="16"/>
  <c r="E14" i="16"/>
  <c r="I228" i="18"/>
  <c r="F13" i="16"/>
  <c r="E13" i="16"/>
  <c r="I227" i="18" s="1"/>
  <c r="F12" i="16"/>
  <c r="E12" i="16"/>
  <c r="I226" i="18" s="1"/>
  <c r="D12" i="16"/>
  <c r="F11" i="16"/>
  <c r="E11" i="16"/>
  <c r="I225" i="18"/>
  <c r="H10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L111" i="17"/>
  <c r="D11" i="17"/>
  <c r="D13" i="16"/>
  <c r="D12" i="17" s="1"/>
  <c r="P118" i="9"/>
  <c r="N118" i="9"/>
  <c r="M118" i="9"/>
  <c r="L118" i="9"/>
  <c r="H118" i="9"/>
  <c r="K118" i="9"/>
  <c r="F7" i="14"/>
  <c r="H7" i="14"/>
  <c r="G7" i="14"/>
  <c r="Q89" i="9"/>
  <c r="Q84" i="9"/>
  <c r="Q79" i="9"/>
  <c r="Q74" i="9"/>
  <c r="D70" i="9"/>
  <c r="D75" i="9" s="1"/>
  <c r="D80" i="9" s="1"/>
  <c r="D85" i="9" s="1"/>
  <c r="Q69" i="9"/>
  <c r="Q62" i="9"/>
  <c r="Q57" i="9"/>
  <c r="Q52" i="9"/>
  <c r="Q47" i="9"/>
  <c r="D43" i="9"/>
  <c r="D48" i="9" s="1"/>
  <c r="D53" i="9"/>
  <c r="D58" i="9" s="1"/>
  <c r="Q42" i="9"/>
  <c r="F109" i="8"/>
  <c r="E109" i="8"/>
  <c r="F108" i="8"/>
  <c r="E108" i="8"/>
  <c r="F107" i="8"/>
  <c r="E107" i="8"/>
  <c r="F106" i="8"/>
  <c r="E106" i="8"/>
  <c r="F105" i="8"/>
  <c r="E105" i="8"/>
  <c r="F104" i="8"/>
  <c r="E104" i="8"/>
  <c r="F103" i="8"/>
  <c r="E103" i="8"/>
  <c r="F102" i="8"/>
  <c r="E102" i="8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12" i="1"/>
  <c r="I226" i="9" s="1"/>
  <c r="F12" i="1"/>
  <c r="E13" i="1"/>
  <c r="E14" i="1"/>
  <c r="E15" i="1"/>
  <c r="E16" i="1"/>
  <c r="E17" i="1"/>
  <c r="I231" i="9" s="1"/>
  <c r="E18" i="1"/>
  <c r="E19" i="1"/>
  <c r="I233" i="9" s="1"/>
  <c r="E20" i="1"/>
  <c r="I234" i="9" s="1"/>
  <c r="E21" i="1"/>
  <c r="E22" i="1"/>
  <c r="E23" i="1"/>
  <c r="I237" i="9" s="1"/>
  <c r="E24" i="1"/>
  <c r="E25" i="1"/>
  <c r="E26" i="1"/>
  <c r="I240" i="9" s="1"/>
  <c r="E27" i="1"/>
  <c r="I241" i="9" s="1"/>
  <c r="E28" i="1"/>
  <c r="I242" i="9" s="1"/>
  <c r="E29" i="1"/>
  <c r="E30" i="1"/>
  <c r="E31" i="1"/>
  <c r="I245" i="9" s="1"/>
  <c r="E32" i="1"/>
  <c r="E33" i="1"/>
  <c r="E34" i="1"/>
  <c r="E35" i="1"/>
  <c r="I249" i="9" s="1"/>
  <c r="E36" i="1"/>
  <c r="I250" i="9" s="1"/>
  <c r="E37" i="1"/>
  <c r="E38" i="1"/>
  <c r="E39" i="1"/>
  <c r="I253" i="9" s="1"/>
  <c r="E40" i="1"/>
  <c r="E41" i="1"/>
  <c r="E42" i="1"/>
  <c r="E43" i="1"/>
  <c r="I257" i="9" s="1"/>
  <c r="E44" i="1"/>
  <c r="E45" i="1"/>
  <c r="E46" i="1"/>
  <c r="E47" i="1"/>
  <c r="E48" i="1"/>
  <c r="E49" i="1"/>
  <c r="E50" i="1"/>
  <c r="E51" i="1"/>
  <c r="I265" i="9" s="1"/>
  <c r="E52" i="1"/>
  <c r="E53" i="1"/>
  <c r="E54" i="1"/>
  <c r="E55" i="1"/>
  <c r="E56" i="1"/>
  <c r="E57" i="1"/>
  <c r="E58" i="1"/>
  <c r="E59" i="1"/>
  <c r="I273" i="9" s="1"/>
  <c r="E60" i="1"/>
  <c r="I274" i="9" s="1"/>
  <c r="E61" i="1"/>
  <c r="I275" i="9" s="1"/>
  <c r="E62" i="1"/>
  <c r="E63" i="1"/>
  <c r="I277" i="9" s="1"/>
  <c r="E64" i="1"/>
  <c r="E65" i="1"/>
  <c r="E66" i="1"/>
  <c r="I280" i="9" s="1"/>
  <c r="E67" i="1"/>
  <c r="I281" i="9" s="1"/>
  <c r="E68" i="1"/>
  <c r="I282" i="9" s="1"/>
  <c r="E69" i="1"/>
  <c r="I283" i="9" s="1"/>
  <c r="E70" i="1"/>
  <c r="E71" i="1"/>
  <c r="E72" i="1"/>
  <c r="E73" i="1"/>
  <c r="E74" i="1"/>
  <c r="E75" i="1"/>
  <c r="I289" i="9" s="1"/>
  <c r="E76" i="1"/>
  <c r="I290" i="9" s="1"/>
  <c r="E77" i="1"/>
  <c r="I291" i="9" s="1"/>
  <c r="E78" i="1"/>
  <c r="E79" i="1"/>
  <c r="E80" i="1"/>
  <c r="E81" i="1"/>
  <c r="I295" i="9" s="1"/>
  <c r="E82" i="1"/>
  <c r="E83" i="1"/>
  <c r="I297" i="9" s="1"/>
  <c r="E84" i="1"/>
  <c r="I298" i="9" s="1"/>
  <c r="E85" i="1"/>
  <c r="I299" i="9" s="1"/>
  <c r="E86" i="1"/>
  <c r="E87" i="1"/>
  <c r="I301" i="9" s="1"/>
  <c r="E88" i="1"/>
  <c r="E89" i="1"/>
  <c r="E90" i="1"/>
  <c r="I304" i="9" s="1"/>
  <c r="E91" i="1"/>
  <c r="I305" i="9" s="1"/>
  <c r="E92" i="1"/>
  <c r="I306" i="9" s="1"/>
  <c r="E93" i="1"/>
  <c r="I307" i="9" s="1"/>
  <c r="E94" i="1"/>
  <c r="E95" i="1"/>
  <c r="I309" i="9" s="1"/>
  <c r="E96" i="1"/>
  <c r="E97" i="1"/>
  <c r="E98" i="1"/>
  <c r="E99" i="1"/>
  <c r="I313" i="9" s="1"/>
  <c r="E100" i="1"/>
  <c r="I314" i="9" s="1"/>
  <c r="E101" i="1"/>
  <c r="I315" i="9" s="1"/>
  <c r="E102" i="1"/>
  <c r="E103" i="1"/>
  <c r="I317" i="9" s="1"/>
  <c r="E104" i="1"/>
  <c r="E105" i="1"/>
  <c r="E106" i="1"/>
  <c r="E107" i="1"/>
  <c r="I321" i="9" s="1"/>
  <c r="E108" i="1"/>
  <c r="E109" i="1"/>
  <c r="I323" i="9" s="1"/>
  <c r="E110" i="1"/>
  <c r="Q35" i="9"/>
  <c r="Q30" i="9"/>
  <c r="Q25" i="9"/>
  <c r="Q20" i="9"/>
  <c r="Q15" i="9"/>
  <c r="H108" i="13"/>
  <c r="D16" i="9"/>
  <c r="D21" i="9" s="1"/>
  <c r="D26" i="9" s="1"/>
  <c r="D31" i="9" s="1"/>
  <c r="I325" i="9"/>
  <c r="I227" i="9"/>
  <c r="I228" i="9"/>
  <c r="I229" i="9"/>
  <c r="I230" i="9"/>
  <c r="I232" i="9"/>
  <c r="I235" i="9"/>
  <c r="I236" i="9"/>
  <c r="I238" i="9"/>
  <c r="I239" i="9"/>
  <c r="I243" i="9"/>
  <c r="I244" i="9"/>
  <c r="I246" i="9"/>
  <c r="I247" i="9"/>
  <c r="I248" i="9"/>
  <c r="I251" i="9"/>
  <c r="I252" i="9"/>
  <c r="I254" i="9"/>
  <c r="I255" i="9"/>
  <c r="I256" i="9"/>
  <c r="I258" i="9"/>
  <c r="I259" i="9"/>
  <c r="I260" i="9"/>
  <c r="I261" i="9"/>
  <c r="I262" i="9"/>
  <c r="I263" i="9"/>
  <c r="I264" i="9"/>
  <c r="I266" i="9"/>
  <c r="I267" i="9"/>
  <c r="I268" i="9"/>
  <c r="I269" i="9"/>
  <c r="I270" i="9"/>
  <c r="I271" i="9"/>
  <c r="I272" i="9"/>
  <c r="I276" i="9"/>
  <c r="I278" i="9"/>
  <c r="I279" i="9"/>
  <c r="I284" i="9"/>
  <c r="I285" i="9"/>
  <c r="I286" i="9"/>
  <c r="I287" i="9"/>
  <c r="I288" i="9"/>
  <c r="I292" i="9"/>
  <c r="I293" i="9"/>
  <c r="I294" i="9"/>
  <c r="I296" i="9"/>
  <c r="I300" i="9"/>
  <c r="I302" i="9"/>
  <c r="I303" i="9"/>
  <c r="I308" i="9"/>
  <c r="I310" i="9"/>
  <c r="I311" i="9"/>
  <c r="I312" i="9"/>
  <c r="I316" i="9"/>
  <c r="I318" i="9"/>
  <c r="I319" i="9"/>
  <c r="I320" i="9"/>
  <c r="I322" i="9"/>
  <c r="I324" i="9"/>
  <c r="E11" i="1"/>
  <c r="I225" i="9" s="1"/>
  <c r="K111" i="8"/>
  <c r="L110" i="8"/>
  <c r="L109" i="8"/>
  <c r="I111" i="19"/>
  <c r="L108" i="8"/>
  <c r="I110" i="19"/>
  <c r="L110" i="19" s="1"/>
  <c r="L107" i="8"/>
  <c r="I109" i="19" s="1"/>
  <c r="L106" i="8"/>
  <c r="I108" i="19" s="1"/>
  <c r="L105" i="8"/>
  <c r="I107" i="19" s="1"/>
  <c r="L104" i="8"/>
  <c r="I106" i="19"/>
  <c r="F10" i="8"/>
  <c r="E10" i="8"/>
  <c r="F11" i="1"/>
  <c r="D12" i="1"/>
  <c r="D10" i="8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H112" i="1"/>
  <c r="N112" i="1"/>
  <c r="O112" i="1"/>
  <c r="P112" i="1"/>
  <c r="Q112" i="1"/>
  <c r="R112" i="1"/>
  <c r="S112" i="1"/>
  <c r="T112" i="1"/>
  <c r="U112" i="1"/>
  <c r="V112" i="1"/>
  <c r="H111" i="8"/>
  <c r="I111" i="8"/>
  <c r="J111" i="8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3" i="12"/>
  <c r="E3" i="12"/>
  <c r="C3" i="12"/>
  <c r="G3" i="12"/>
  <c r="B3" i="12"/>
  <c r="L111" i="8"/>
  <c r="B3" i="18" l="1"/>
  <c r="B3" i="17"/>
  <c r="B3" i="19"/>
  <c r="B3" i="14"/>
  <c r="B3" i="13"/>
  <c r="B3" i="9"/>
  <c r="K46" i="19"/>
  <c r="K21" i="19"/>
  <c r="K45" i="19"/>
  <c r="K61" i="19"/>
  <c r="K78" i="19"/>
  <c r="K100" i="19"/>
  <c r="K24" i="19"/>
  <c r="K29" i="19"/>
  <c r="K13" i="19"/>
  <c r="L37" i="19"/>
  <c r="K32" i="19"/>
  <c r="L77" i="19"/>
  <c r="AD14" i="19"/>
  <c r="AD12" i="19" s="1"/>
  <c r="AD16" i="19"/>
  <c r="AD18" i="19"/>
  <c r="AD21" i="19"/>
  <c r="AD19" i="19" s="1"/>
  <c r="AD23" i="19"/>
  <c r="AD26" i="19"/>
  <c r="AD28" i="19"/>
  <c r="AD30" i="19"/>
  <c r="AD32" i="19"/>
  <c r="AD34" i="19"/>
  <c r="L14" i="19"/>
  <c r="K80" i="19"/>
  <c r="K27" i="19"/>
  <c r="K33" i="19"/>
  <c r="K59" i="19"/>
  <c r="K108" i="19"/>
  <c r="L53" i="19"/>
  <c r="AG22" i="19"/>
  <c r="AG35" i="19"/>
  <c r="K18" i="19"/>
  <c r="W19" i="19"/>
  <c r="K40" i="19"/>
  <c r="K56" i="19"/>
  <c r="L18" i="19"/>
  <c r="L75" i="19"/>
  <c r="L94" i="19"/>
  <c r="K111" i="19"/>
  <c r="K25" i="19"/>
  <c r="K35" i="19"/>
  <c r="K41" i="19"/>
  <c r="K110" i="19"/>
  <c r="L28" i="19"/>
  <c r="AG16" i="19"/>
  <c r="AG21" i="19"/>
  <c r="AG28" i="19"/>
  <c r="AG30" i="19"/>
  <c r="AG32" i="19"/>
  <c r="AH22" i="19"/>
  <c r="K48" i="19"/>
  <c r="L108" i="19"/>
  <c r="K42" i="19"/>
  <c r="K15" i="19"/>
  <c r="K52" i="19"/>
  <c r="L23" i="19"/>
  <c r="L50" i="19"/>
  <c r="L99" i="19"/>
  <c r="R25" i="19"/>
  <c r="K68" i="19"/>
  <c r="I113" i="19"/>
  <c r="K20" i="19"/>
  <c r="K37" i="19"/>
  <c r="K30" i="19"/>
  <c r="L78" i="19"/>
  <c r="L19" i="19"/>
  <c r="L47" i="19"/>
  <c r="L59" i="19"/>
  <c r="L65" i="19"/>
  <c r="L71" i="19"/>
  <c r="L89" i="19"/>
  <c r="L95" i="19"/>
  <c r="K26" i="19"/>
  <c r="K31" i="19"/>
  <c r="K81" i="19"/>
  <c r="K93" i="19"/>
  <c r="L40" i="19"/>
  <c r="L70" i="19"/>
  <c r="AH24" i="19"/>
  <c r="K63" i="19"/>
  <c r="H113" i="19"/>
  <c r="K82" i="19"/>
  <c r="AG23" i="19"/>
  <c r="U12" i="19"/>
  <c r="K39" i="19"/>
  <c r="K88" i="19"/>
  <c r="K98" i="19"/>
  <c r="K38" i="19"/>
  <c r="K60" i="19"/>
  <c r="K83" i="19"/>
  <c r="L20" i="19"/>
  <c r="L48" i="19"/>
  <c r="L72" i="19"/>
  <c r="AH35" i="19"/>
  <c r="AA12" i="19"/>
  <c r="K65" i="19"/>
  <c r="L25" i="19"/>
  <c r="K101" i="19"/>
  <c r="L80" i="19"/>
  <c r="K23" i="19"/>
  <c r="K94" i="19"/>
  <c r="K104" i="19"/>
  <c r="K55" i="19"/>
  <c r="K72" i="19"/>
  <c r="K103" i="19"/>
  <c r="K109" i="19"/>
  <c r="L43" i="19"/>
  <c r="L73" i="19"/>
  <c r="AE14" i="19"/>
  <c r="AE12" i="19" s="1"/>
  <c r="AE16" i="19"/>
  <c r="AE18" i="19"/>
  <c r="AE21" i="19"/>
  <c r="AE23" i="19"/>
  <c r="S25" i="19"/>
  <c r="AE28" i="19"/>
  <c r="AE30" i="19"/>
  <c r="AE32" i="19"/>
  <c r="AE34" i="19"/>
  <c r="K85" i="19"/>
  <c r="X36" i="19"/>
  <c r="AG14" i="19"/>
  <c r="AG26" i="19"/>
  <c r="AG34" i="19"/>
  <c r="L101" i="19"/>
  <c r="W25" i="19"/>
  <c r="U19" i="19"/>
  <c r="K51" i="19"/>
  <c r="K73" i="19"/>
  <c r="K97" i="19"/>
  <c r="Z12" i="19"/>
  <c r="AG15" i="19"/>
  <c r="AG17" i="19"/>
  <c r="Z19" i="19"/>
  <c r="Z36" i="19" s="1"/>
  <c r="AG29" i="19"/>
  <c r="AG31" i="19"/>
  <c r="AG33" i="19"/>
  <c r="AA25" i="19"/>
  <c r="Y36" i="19"/>
  <c r="AA19" i="19"/>
  <c r="AH28" i="19"/>
  <c r="AG20" i="19"/>
  <c r="AH14" i="19"/>
  <c r="AH21" i="19"/>
  <c r="AH29" i="19"/>
  <c r="AF14" i="19"/>
  <c r="AF16" i="19"/>
  <c r="AF18" i="19"/>
  <c r="AF21" i="19"/>
  <c r="AF23" i="19"/>
  <c r="AF19" i="19" s="1"/>
  <c r="AF26" i="19"/>
  <c r="AF28" i="19"/>
  <c r="AF30" i="19"/>
  <c r="AF32" i="19"/>
  <c r="AF34" i="19"/>
  <c r="AH30" i="19"/>
  <c r="AH17" i="19"/>
  <c r="AH32" i="19"/>
  <c r="W12" i="19"/>
  <c r="AH18" i="19"/>
  <c r="AH26" i="19"/>
  <c r="AH23" i="19"/>
  <c r="AG27" i="19"/>
  <c r="AH34" i="19"/>
  <c r="J113" i="19"/>
  <c r="L42" i="19"/>
  <c r="L54" i="19"/>
  <c r="L87" i="19"/>
  <c r="L17" i="19"/>
  <c r="L29" i="19"/>
  <c r="L34" i="19"/>
  <c r="L45" i="19"/>
  <c r="L63" i="19"/>
  <c r="L69" i="19"/>
  <c r="L81" i="19"/>
  <c r="L93" i="19"/>
  <c r="L12" i="19"/>
  <c r="L35" i="19"/>
  <c r="L52" i="19"/>
  <c r="L105" i="19"/>
  <c r="L109" i="19"/>
  <c r="L24" i="19"/>
  <c r="L30" i="19"/>
  <c r="L36" i="19"/>
  <c r="L41" i="19"/>
  <c r="L46" i="19"/>
  <c r="L64" i="19"/>
  <c r="L76" i="19"/>
  <c r="L82" i="19"/>
  <c r="L88" i="19"/>
  <c r="L100" i="19"/>
  <c r="L106" i="19"/>
  <c r="L111" i="19"/>
  <c r="L15" i="19"/>
  <c r="L26" i="19"/>
  <c r="L32" i="19"/>
  <c r="L66" i="19"/>
  <c r="L90" i="19"/>
  <c r="L102" i="19"/>
  <c r="L58" i="19"/>
  <c r="L21" i="19"/>
  <c r="L27" i="19"/>
  <c r="L33" i="19"/>
  <c r="L38" i="19"/>
  <c r="L44" i="19"/>
  <c r="L49" i="19"/>
  <c r="L55" i="19"/>
  <c r="L67" i="19"/>
  <c r="L79" i="19"/>
  <c r="L85" i="19"/>
  <c r="L91" i="19"/>
  <c r="L97" i="19"/>
  <c r="L103" i="19"/>
  <c r="L51" i="19"/>
  <c r="L107" i="19"/>
  <c r="L16" i="19"/>
  <c r="L22" i="19"/>
  <c r="L39" i="19"/>
  <c r="L56" i="19"/>
  <c r="L68" i="19"/>
  <c r="L86" i="19"/>
  <c r="L92" i="19"/>
  <c r="L104" i="19"/>
  <c r="D14" i="16"/>
  <c r="K90" i="19"/>
  <c r="K95" i="19"/>
  <c r="W112" i="16"/>
  <c r="K107" i="19"/>
  <c r="K17" i="19"/>
  <c r="K28" i="19"/>
  <c r="K34" i="19"/>
  <c r="K62" i="19"/>
  <c r="K79" i="19"/>
  <c r="K99" i="19"/>
  <c r="K57" i="19"/>
  <c r="K74" i="19"/>
  <c r="K84" i="19"/>
  <c r="K14" i="19"/>
  <c r="K58" i="19"/>
  <c r="K91" i="19"/>
  <c r="K69" i="19"/>
  <c r="K86" i="19"/>
  <c r="K102" i="19"/>
  <c r="K43" i="19"/>
  <c r="K49" i="19"/>
  <c r="K54" i="19"/>
  <c r="K70" i="19"/>
  <c r="K76" i="19"/>
  <c r="K92" i="19"/>
  <c r="K112" i="19"/>
  <c r="K106" i="19"/>
  <c r="K44" i="19"/>
  <c r="K50" i="19"/>
  <c r="K71" i="19"/>
  <c r="K77" i="19"/>
  <c r="K87" i="19"/>
  <c r="O118" i="9"/>
  <c r="AD27" i="19"/>
  <c r="S19" i="19"/>
  <c r="AE26" i="19"/>
  <c r="T19" i="19"/>
  <c r="V12" i="19"/>
  <c r="S12" i="19"/>
  <c r="R19" i="19"/>
  <c r="T25" i="19"/>
  <c r="AF13" i="19"/>
  <c r="T12" i="19"/>
  <c r="V19" i="19"/>
  <c r="AH20" i="19"/>
  <c r="V25" i="19"/>
  <c r="AH27" i="19"/>
  <c r="R12" i="19"/>
  <c r="AG13" i="19"/>
  <c r="L13" i="19"/>
  <c r="G113" i="19"/>
  <c r="D3" i="12"/>
  <c r="W112" i="1"/>
  <c r="D11" i="8"/>
  <c r="D13" i="1"/>
  <c r="W36" i="19" l="1"/>
  <c r="AH12" i="19"/>
  <c r="U36" i="19"/>
  <c r="AD25" i="19"/>
  <c r="AE19" i="19"/>
  <c r="AG12" i="19"/>
  <c r="AG25" i="19"/>
  <c r="AG19" i="19"/>
  <c r="AE25" i="19"/>
  <c r="AF25" i="19"/>
  <c r="L113" i="19"/>
  <c r="K113" i="19"/>
  <c r="AH25" i="19"/>
  <c r="AH36" i="19" s="1"/>
  <c r="AA36" i="19"/>
  <c r="AF12" i="19"/>
  <c r="AH19" i="19"/>
  <c r="D13" i="17"/>
  <c r="D15" i="16"/>
  <c r="R36" i="19"/>
  <c r="S36" i="19"/>
  <c r="AD36" i="19"/>
  <c r="V36" i="19"/>
  <c r="T36" i="19"/>
  <c r="D14" i="1"/>
  <c r="D12" i="8"/>
  <c r="AE36" i="19" l="1"/>
  <c r="AG36" i="19"/>
  <c r="AF36" i="19"/>
  <c r="D14" i="17"/>
  <c r="D16" i="16"/>
  <c r="D15" i="1"/>
  <c r="D13" i="8"/>
  <c r="D15" i="17" l="1"/>
  <c r="D17" i="16"/>
  <c r="D16" i="1"/>
  <c r="D14" i="8"/>
  <c r="D16" i="17" l="1"/>
  <c r="D18" i="16"/>
  <c r="D17" i="1"/>
  <c r="D15" i="8"/>
  <c r="D17" i="17" l="1"/>
  <c r="D19" i="16"/>
  <c r="D16" i="8"/>
  <c r="D18" i="1"/>
  <c r="D20" i="16" l="1"/>
  <c r="D18" i="17"/>
  <c r="D17" i="8"/>
  <c r="D19" i="1"/>
  <c r="D21" i="16" l="1"/>
  <c r="D19" i="17"/>
  <c r="D18" i="8"/>
  <c r="D20" i="1"/>
  <c r="D20" i="17" l="1"/>
  <c r="D22" i="16"/>
  <c r="D19" i="8"/>
  <c r="D21" i="1"/>
  <c r="D21" i="17" l="1"/>
  <c r="D23" i="16"/>
  <c r="D22" i="1"/>
  <c r="D20" i="8"/>
  <c r="D24" i="16" l="1"/>
  <c r="D22" i="17"/>
  <c r="D23" i="1"/>
  <c r="D21" i="8"/>
  <c r="D25" i="16" l="1"/>
  <c r="D23" i="17"/>
  <c r="D22" i="8"/>
  <c r="D24" i="1"/>
  <c r="D24" i="17" l="1"/>
  <c r="D26" i="16"/>
  <c r="D25" i="1"/>
  <c r="D23" i="8"/>
  <c r="D25" i="17" l="1"/>
  <c r="D27" i="16"/>
  <c r="D26" i="1"/>
  <c r="D24" i="8"/>
  <c r="D28" i="16" l="1"/>
  <c r="D26" i="17"/>
  <c r="D25" i="8"/>
  <c r="D27" i="1"/>
  <c r="D29" i="16" l="1"/>
  <c r="D27" i="17"/>
  <c r="D26" i="8"/>
  <c r="D28" i="1"/>
  <c r="D28" i="17" l="1"/>
  <c r="D30" i="16"/>
  <c r="D27" i="8"/>
  <c r="D29" i="1"/>
  <c r="D29" i="17" l="1"/>
  <c r="D31" i="16"/>
  <c r="D30" i="1"/>
  <c r="D28" i="8"/>
  <c r="D32" i="16" l="1"/>
  <c r="D30" i="17"/>
  <c r="D31" i="1"/>
  <c r="D29" i="8"/>
  <c r="D33" i="16" l="1"/>
  <c r="D31" i="17"/>
  <c r="D30" i="8"/>
  <c r="D32" i="1"/>
  <c r="D34" i="16" l="1"/>
  <c r="D32" i="17"/>
  <c r="D33" i="1"/>
  <c r="D31" i="8"/>
  <c r="D35" i="16" l="1"/>
  <c r="D33" i="17"/>
  <c r="D32" i="8"/>
  <c r="D34" i="1"/>
  <c r="D34" i="17" l="1"/>
  <c r="D36" i="16"/>
  <c r="D33" i="8"/>
  <c r="D35" i="1"/>
  <c r="D35" i="17" l="1"/>
  <c r="D37" i="16"/>
  <c r="D34" i="8"/>
  <c r="D36" i="1"/>
  <c r="D36" i="17" l="1"/>
  <c r="D38" i="16"/>
  <c r="D37" i="1"/>
  <c r="D35" i="8"/>
  <c r="D39" i="16" l="1"/>
  <c r="D37" i="17"/>
  <c r="D36" i="8"/>
  <c r="D38" i="1"/>
  <c r="D40" i="16" l="1"/>
  <c r="D38" i="17"/>
  <c r="D39" i="1"/>
  <c r="D37" i="8"/>
  <c r="D41" i="16" l="1"/>
  <c r="D39" i="17"/>
  <c r="D38" i="8"/>
  <c r="D40" i="1"/>
  <c r="D42" i="16" l="1"/>
  <c r="D40" i="17"/>
  <c r="D41" i="1"/>
  <c r="D39" i="8"/>
  <c r="D41" i="17" l="1"/>
  <c r="D43" i="16"/>
  <c r="D42" i="1"/>
  <c r="D40" i="8"/>
  <c r="D44" i="16" l="1"/>
  <c r="D42" i="17"/>
  <c r="D43" i="1"/>
  <c r="D41" i="8"/>
  <c r="D43" i="17" l="1"/>
  <c r="D45" i="16"/>
  <c r="D44" i="1"/>
  <c r="D42" i="8"/>
  <c r="D44" i="17" l="1"/>
  <c r="D46" i="16"/>
  <c r="D43" i="8"/>
  <c r="D45" i="1"/>
  <c r="D45" i="17" l="1"/>
  <c r="D47" i="16"/>
  <c r="D46" i="1"/>
  <c r="D44" i="8"/>
  <c r="D48" i="16" l="1"/>
  <c r="D46" i="17"/>
  <c r="D45" i="8"/>
  <c r="D47" i="1"/>
  <c r="D47" i="17" l="1"/>
  <c r="D49" i="16"/>
  <c r="D46" i="8"/>
  <c r="D48" i="1"/>
  <c r="D48" i="17" l="1"/>
  <c r="D50" i="16"/>
  <c r="D49" i="1"/>
  <c r="D47" i="8"/>
  <c r="D49" i="17" l="1"/>
  <c r="D51" i="16"/>
  <c r="D50" i="1"/>
  <c r="D48" i="8"/>
  <c r="D52" i="16" l="1"/>
  <c r="D50" i="17"/>
  <c r="D49" i="8"/>
  <c r="D51" i="1"/>
  <c r="D51" i="17" l="1"/>
  <c r="D53" i="16"/>
  <c r="D52" i="1"/>
  <c r="D50" i="8"/>
  <c r="D52" i="17" l="1"/>
  <c r="D54" i="16"/>
  <c r="D53" i="1"/>
  <c r="D51" i="8"/>
  <c r="D53" i="17" l="1"/>
  <c r="D55" i="16"/>
  <c r="D52" i="8"/>
  <c r="D54" i="1"/>
  <c r="D56" i="16" l="1"/>
  <c r="D54" i="17"/>
  <c r="D55" i="1"/>
  <c r="D53" i="8"/>
  <c r="D55" i="17" l="1"/>
  <c r="D57" i="16"/>
  <c r="D56" i="1"/>
  <c r="D54" i="8"/>
  <c r="D56" i="17" l="1"/>
  <c r="D58" i="16"/>
  <c r="D55" i="8"/>
  <c r="D57" i="1"/>
  <c r="D57" i="17" l="1"/>
  <c r="D59" i="16"/>
  <c r="D56" i="8"/>
  <c r="D58" i="1"/>
  <c r="D60" i="16" l="1"/>
  <c r="D58" i="17"/>
  <c r="D59" i="1"/>
  <c r="D57" i="8"/>
  <c r="D59" i="17" l="1"/>
  <c r="D61" i="16"/>
  <c r="D60" i="1"/>
  <c r="D58" i="8"/>
  <c r="D60" i="17" l="1"/>
  <c r="D62" i="16"/>
  <c r="D61" i="1"/>
  <c r="D59" i="8"/>
  <c r="D63" i="16" l="1"/>
  <c r="D61" i="17"/>
  <c r="D60" i="8"/>
  <c r="D62" i="1"/>
  <c r="D64" i="16" l="1"/>
  <c r="D62" i="17"/>
  <c r="D61" i="8"/>
  <c r="D63" i="1"/>
  <c r="D63" i="17" l="1"/>
  <c r="D65" i="16"/>
  <c r="D64" i="1"/>
  <c r="D62" i="8"/>
  <c r="D64" i="17" l="1"/>
  <c r="D66" i="16"/>
  <c r="D65" i="1"/>
  <c r="D63" i="8"/>
  <c r="D65" i="17" l="1"/>
  <c r="D67" i="16"/>
  <c r="D66" i="1"/>
  <c r="D64" i="8"/>
  <c r="D66" i="17" l="1"/>
  <c r="D68" i="16"/>
  <c r="D65" i="8"/>
  <c r="D67" i="1"/>
  <c r="D67" i="17" l="1"/>
  <c r="D69" i="16"/>
  <c r="D68" i="1"/>
  <c r="D66" i="8"/>
  <c r="D68" i="17" l="1"/>
  <c r="D70" i="16"/>
  <c r="D69" i="1"/>
  <c r="D67" i="8"/>
  <c r="D69" i="17" l="1"/>
  <c r="D71" i="16"/>
  <c r="D68" i="8"/>
  <c r="D70" i="1"/>
  <c r="D72" i="16" l="1"/>
  <c r="D70" i="17"/>
  <c r="D69" i="8"/>
  <c r="D71" i="1"/>
  <c r="D73" i="16" l="1"/>
  <c r="D71" i="17"/>
  <c r="D72" i="1"/>
  <c r="D70" i="8"/>
  <c r="D74" i="16" l="1"/>
  <c r="D72" i="17"/>
  <c r="D73" i="1"/>
  <c r="D71" i="8"/>
  <c r="D73" i="17" l="1"/>
  <c r="D75" i="16"/>
  <c r="D72" i="8"/>
  <c r="D74" i="1"/>
  <c r="D76" i="16" l="1"/>
  <c r="D74" i="17"/>
  <c r="D73" i="8"/>
  <c r="D75" i="1"/>
  <c r="D75" i="17" l="1"/>
  <c r="D77" i="16"/>
  <c r="D76" i="1"/>
  <c r="D74" i="8"/>
  <c r="D76" i="17" l="1"/>
  <c r="D78" i="16"/>
  <c r="D75" i="8"/>
  <c r="D77" i="1"/>
  <c r="D77" i="17" l="1"/>
  <c r="D79" i="16"/>
  <c r="D78" i="1"/>
  <c r="D76" i="8"/>
  <c r="D80" i="16" l="1"/>
  <c r="D78" i="17"/>
  <c r="D77" i="8"/>
  <c r="D79" i="1"/>
  <c r="D79" i="17" l="1"/>
  <c r="D81" i="16"/>
  <c r="D80" i="1"/>
  <c r="D78" i="8"/>
  <c r="D80" i="17" l="1"/>
  <c r="D82" i="16"/>
  <c r="D79" i="8"/>
  <c r="D81" i="1"/>
  <c r="D81" i="17" l="1"/>
  <c r="D83" i="16"/>
  <c r="D82" i="1"/>
  <c r="D80" i="8"/>
  <c r="D84" i="16" l="1"/>
  <c r="D82" i="17"/>
  <c r="D83" i="1"/>
  <c r="D81" i="8"/>
  <c r="D83" i="17" l="1"/>
  <c r="D85" i="16"/>
  <c r="D84" i="1"/>
  <c r="D82" i="8"/>
  <c r="D84" i="17" l="1"/>
  <c r="D86" i="16"/>
  <c r="D83" i="8"/>
  <c r="D85" i="1"/>
  <c r="D85" i="17" l="1"/>
  <c r="D87" i="16"/>
  <c r="D86" i="1"/>
  <c r="D84" i="8"/>
  <c r="D88" i="16" l="1"/>
  <c r="D86" i="17"/>
  <c r="D85" i="8"/>
  <c r="D87" i="1"/>
  <c r="D87" i="17" l="1"/>
  <c r="D89" i="16"/>
  <c r="D88" i="1"/>
  <c r="D86" i="8"/>
  <c r="D90" i="16" l="1"/>
  <c r="D88" i="17"/>
  <c r="D89" i="1"/>
  <c r="D87" i="8"/>
  <c r="D89" i="17" l="1"/>
  <c r="D91" i="16"/>
  <c r="D90" i="1"/>
  <c r="D88" i="8"/>
  <c r="D92" i="16" l="1"/>
  <c r="D90" i="17"/>
  <c r="D89" i="8"/>
  <c r="D91" i="1"/>
  <c r="D91" i="17" l="1"/>
  <c r="D93" i="16"/>
  <c r="D90" i="8"/>
  <c r="D92" i="1"/>
  <c r="D92" i="17" l="1"/>
  <c r="D94" i="16"/>
  <c r="D91" i="8"/>
  <c r="D93" i="1"/>
  <c r="D93" i="17" l="1"/>
  <c r="D95" i="16"/>
  <c r="D94" i="1"/>
  <c r="D92" i="8"/>
  <c r="D96" i="16" l="1"/>
  <c r="D94" i="17"/>
  <c r="D95" i="1"/>
  <c r="D93" i="8"/>
  <c r="D97" i="16" l="1"/>
  <c r="D95" i="17"/>
  <c r="D94" i="8"/>
  <c r="D96" i="1"/>
  <c r="D96" i="17" l="1"/>
  <c r="D98" i="16"/>
  <c r="D95" i="8"/>
  <c r="D97" i="1"/>
  <c r="D97" i="17" l="1"/>
  <c r="D99" i="16"/>
  <c r="D96" i="8"/>
  <c r="D98" i="1"/>
  <c r="D100" i="16" l="1"/>
  <c r="D98" i="17"/>
  <c r="D97" i="8"/>
  <c r="D99" i="1"/>
  <c r="D99" i="17" l="1"/>
  <c r="D101" i="16"/>
  <c r="D98" i="8"/>
  <c r="D100" i="1"/>
  <c r="D100" i="17" l="1"/>
  <c r="D102" i="16"/>
  <c r="D99" i="8"/>
  <c r="D101" i="1"/>
  <c r="D101" i="17" l="1"/>
  <c r="D103" i="16"/>
  <c r="D100" i="8"/>
  <c r="D102" i="1"/>
  <c r="D104" i="16" l="1"/>
  <c r="D102" i="17"/>
  <c r="D103" i="1"/>
  <c r="D101" i="8"/>
  <c r="D103" i="17" l="1"/>
  <c r="D105" i="16"/>
  <c r="D104" i="1"/>
  <c r="D102" i="8"/>
  <c r="D106" i="16" l="1"/>
  <c r="D104" i="17"/>
  <c r="D105" i="1"/>
  <c r="D103" i="8"/>
  <c r="D107" i="16" l="1"/>
  <c r="D105" i="17"/>
  <c r="D106" i="1"/>
  <c r="D104" i="8"/>
  <c r="D106" i="17" l="1"/>
  <c r="D108" i="16"/>
  <c r="D105" i="8"/>
  <c r="D107" i="1"/>
  <c r="D109" i="16" l="1"/>
  <c r="D107" i="17"/>
  <c r="D108" i="1"/>
  <c r="D106" i="8"/>
  <c r="D108" i="17" l="1"/>
  <c r="D110" i="16"/>
  <c r="D109" i="17" s="1"/>
  <c r="D109" i="1"/>
  <c r="D107" i="8"/>
  <c r="D110" i="1" l="1"/>
  <c r="D109" i="8" s="1"/>
  <c r="D108" i="8"/>
</calcChain>
</file>

<file path=xl/comments1.xml><?xml version="1.0" encoding="utf-8"?>
<comments xmlns="http://schemas.openxmlformats.org/spreadsheetml/2006/main">
  <authors>
    <author>Aesop Ahn</author>
  </authors>
  <commentList>
    <comment ref="Q94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Further work will be undertaken with the sector to develop an appropriate renewal gap indicator</t>
        </r>
      </text>
    </comment>
  </commentList>
</comments>
</file>

<file path=xl/comments2.xml><?xml version="1.0" encoding="utf-8"?>
<comments xmlns="http://schemas.openxmlformats.org/spreadsheetml/2006/main">
  <authors>
    <author>Aesop Ahn</author>
  </authors>
  <commentList>
    <comment ref="Q94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Further work will be undertaken with the sector to develop an appropriate renewal gap indicator</t>
        </r>
      </text>
    </comment>
  </commentList>
</comments>
</file>

<file path=xl/sharedStrings.xml><?xml version="1.0" encoding="utf-8"?>
<sst xmlns="http://schemas.openxmlformats.org/spreadsheetml/2006/main" count="558" uniqueCount="303">
  <si>
    <t>Local Government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</si>
  <si>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</si>
  <si>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</si>
  <si>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</si>
  <si>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</si>
  <si>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</si>
  <si>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</si>
  <si>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</si>
  <si>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</si>
  <si>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</si>
  <si>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</si>
  <si>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</si>
  <si>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</si>
  <si>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</si>
  <si>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</si>
  <si>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</si>
  <si>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 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</si>
  <si>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</si>
  <si>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</si>
  <si>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</si>
  <si>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</si>
  <si>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</si>
  <si>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</si>
  <si>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</si>
  <si>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</si>
  <si>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</si>
  <si>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</si>
  <si>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</si>
  <si>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</si>
  <si>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</si>
  <si>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</si>
  <si>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</si>
  <si>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</si>
  <si>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</si>
  <si>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</si>
  <si>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</si>
  <si>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</si>
  <si>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</si>
  <si>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</si>
  <si>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</si>
  <si>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</si>
  <si>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</si>
  <si>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</si>
  <si>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</si>
  <si>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©^</t>
  </si>
  <si>
    <t>Melton (C)</t>
  </si>
  <si>
    <t>Mildura (RC) ^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</si>
  <si>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</si>
  <si>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</si>
  <si>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</si>
  <si>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</si>
  <si>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</si>
  <si>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</si>
  <si>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</si>
  <si>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</si>
  <si>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</si>
  <si>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</si>
  <si>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</si>
  <si>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</si>
  <si>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</si>
  <si>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</si>
  <si>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</si>
  <si>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</si>
  <si>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</si>
  <si>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</si>
  <si>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</si>
  <si>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</si>
  <si>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</si>
  <si>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</si>
  <si>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</si>
  <si>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</si>
  <si>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</si>
  <si>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</si>
  <si>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</si>
  <si>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</si>
  <si>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</si>
  <si>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</si>
  <si>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</si>
  <si>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</si>
  <si>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</si>
  <si>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2015-16</t>
  </si>
  <si>
    <t>2016-17</t>
  </si>
  <si>
    <t>2017-18</t>
  </si>
  <si>
    <t>2018-19</t>
  </si>
  <si>
    <t>2019-20</t>
  </si>
  <si>
    <t>2020-21</t>
  </si>
  <si>
    <t>[Select Council]</t>
  </si>
  <si>
    <t>[Select Year]</t>
  </si>
  <si>
    <t>Statutory Fees &amp; Fines</t>
  </si>
  <si>
    <t>User fees</t>
  </si>
  <si>
    <t>Grants</t>
  </si>
  <si>
    <t>Contributions</t>
  </si>
  <si>
    <t>Other Income</t>
  </si>
  <si>
    <t xml:space="preserve">Total Revenue  </t>
  </si>
  <si>
    <t>Employee costs</t>
  </si>
  <si>
    <t xml:space="preserve">Materials, services </t>
  </si>
  <si>
    <t>Depreciation and amortisation</t>
  </si>
  <si>
    <t>Other expenses</t>
  </si>
  <si>
    <t>Total Expenses</t>
  </si>
  <si>
    <t>Other grants</t>
  </si>
  <si>
    <t>Cash contributions</t>
  </si>
  <si>
    <t>Non cash contributions</t>
  </si>
  <si>
    <t>Mandatory</t>
  </si>
  <si>
    <t>Discretionary</t>
  </si>
  <si>
    <t>[Select]</t>
  </si>
  <si>
    <t>Total</t>
  </si>
  <si>
    <t>2013-14</t>
  </si>
  <si>
    <t>Other</t>
  </si>
  <si>
    <t>Revenue</t>
  </si>
  <si>
    <t>Fed Govt (recurrent)</t>
  </si>
  <si>
    <t>State Govt (recurrent)</t>
  </si>
  <si>
    <t>State Govt 
(non-recurrent)</t>
  </si>
  <si>
    <t>Fed Govt 
(non-recurrent)</t>
  </si>
  <si>
    <t>Staff no's to support the service (FTE)</t>
  </si>
  <si>
    <t>Council</t>
  </si>
  <si>
    <t>Teir 1</t>
  </si>
  <si>
    <t>Teir 2</t>
  </si>
  <si>
    <t>Year</t>
  </si>
  <si>
    <t>Value</t>
  </si>
  <si>
    <t>Sheet</t>
  </si>
  <si>
    <t>Service</t>
  </si>
  <si>
    <t>Variance</t>
  </si>
  <si>
    <t>BLUE</t>
  </si>
  <si>
    <t>WHITE</t>
  </si>
  <si>
    <t>FORMULA / HARDCODED VALUES</t>
  </si>
  <si>
    <t>RED</t>
  </si>
  <si>
    <t>ERROR CHECK</t>
  </si>
  <si>
    <t>COUNCIL - DATA INPUT CELL</t>
  </si>
  <si>
    <t>MODEL KEY:</t>
  </si>
  <si>
    <t>2014-15</t>
  </si>
  <si>
    <t>Mixed</t>
  </si>
  <si>
    <t>Brief description of service</t>
  </si>
  <si>
    <t>Output Value</t>
  </si>
  <si>
    <t>Capital works</t>
  </si>
  <si>
    <t xml:space="preserve"> - Input total revenue as per the council annual report into cell F9.</t>
  </si>
  <si>
    <t xml:space="preserve"> - Populate column H 'Staff no's to support the service (FTE)' with the total number of full time equivalent staff dedicated to a particular service.</t>
  </si>
  <si>
    <t>Services sheet</t>
  </si>
  <si>
    <t>1. SERVICES</t>
  </si>
  <si>
    <t>2. FINANCIALS</t>
  </si>
  <si>
    <t>Revenue sheet</t>
  </si>
  <si>
    <t>Expenditure sheet</t>
  </si>
  <si>
    <t>Other income</t>
  </si>
  <si>
    <t>Finance</t>
  </si>
  <si>
    <t xml:space="preserve"> - Priority services will be carried over from the services sheet.</t>
  </si>
  <si>
    <t>New</t>
  </si>
  <si>
    <t>Renewal</t>
  </si>
  <si>
    <t>Expansion</t>
  </si>
  <si>
    <t>Upgrade</t>
  </si>
  <si>
    <t>Brief description of capital works</t>
  </si>
  <si>
    <t>[Enter capital project]</t>
  </si>
  <si>
    <t>Grant</t>
  </si>
  <si>
    <t>Contribution</t>
  </si>
  <si>
    <t>Special charge</t>
  </si>
  <si>
    <t>Reserves</t>
  </si>
  <si>
    <t>Sale proceeds</t>
  </si>
  <si>
    <t>Internal, external or mixed</t>
  </si>
  <si>
    <t>Internal</t>
  </si>
  <si>
    <t>External</t>
  </si>
  <si>
    <t xml:space="preserve"> - Please use row 111 - 'other' to capture any remaining revenue that does not fall into one of the service categories. Aim to allocate all revenue into specific service categories where possible.</t>
  </si>
  <si>
    <t xml:space="preserve"> - Please use row 110 - 'other' to capture any remaining expenditure that does not fall into one of the service categories. Aim to allocate all expenditure into specific service categories where possible.</t>
  </si>
  <si>
    <t>Financing Source</t>
  </si>
  <si>
    <t>Property</t>
  </si>
  <si>
    <t>Land</t>
  </si>
  <si>
    <t>Land improvements</t>
  </si>
  <si>
    <t>Buildings</t>
  </si>
  <si>
    <t>Heritage buildings</t>
  </si>
  <si>
    <t>Building improvements</t>
  </si>
  <si>
    <t>Leasthold improvements</t>
  </si>
  <si>
    <t>Plant and equipment</t>
  </si>
  <si>
    <t>Heritage plant and equipment</t>
  </si>
  <si>
    <t>Plant, machinery and equipment</t>
  </si>
  <si>
    <t>Fixtures, fittings and furniture</t>
  </si>
  <si>
    <t>Computers and telecommunications</t>
  </si>
  <si>
    <t>Library books</t>
  </si>
  <si>
    <t>Infrastructure</t>
  </si>
  <si>
    <t>Roads</t>
  </si>
  <si>
    <t>Bridges</t>
  </si>
  <si>
    <t>Footpaths and cycleways</t>
  </si>
  <si>
    <t>Drainage</t>
  </si>
  <si>
    <t>Recreastional, leisure and community facilities</t>
  </si>
  <si>
    <t>Waste management</t>
  </si>
  <si>
    <t>Parks, open space and streetscapes</t>
  </si>
  <si>
    <t>Aerodromes</t>
  </si>
  <si>
    <t>Off street car parks</t>
  </si>
  <si>
    <t>Other infrastructure</t>
  </si>
  <si>
    <t>Depreciation</t>
  </si>
  <si>
    <t>Renewal ratio</t>
  </si>
  <si>
    <t>Total value of infrastructure</t>
  </si>
  <si>
    <t>Percentage of assets past intervention level</t>
  </si>
  <si>
    <t>Total assets</t>
  </si>
  <si>
    <t>Total council revenue requirement (all sources)</t>
  </si>
  <si>
    <t>Actual</t>
  </si>
  <si>
    <t>Forecast</t>
  </si>
  <si>
    <t>General rates</t>
  </si>
  <si>
    <t>Municipal charges</t>
  </si>
  <si>
    <t>Service rates &amp; charges</t>
  </si>
  <si>
    <t>Special rates &amp; charges</t>
  </si>
  <si>
    <t>Annualised supplementary rates revenue</t>
  </si>
  <si>
    <t>Supplementary rates revenue</t>
  </si>
  <si>
    <t>Statutory fees &amp; fines</t>
  </si>
  <si>
    <t>User fees &amp; charges</t>
  </si>
  <si>
    <t>Net gain(loss) on disposal of property, infrastructure, plant and property</t>
  </si>
  <si>
    <t>Grants (all sources)</t>
  </si>
  <si>
    <t>Contributions - monetary</t>
  </si>
  <si>
    <t>Contributions - non monetary</t>
  </si>
  <si>
    <t>Miscellaneous</t>
  </si>
  <si>
    <t>Total number of rateable properties as at 1 July (a) (no.)</t>
  </si>
  <si>
    <t>Total value of rateable properties (a)</t>
  </si>
  <si>
    <t>Breakdown of garbage related costs:</t>
  </si>
  <si>
    <t>Council cost</t>
  </si>
  <si>
    <t>Landfill levy</t>
  </si>
  <si>
    <t>Baseline Information - Other information</t>
  </si>
  <si>
    <t>Yes</t>
  </si>
  <si>
    <t>No</t>
  </si>
  <si>
    <t>OK</t>
  </si>
  <si>
    <t>FORMULA OK</t>
  </si>
  <si>
    <t>N/A</t>
  </si>
  <si>
    <t>NOT APPLICABLE</t>
  </si>
  <si>
    <r>
      <t xml:space="preserve">ESSENTIAL SERVICES </t>
    </r>
    <r>
      <rPr>
        <sz val="10"/>
        <rFont val="Verdana"/>
        <family val="2"/>
      </rPr>
      <t>COMMISSION</t>
    </r>
  </si>
  <si>
    <t>Baseline Information Template - Variation application</t>
  </si>
  <si>
    <t>1 year</t>
  </si>
  <si>
    <t>2 years</t>
  </si>
  <si>
    <t>3 years</t>
  </si>
  <si>
    <t>4 years</t>
  </si>
  <si>
    <t xml:space="preserve"> - External services relate to the services with outputs to the community users e.g. waste services, park mainataince etc.</t>
  </si>
  <si>
    <t xml:space="preserve"> - Mixed services relate to those that may have a combnation of both internal and external services.</t>
  </si>
  <si>
    <t>To assist councils in showing the impact on services for variation applications</t>
  </si>
  <si>
    <t>To monitor changes in service levels over time</t>
  </si>
  <si>
    <t>Assets and Capital Works sheet</t>
  </si>
  <si>
    <t xml:space="preserve"> - Allocate council's total assets by the asset subclasses from H99 to H121</t>
  </si>
  <si>
    <t xml:space="preserve"> - Allocate the capital works expenditure for the given period into the new, renewal, expansion and upgrade sections from K99 and N99 to K121 and N121</t>
  </si>
  <si>
    <t>Permanent</t>
  </si>
  <si>
    <t>Temporary</t>
  </si>
  <si>
    <r>
      <t xml:space="preserve">Baseline Information - Services - </t>
    </r>
    <r>
      <rPr>
        <b/>
        <sz val="14"/>
        <color theme="5"/>
        <rFont val="Verdana"/>
        <family val="2"/>
      </rPr>
      <t>No Variation</t>
    </r>
  </si>
  <si>
    <r>
      <t xml:space="preserve">Baseline Information - Revenue - </t>
    </r>
    <r>
      <rPr>
        <b/>
        <sz val="14"/>
        <color theme="5"/>
        <rFont val="Verdana"/>
        <family val="2"/>
      </rPr>
      <t>No Variation</t>
    </r>
  </si>
  <si>
    <r>
      <t xml:space="preserve">Baseline Information - Expenses - </t>
    </r>
    <r>
      <rPr>
        <b/>
        <sz val="14"/>
        <color theme="5"/>
        <rFont val="Verdana"/>
        <family val="2"/>
      </rPr>
      <t>No Variation</t>
    </r>
  </si>
  <si>
    <r>
      <t xml:space="preserve">Baseline Information - Assets - </t>
    </r>
    <r>
      <rPr>
        <b/>
        <sz val="14"/>
        <color theme="5"/>
        <rFont val="Verdana"/>
        <family val="2"/>
      </rPr>
      <t>No Variation</t>
    </r>
  </si>
  <si>
    <r>
      <t xml:space="preserve">Baseline Information - Services - </t>
    </r>
    <r>
      <rPr>
        <b/>
        <sz val="14"/>
        <color rgb="FF00B050"/>
        <rFont val="Verdana"/>
        <family val="2"/>
      </rPr>
      <t>With Variation</t>
    </r>
  </si>
  <si>
    <r>
      <t xml:space="preserve">Baseline Information - Revenue - </t>
    </r>
    <r>
      <rPr>
        <b/>
        <sz val="14"/>
        <color rgb="FF00B050"/>
        <rFont val="Verdana"/>
        <family val="2"/>
      </rPr>
      <t>With Variation</t>
    </r>
  </si>
  <si>
    <r>
      <t xml:space="preserve">Baseline Information - Expenses - </t>
    </r>
    <r>
      <rPr>
        <b/>
        <sz val="14"/>
        <color rgb="FF00B050"/>
        <rFont val="Verdana"/>
        <family val="2"/>
      </rPr>
      <t>With Variation</t>
    </r>
  </si>
  <si>
    <r>
      <t xml:space="preserve">Baseline Information - Assets - </t>
    </r>
    <r>
      <rPr>
        <b/>
        <sz val="14"/>
        <color rgb="FF00B050"/>
        <rFont val="Verdana"/>
        <family val="2"/>
      </rPr>
      <t>With Variation</t>
    </r>
  </si>
  <si>
    <t>Total Revenue</t>
  </si>
  <si>
    <t>Variance Analysis</t>
  </si>
  <si>
    <t>NV</t>
  </si>
  <si>
    <t>WV</t>
  </si>
  <si>
    <t>Expenditure</t>
  </si>
  <si>
    <t>No variation</t>
  </si>
  <si>
    <t>With variation</t>
  </si>
  <si>
    <t>Revenue and expenditure</t>
  </si>
  <si>
    <t>Assets</t>
  </si>
  <si>
    <t>Service rates</t>
  </si>
  <si>
    <t>Output measures</t>
  </si>
  <si>
    <t>Output values</t>
  </si>
  <si>
    <t>Rates and charges</t>
  </si>
  <si>
    <t>Select type of variation</t>
  </si>
  <si>
    <t>Select council</t>
  </si>
  <si>
    <t>* Note that for rates and charges revenue items, these should not be entered by service as indicated by the grey shading. Instead a total can be inputted in row 110.</t>
  </si>
  <si>
    <t>General rates*</t>
  </si>
  <si>
    <t>Service rates*</t>
  </si>
  <si>
    <t>Municipal charges*</t>
  </si>
  <si>
    <t>Other rates and charges revenue*</t>
  </si>
  <si>
    <t>1. Only councils seeking a variation should complete this template</t>
  </si>
  <si>
    <t>2. Before starting, ensure you have selected your council and the relevant reporting period</t>
  </si>
  <si>
    <t>3. Choose the number of years the variation application is for and the type of variation</t>
  </si>
  <si>
    <t xml:space="preserve"> - List council's services in cells E8 to E107 as shown in the annual budget. These services will carry through automatically to the financial and asset sheets.</t>
  </si>
  <si>
    <t xml:space="preserve"> - Use the services council identifies and reports on as part of their annual budgets (Local government Act 1989, section 127section 2b requirement).</t>
  </si>
  <si>
    <r>
      <t xml:space="preserve"> - For each service, select whether it is 'internal', 'external' or 'mixed' (this aims to capture who the service is provided </t>
    </r>
    <r>
      <rPr>
        <b/>
        <sz val="10"/>
        <rFont val="Verdana"/>
        <family val="2"/>
      </rPr>
      <t>for</t>
    </r>
    <r>
      <rPr>
        <sz val="10"/>
        <rFont val="Verdana"/>
        <family val="2"/>
      </rPr>
      <t>).</t>
    </r>
  </si>
  <si>
    <t xml:space="preserve"> - Internal services relate to council internal functions e.g. payroll, human resource management etc.</t>
  </si>
  <si>
    <t xml:space="preserve"> - Provide a brief description of the service in column G.</t>
  </si>
  <si>
    <t xml:space="preserve"> - Populate column I with an output measure for the service. For example an output 'waste management' service have number of bins collected or the volume of waste collected.</t>
  </si>
  <si>
    <t xml:space="preserve"> - Populate column J with the value associated with the output measure e.g. '400,000' bins collected.</t>
  </si>
  <si>
    <t xml:space="preserve"> - We request output data for 2 reasons:</t>
  </si>
  <si>
    <t xml:space="preserve"> - Note that councils can enter more than one output measure / value as the categorisation of services will vary for councils (some may be broader than others and require more than 1 output to describe).</t>
  </si>
  <si>
    <t xml:space="preserve"> - For each service, populate the revenue rows:</t>
  </si>
  <si>
    <t xml:space="preserve"> - Input total expenditure as per the council annual report into cell F6.</t>
  </si>
  <si>
    <t xml:space="preserve"> - For each service, populate the expenditure rows:</t>
  </si>
  <si>
    <t xml:space="preserve"> - Insert the major capital projects the council undertook and list them by the asset class in column E. </t>
  </si>
  <si>
    <t>Some major capital projects may spread across multiple asset classes, in this case categorise the project under the most relevant asset class.</t>
  </si>
  <si>
    <t xml:space="preserve"> - Give a brief description of the capital projects in column H.</t>
  </si>
  <si>
    <t xml:space="preserve"> - List the related service(s) to the capital project. Note that councils can select up to five services that were reported in the services sheet.</t>
  </si>
  <si>
    <t xml:space="preserve"> - Input new asset expenditure of the capital works in columns K.</t>
  </si>
  <si>
    <t xml:space="preserve"> - Input asset renewal expenditure of the capital works in columns L.</t>
  </si>
  <si>
    <t xml:space="preserve"> - Input asset expansion expenditure of the capital works in columns M.</t>
  </si>
  <si>
    <t xml:space="preserve"> - Input asset upgrade expenditure of the capital works in columns N.</t>
  </si>
  <si>
    <t xml:space="preserve"> - List the funding and financing sources and the value of each source that provided for the capital works in columns P and Q.</t>
  </si>
  <si>
    <t xml:space="preserve"> - Insert the percentage of assets in each asset subclass that are past their renewal intervention level in I99 to I121. </t>
  </si>
  <si>
    <t>We understand that councils may not have this data for all categories, in this case note unavailable data with 'na'.</t>
  </si>
  <si>
    <t xml:space="preserve"> - Allocate the deprecation in the reporting year for each asset subclass from P99 to P121</t>
  </si>
  <si>
    <t>4. Councils are required to populate forecasts based on two scenarios:</t>
  </si>
  <si>
    <t>these should be inputted to the right where cells are provided.</t>
  </si>
  <si>
    <t>Variance sheet</t>
  </si>
  <si>
    <t xml:space="preserve"> - This sheet uses the inputs from the 'no variation' and 'with variation' scenarios to highlight the key differences in financials / assets by service.</t>
  </si>
  <si>
    <t xml:space="preserve"> - It aims to provide the Commission with a broad overview and assist in assessing variation applications</t>
  </si>
  <si>
    <r>
      <t xml:space="preserve">them to: </t>
    </r>
    <r>
      <rPr>
        <b/>
        <sz val="10"/>
        <rFont val="Verdana"/>
        <family val="2"/>
      </rPr>
      <t>localgovernment@esc.vic.gov.au</t>
    </r>
  </si>
  <si>
    <t>If you have any feedback or questions on the baseline template, please email</t>
  </si>
  <si>
    <t>3. ASSETS AND CAPITAL WORKS</t>
  </si>
  <si>
    <t>4. VARIANCE INFORMATION</t>
  </si>
  <si>
    <t xml:space="preserve"> - no variation (remain within the cap)</t>
  </si>
  <si>
    <t xml:space="preserve"> - with variation approved (variation application is approved)</t>
  </si>
  <si>
    <t>DRAFT TEMPLATE</t>
  </si>
  <si>
    <t>Alternatively, you can contact Liam Jackson on 03 9032 1394 to discuss any questions.</t>
  </si>
  <si>
    <t>5. Note that the instructions and some cell references below relate to the first year, if additional forecasts are required</t>
  </si>
  <si>
    <t>Select the year for the variation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</si>
</sst>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00000"/>
    <numFmt numFmtId="165" formatCode="_(#,##0.00_);\(#,##0.00\);_(&quot;-&quot;_)"/>
    <numFmt numFmtId="166" formatCode="_(#,##0.0_);\(#,##0.0\);_(&quot;-&quot;_)"/>
    <numFmt numFmtId="167" formatCode="_(&quot;$&quot;#,##0.0_);\(&quot;$&quot;#,##0.0\);_(&quot;-&quot;_)"/>
    <numFmt numFmtId="168" formatCode="_(#,##0.0\x_);\(#,##0.0\x\);_(&quot;-&quot;_)"/>
    <numFmt numFmtId="169" formatCode="_(#,##0.0%_);\(#,##0.0%\);_(&quot;-&quot;_)"/>
    <numFmt numFmtId="170" formatCode="_(###0_);\(###0\);_(###0_)"/>
    <numFmt numFmtId="171" formatCode="_)d\-mmm\-yy_)"/>
    <numFmt numFmtId="172" formatCode="_(#,##0_);\(#,##0\);_(&quot;-&quot;_)"/>
    <numFmt numFmtId="173" formatCode="mmmm\-yy"/>
    <numFmt numFmtId="174" formatCode="_-* #,##0_-;\-* #,##0_-;_-* &quot;-&quot;??_-;_-@_-"/>
    <numFmt numFmtId="175" formatCode="0.0"/>
  </numFmts>
  <fonts count="58" x14ac:knownFonts="1"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8"/>
      <color indexed="56"/>
      <name val="Arial"/>
      <family val="2"/>
    </font>
    <font>
      <b/>
      <sz val="10"/>
      <color indexed="56"/>
      <name val="Wingdings"/>
      <charset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4" tint="-0.249977111117893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b/>
      <u/>
      <sz val="10"/>
      <color indexed="56"/>
      <name val="Verdana"/>
      <family val="2"/>
    </font>
    <font>
      <sz val="10"/>
      <color theme="4" tint="-0.249977111117893"/>
      <name val="Verdana"/>
      <family val="2"/>
    </font>
    <font>
      <b/>
      <sz val="10"/>
      <name val="Verdana"/>
      <family val="2"/>
    </font>
    <font>
      <sz val="10"/>
      <color indexed="60"/>
      <name val="Verdana"/>
      <family val="2"/>
    </font>
    <font>
      <sz val="10"/>
      <color rgb="FFFF000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12"/>
      <color indexed="9"/>
      <name val="Verdana"/>
      <family val="2"/>
    </font>
    <font>
      <sz val="12"/>
      <name val="Verdana"/>
      <family val="2"/>
    </font>
    <font>
      <sz val="12"/>
      <color theme="4" tint="-0.249977111117893"/>
      <name val="Verdana"/>
      <family val="2"/>
    </font>
    <font>
      <sz val="14"/>
      <name val="Verdana"/>
      <family val="2"/>
    </font>
    <font>
      <sz val="11"/>
      <color rgb="FF006100"/>
      <name val="Calibri"/>
      <family val="2"/>
      <scheme val="minor"/>
    </font>
    <font>
      <sz val="10"/>
      <color rgb="FF006100"/>
      <name val="Verdana"/>
      <family val="2"/>
    </font>
    <font>
      <sz val="10"/>
      <color indexed="18"/>
      <name val="Verdana"/>
      <family val="2"/>
    </font>
    <font>
      <b/>
      <sz val="10"/>
      <color indexed="22"/>
      <name val="Verdana"/>
      <family val="2"/>
    </font>
    <font>
      <sz val="10"/>
      <color indexed="13"/>
      <name val="Verdana"/>
      <family val="2"/>
    </font>
    <font>
      <b/>
      <sz val="14"/>
      <color theme="5"/>
      <name val="Verdana"/>
      <family val="2"/>
    </font>
    <font>
      <b/>
      <sz val="14"/>
      <color rgb="FF00B050"/>
      <name val="Verdana"/>
      <family val="2"/>
    </font>
    <font>
      <b/>
      <sz val="12"/>
      <color theme="4" tint="-0.249977111117893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8" fillId="0" borderId="0" applyFill="0" applyBorder="0">
      <alignment vertical="center"/>
    </xf>
    <xf numFmtId="0" fontId="1" fillId="0" borderId="1" applyNumberFormat="0" applyFill="0" applyAlignment="0" applyProtection="0"/>
    <xf numFmtId="0" fontId="2" fillId="0" borderId="0" applyFill="0" applyBorder="0">
      <alignment vertical="center"/>
    </xf>
    <xf numFmtId="0" fontId="3" fillId="0" borderId="0" applyFill="0" applyBorder="0">
      <alignment horizontal="left" vertical="center"/>
    </xf>
    <xf numFmtId="0" fontId="4" fillId="0" borderId="0" applyFill="0" applyBorder="0">
      <alignment horizontal="left" vertical="center"/>
    </xf>
    <xf numFmtId="0" fontId="5" fillId="0" borderId="0" applyFill="0" applyBorder="0">
      <alignment horizontal="left" vertical="center"/>
      <protection locked="0"/>
    </xf>
    <xf numFmtId="0" fontId="6" fillId="0" borderId="0" applyFill="0" applyBorder="0">
      <alignment horizontal="center" vertical="center"/>
      <protection locked="0"/>
    </xf>
    <xf numFmtId="0" fontId="7" fillId="0" borderId="0" applyFill="0" applyBorder="0">
      <alignment vertical="center"/>
    </xf>
    <xf numFmtId="171" fontId="2" fillId="0" borderId="0" applyFill="0" applyBorder="0">
      <alignment horizontal="right" vertical="center"/>
    </xf>
    <xf numFmtId="171" fontId="2" fillId="0" borderId="0" applyFill="0" applyBorder="0">
      <alignment horizontal="right" vertical="center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7" fontId="2" fillId="0" borderId="20">
      <alignment horizontal="center" vertical="center"/>
      <protection locked="0"/>
    </xf>
    <xf numFmtId="167" fontId="2" fillId="0" borderId="20">
      <alignment horizontal="center" vertical="center"/>
      <protection locked="0"/>
    </xf>
    <xf numFmtId="15" fontId="2" fillId="0" borderId="20">
      <alignment horizontal="center" vertical="center"/>
      <protection locked="0"/>
    </xf>
    <xf numFmtId="15" fontId="2" fillId="0" borderId="20">
      <alignment horizontal="center" vertical="center"/>
      <protection locked="0"/>
    </xf>
    <xf numFmtId="168" fontId="2" fillId="0" borderId="20">
      <alignment horizontal="center" vertical="center"/>
      <protection locked="0"/>
    </xf>
    <xf numFmtId="168" fontId="2" fillId="0" borderId="20">
      <alignment horizontal="center" vertical="center"/>
      <protection locked="0"/>
    </xf>
    <xf numFmtId="166" fontId="2" fillId="0" borderId="20">
      <alignment horizontal="center" vertical="center"/>
      <protection locked="0"/>
    </xf>
    <xf numFmtId="166" fontId="2" fillId="0" borderId="20">
      <alignment horizontal="center" vertical="center"/>
      <protection locked="0"/>
    </xf>
    <xf numFmtId="169" fontId="2" fillId="0" borderId="20">
      <alignment horizontal="center" vertical="center"/>
      <protection locked="0"/>
    </xf>
    <xf numFmtId="169" fontId="2" fillId="0" borderId="20">
      <alignment horizontal="center" vertical="center"/>
      <protection locked="0"/>
    </xf>
    <xf numFmtId="170" fontId="2" fillId="0" borderId="20">
      <alignment horizontal="center" vertical="center"/>
      <protection locked="0"/>
    </xf>
    <xf numFmtId="170" fontId="2" fillId="0" borderId="20">
      <alignment horizontal="center" vertical="center"/>
      <protection locked="0"/>
    </xf>
    <xf numFmtId="0" fontId="2" fillId="0" borderId="20">
      <alignment vertical="center"/>
      <protection locked="0"/>
    </xf>
    <xf numFmtId="0" fontId="2" fillId="0" borderId="20">
      <alignment vertical="center"/>
      <protection locked="0"/>
    </xf>
    <xf numFmtId="167" fontId="2" fillId="0" borderId="20">
      <alignment horizontal="right" vertical="center"/>
      <protection locked="0"/>
    </xf>
    <xf numFmtId="167" fontId="2" fillId="0" borderId="20">
      <alignment horizontal="right" vertical="center"/>
      <protection locked="0"/>
    </xf>
    <xf numFmtId="171" fontId="2" fillId="0" borderId="20">
      <alignment horizontal="right" vertical="center"/>
      <protection locked="0"/>
    </xf>
    <xf numFmtId="171" fontId="2" fillId="0" borderId="20">
      <alignment horizontal="right" vertical="center"/>
      <protection locked="0"/>
    </xf>
    <xf numFmtId="168" fontId="2" fillId="0" borderId="20">
      <alignment horizontal="right" vertical="center"/>
      <protection locked="0"/>
    </xf>
    <xf numFmtId="168" fontId="2" fillId="0" borderId="20">
      <alignment horizontal="right" vertical="center"/>
      <protection locked="0"/>
    </xf>
    <xf numFmtId="166" fontId="2" fillId="0" borderId="20">
      <alignment horizontal="right" vertical="center"/>
      <protection locked="0"/>
    </xf>
    <xf numFmtId="166" fontId="2" fillId="0" borderId="20">
      <alignment horizontal="right" vertical="center"/>
      <protection locked="0"/>
    </xf>
    <xf numFmtId="169" fontId="2" fillId="0" borderId="20">
      <alignment horizontal="right" vertical="center"/>
      <protection locked="0"/>
    </xf>
    <xf numFmtId="169" fontId="2" fillId="0" borderId="20">
      <alignment horizontal="right" vertical="center"/>
      <protection locked="0"/>
    </xf>
    <xf numFmtId="170" fontId="2" fillId="0" borderId="20">
      <alignment horizontal="right" vertical="center"/>
      <protection locked="0"/>
    </xf>
    <xf numFmtId="170" fontId="2" fillId="0" borderId="20">
      <alignment horizontal="right" vertical="center"/>
      <protection locked="0"/>
    </xf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2" fillId="0" borderId="0" applyNumberFormat="0" applyFont="0" applyFill="0" applyBorder="0">
      <alignment horizontal="center" vertical="center"/>
      <protection locked="0"/>
    </xf>
    <xf numFmtId="0" fontId="2" fillId="0" borderId="0" applyNumberFormat="0" applyFont="0" applyFill="0" applyBorder="0">
      <alignment horizontal="center" vertical="center"/>
      <protection locked="0"/>
    </xf>
    <xf numFmtId="167" fontId="2" fillId="0" borderId="0" applyFill="0" applyBorder="0">
      <alignment horizontal="center" vertical="center"/>
    </xf>
    <xf numFmtId="167" fontId="2" fillId="0" borderId="0" applyFill="0" applyBorder="0">
      <alignment horizontal="center" vertical="center"/>
    </xf>
    <xf numFmtId="15" fontId="2" fillId="0" borderId="0" applyFill="0" applyBorder="0">
      <alignment horizontal="center" vertical="center"/>
    </xf>
    <xf numFmtId="15" fontId="2" fillId="0" borderId="0" applyFill="0" applyBorder="0">
      <alignment horizontal="center" vertical="center"/>
    </xf>
    <xf numFmtId="168" fontId="2" fillId="0" borderId="0" applyFill="0" applyBorder="0">
      <alignment horizontal="center" vertical="center"/>
    </xf>
    <xf numFmtId="168" fontId="2" fillId="0" borderId="0" applyFill="0" applyBorder="0">
      <alignment horizontal="center" vertical="center"/>
    </xf>
    <xf numFmtId="166" fontId="2" fillId="0" borderId="0" applyFill="0" applyBorder="0">
      <alignment horizontal="center" vertical="center"/>
    </xf>
    <xf numFmtId="166" fontId="2" fillId="0" borderId="0" applyFill="0" applyBorder="0">
      <alignment horizontal="center" vertical="center"/>
    </xf>
    <xf numFmtId="169" fontId="2" fillId="0" borderId="0" applyFill="0" applyBorder="0">
      <alignment horizontal="center" vertical="center"/>
    </xf>
    <xf numFmtId="169" fontId="2" fillId="0" borderId="0" applyFill="0" applyBorder="0">
      <alignment horizontal="center" vertical="center"/>
    </xf>
    <xf numFmtId="170" fontId="2" fillId="0" borderId="0" applyFill="0" applyBorder="0">
      <alignment horizontal="center" vertical="center"/>
    </xf>
    <xf numFmtId="170" fontId="2" fillId="0" borderId="0" applyFill="0" applyBorder="0">
      <alignment horizontal="center" vertical="center"/>
    </xf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 applyFill="0" applyBorder="0">
      <alignment horizontal="center" vertical="center"/>
      <protection locked="0"/>
    </xf>
    <xf numFmtId="0" fontId="5" fillId="0" borderId="0" applyFill="0" applyBorder="0">
      <alignment horizontal="left" vertical="center"/>
      <protection locked="0"/>
    </xf>
    <xf numFmtId="0" fontId="5" fillId="0" borderId="0" applyFill="0" applyBorder="0">
      <alignment horizontal="left" vertical="center"/>
      <protection locked="0"/>
    </xf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7" fillId="0" borderId="27" applyFill="0">
      <alignment horizontal="center" vertical="center"/>
    </xf>
    <xf numFmtId="0" fontId="7" fillId="0" borderId="27" applyFill="0">
      <alignment horizontal="center" vertical="center"/>
    </xf>
    <xf numFmtId="0" fontId="2" fillId="0" borderId="27" applyFill="0">
      <alignment horizontal="center" vertical="center"/>
    </xf>
    <xf numFmtId="0" fontId="2" fillId="0" borderId="27" applyFill="0">
      <alignment horizontal="center" vertical="center"/>
    </xf>
    <xf numFmtId="172" fontId="2" fillId="0" borderId="27" applyFill="0">
      <alignment horizontal="center" vertical="center"/>
    </xf>
    <xf numFmtId="172" fontId="2" fillId="0" borderId="27" applyFill="0">
      <alignment horizontal="center" vertical="center"/>
    </xf>
    <xf numFmtId="0" fontId="4" fillId="0" borderId="0" applyFill="0" applyBorder="0">
      <alignment horizontal="left" vertical="center"/>
    </xf>
    <xf numFmtId="0" fontId="4" fillId="0" borderId="0" applyFill="0" applyBorder="0">
      <alignment horizontal="left" vertical="center"/>
    </xf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9" fillId="24" borderId="28" applyNumberFormat="0" applyFont="0" applyAlignment="0" applyProtection="0"/>
    <xf numFmtId="0" fontId="22" fillId="21" borderId="29" applyNumberFormat="0" applyAlignment="0" applyProtection="0"/>
    <xf numFmtId="9" fontId="2" fillId="0" borderId="0" applyFont="0" applyFill="0" applyBorder="0" applyAlignment="0" applyProtection="0"/>
    <xf numFmtId="0" fontId="7" fillId="0" borderId="0" applyFill="0" applyBorder="0">
      <alignment vertical="center"/>
    </xf>
    <xf numFmtId="167" fontId="2" fillId="0" borderId="0" applyFill="0" applyBorder="0">
      <alignment horizontal="right" vertical="center"/>
    </xf>
    <xf numFmtId="167" fontId="2" fillId="0" borderId="0" applyFill="0" applyBorder="0">
      <alignment horizontal="right" vertical="center"/>
    </xf>
    <xf numFmtId="171" fontId="2" fillId="0" borderId="0" applyFill="0" applyBorder="0">
      <alignment horizontal="right" vertical="center"/>
    </xf>
    <xf numFmtId="171" fontId="2" fillId="0" borderId="0" applyFill="0" applyBorder="0">
      <alignment horizontal="right" vertical="center"/>
    </xf>
    <xf numFmtId="168" fontId="2" fillId="0" borderId="0" applyFill="0" applyBorder="0">
      <alignment horizontal="right" vertical="center"/>
    </xf>
    <xf numFmtId="168" fontId="2" fillId="0" borderId="0" applyFill="0" applyBorder="0">
      <alignment horizontal="right" vertical="center"/>
    </xf>
    <xf numFmtId="166" fontId="2" fillId="0" borderId="0" applyFill="0" applyBorder="0">
      <alignment horizontal="right" vertical="center"/>
    </xf>
    <xf numFmtId="166" fontId="2" fillId="0" borderId="0" applyFill="0" applyBorder="0">
      <alignment horizontal="right" vertical="center"/>
    </xf>
    <xf numFmtId="169" fontId="2" fillId="0" borderId="0" applyFill="0" applyBorder="0">
      <alignment horizontal="right" vertical="center"/>
    </xf>
    <xf numFmtId="169" fontId="2" fillId="0" borderId="0" applyFill="0" applyBorder="0">
      <alignment horizontal="right" vertical="center"/>
    </xf>
    <xf numFmtId="170" fontId="2" fillId="0" borderId="0" applyFill="0" applyBorder="0">
      <alignment horizontal="right" vertical="center"/>
    </xf>
    <xf numFmtId="170" fontId="2" fillId="0" borderId="0" applyFill="0" applyBorder="0">
      <alignment horizontal="right" vertical="center"/>
    </xf>
    <xf numFmtId="0" fontId="23" fillId="0" borderId="0" applyFill="0" applyBorder="0">
      <alignment horizontal="left" vertical="center"/>
    </xf>
    <xf numFmtId="0" fontId="23" fillId="0" borderId="0" applyFill="0" applyBorder="0">
      <alignment horizontal="left" vertical="center"/>
    </xf>
    <xf numFmtId="0" fontId="3" fillId="0" borderId="0" applyFill="0" applyBorder="0">
      <alignment horizontal="left" vertical="center"/>
    </xf>
    <xf numFmtId="0" fontId="3" fillId="0" borderId="0" applyFill="0" applyBorder="0">
      <alignment horizontal="left" vertical="center"/>
    </xf>
    <xf numFmtId="0" fontId="24" fillId="0" borderId="0">
      <alignment vertical="top"/>
    </xf>
    <xf numFmtId="0" fontId="25" fillId="0" borderId="0" applyNumberFormat="0" applyFill="0" applyBorder="0" applyAlignment="0" applyProtection="0"/>
    <xf numFmtId="0" fontId="26" fillId="0" borderId="0" applyFill="0" applyBorder="0">
      <alignment horizontal="left" vertical="center"/>
      <protection locked="0"/>
    </xf>
    <xf numFmtId="0" fontId="26" fillId="0" borderId="0" applyFill="0" applyBorder="0">
      <alignment horizontal="left" vertical="center"/>
      <protection locked="0"/>
    </xf>
    <xf numFmtId="0" fontId="27" fillId="0" borderId="0" applyFill="0" applyBorder="0">
      <alignment horizontal="left" vertical="center"/>
      <protection locked="0"/>
    </xf>
    <xf numFmtId="0" fontId="27" fillId="0" borderId="0" applyFill="0" applyBorder="0">
      <alignment horizontal="left" vertical="center"/>
      <protection locked="0"/>
    </xf>
    <xf numFmtId="0" fontId="5" fillId="0" borderId="0" applyFill="0" applyBorder="0">
      <alignment horizontal="left" vertical="center"/>
      <protection locked="0"/>
    </xf>
    <xf numFmtId="0" fontId="5" fillId="0" borderId="0" applyFill="0" applyBorder="0">
      <alignment horizontal="left" vertical="center"/>
      <protection locked="0"/>
    </xf>
    <xf numFmtId="0" fontId="28" fillId="0" borderId="0" applyFill="0" applyBorder="0">
      <alignment horizontal="left" vertical="center"/>
      <protection locked="0"/>
    </xf>
    <xf numFmtId="0" fontId="28" fillId="0" borderId="0" applyFill="0" applyBorder="0">
      <alignment horizontal="left" vertical="center"/>
      <protection locked="0"/>
    </xf>
    <xf numFmtId="0" fontId="29" fillId="0" borderId="30" applyNumberFormat="0" applyFill="0" applyAlignment="0" applyProtection="0"/>
    <xf numFmtId="0" fontId="3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5" fillId="29" borderId="0" applyNumberFormat="0" applyBorder="0" applyAlignment="0" applyProtection="0"/>
    <xf numFmtId="9" fontId="2" fillId="0" borderId="0" applyFont="0" applyFill="0" applyBorder="0" applyAlignment="0" applyProtection="0"/>
  </cellStyleXfs>
  <cellXfs count="405">
    <xf numFmtId="0" fontId="0" fillId="0" borderId="0" xfId="0"/>
    <xf numFmtId="0" fontId="0" fillId="2" borderId="0" xfId="0" applyFill="1"/>
    <xf numFmtId="0" fontId="31" fillId="2" borderId="0" xfId="4" applyFont="1" applyFill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2" borderId="0" xfId="0" applyFont="1" applyFill="1" applyProtection="1">
      <protection locked="0"/>
    </xf>
    <xf numFmtId="0" fontId="32" fillId="2" borderId="0" xfId="0" applyFont="1" applyFill="1"/>
    <xf numFmtId="0" fontId="32" fillId="2" borderId="0" xfId="0" applyFont="1" applyFill="1" applyAlignment="1">
      <alignment horizontal="center"/>
    </xf>
    <xf numFmtId="164" fontId="32" fillId="2" borderId="0" xfId="0" applyNumberFormat="1" applyFont="1" applyFill="1" applyBorder="1"/>
    <xf numFmtId="0" fontId="32" fillId="2" borderId="6" xfId="0" applyFont="1" applyFill="1" applyBorder="1"/>
    <xf numFmtId="0" fontId="32" fillId="2" borderId="7" xfId="0" applyFont="1" applyFill="1" applyBorder="1"/>
    <xf numFmtId="0" fontId="32" fillId="2" borderId="7" xfId="0" applyFont="1" applyFill="1" applyBorder="1" applyAlignment="1">
      <alignment horizontal="center"/>
    </xf>
    <xf numFmtId="0" fontId="32" fillId="0" borderId="7" xfId="0" applyFont="1" applyBorder="1"/>
    <xf numFmtId="0" fontId="32" fillId="0" borderId="8" xfId="0" applyFont="1" applyBorder="1"/>
    <xf numFmtId="0" fontId="32" fillId="2" borderId="9" xfId="0" applyFont="1" applyFill="1" applyBorder="1"/>
    <xf numFmtId="0" fontId="32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32" fillId="0" borderId="0" xfId="0" applyFont="1" applyBorder="1"/>
    <xf numFmtId="0" fontId="32" fillId="0" borderId="10" xfId="0" applyFont="1" applyBorder="1"/>
    <xf numFmtId="0" fontId="35" fillId="2" borderId="0" xfId="1" applyFont="1" applyFill="1" applyBorder="1">
      <alignment vertical="center"/>
    </xf>
    <xf numFmtId="0" fontId="37" fillId="2" borderId="0" xfId="1" applyFont="1" applyFill="1" applyBorder="1">
      <alignment vertical="center"/>
    </xf>
    <xf numFmtId="0" fontId="32" fillId="0" borderId="10" xfId="0" applyFont="1" applyBorder="1" applyAlignment="1">
      <alignment horizontal="center" vertical="center"/>
    </xf>
    <xf numFmtId="173" fontId="32" fillId="0" borderId="0" xfId="0" applyNumberFormat="1" applyFont="1" applyFill="1" applyBorder="1" applyAlignment="1">
      <alignment vertical="top" wrapText="1"/>
    </xf>
    <xf numFmtId="173" fontId="32" fillId="2" borderId="27" xfId="0" applyNumberFormat="1" applyFont="1" applyFill="1" applyBorder="1" applyAlignment="1">
      <alignment horizontal="center" wrapText="1"/>
    </xf>
    <xf numFmtId="173" fontId="36" fillId="0" borderId="0" xfId="0" applyNumberFormat="1" applyFont="1" applyFill="1" applyBorder="1" applyAlignment="1">
      <alignment vertical="top" wrapText="1"/>
    </xf>
    <xf numFmtId="0" fontId="36" fillId="2" borderId="0" xfId="0" applyFont="1" applyFill="1"/>
    <xf numFmtId="0" fontId="36" fillId="2" borderId="9" xfId="0" applyFont="1" applyFill="1" applyBorder="1"/>
    <xf numFmtId="0" fontId="36" fillId="2" borderId="0" xfId="0" applyFont="1" applyFill="1" applyBorder="1"/>
    <xf numFmtId="0" fontId="36" fillId="2" borderId="0" xfId="0" applyFont="1" applyFill="1" applyBorder="1" applyAlignment="1">
      <alignment horizontal="center"/>
    </xf>
    <xf numFmtId="0" fontId="36" fillId="0" borderId="10" xfId="0" applyFont="1" applyBorder="1"/>
    <xf numFmtId="0" fontId="36" fillId="0" borderId="0" xfId="0" applyFont="1"/>
    <xf numFmtId="0" fontId="32" fillId="2" borderId="0" xfId="0" applyFont="1" applyFill="1" applyBorder="1" applyAlignment="1">
      <alignment horizontal="right"/>
    </xf>
    <xf numFmtId="165" fontId="32" fillId="2" borderId="0" xfId="9" applyNumberFormat="1" applyFont="1" applyFill="1" applyBorder="1">
      <alignment horizontal="right" vertical="center"/>
    </xf>
    <xf numFmtId="0" fontId="32" fillId="2" borderId="10" xfId="0" applyFont="1" applyFill="1" applyBorder="1"/>
    <xf numFmtId="0" fontId="32" fillId="2" borderId="11" xfId="0" applyFont="1" applyFill="1" applyBorder="1"/>
    <xf numFmtId="0" fontId="32" fillId="2" borderId="12" xfId="0" applyFont="1" applyFill="1" applyBorder="1"/>
    <xf numFmtId="0" fontId="39" fillId="2" borderId="12" xfId="0" applyFont="1" applyFill="1" applyBorder="1"/>
    <xf numFmtId="0" fontId="40" fillId="2" borderId="12" xfId="0" applyFont="1" applyFill="1" applyBorder="1" applyAlignment="1">
      <alignment horizontal="center"/>
    </xf>
    <xf numFmtId="165" fontId="32" fillId="2" borderId="12" xfId="9" applyNumberFormat="1" applyFont="1" applyFill="1" applyBorder="1">
      <alignment horizontal="right" vertical="center"/>
    </xf>
    <xf numFmtId="165" fontId="32" fillId="0" borderId="12" xfId="9" applyNumberFormat="1" applyFont="1" applyBorder="1">
      <alignment horizontal="right" vertical="center"/>
    </xf>
    <xf numFmtId="165" fontId="32" fillId="0" borderId="13" xfId="9" applyNumberFormat="1" applyFont="1" applyBorder="1">
      <alignment horizontal="right" vertical="center"/>
    </xf>
    <xf numFmtId="165" fontId="32" fillId="2" borderId="0" xfId="9" applyNumberFormat="1" applyFont="1" applyFill="1">
      <alignment horizontal="right" vertical="center"/>
    </xf>
    <xf numFmtId="165" fontId="32" fillId="0" borderId="0" xfId="9" applyNumberFormat="1" applyFont="1">
      <alignment horizontal="right" vertical="center"/>
    </xf>
    <xf numFmtId="0" fontId="41" fillId="2" borderId="0" xfId="0" applyFont="1" applyFill="1" applyProtection="1">
      <protection locked="0"/>
    </xf>
    <xf numFmtId="0" fontId="42" fillId="2" borderId="0" xfId="0" applyFont="1" applyFill="1"/>
    <xf numFmtId="0" fontId="42" fillId="2" borderId="0" xfId="0" applyFont="1" applyFill="1" applyAlignment="1">
      <alignment horizontal="center"/>
    </xf>
    <xf numFmtId="0" fontId="42" fillId="0" borderId="0" xfId="0" applyFont="1"/>
    <xf numFmtId="0" fontId="42" fillId="2" borderId="0" xfId="5" applyFont="1" applyFill="1">
      <alignment horizontal="left" vertical="center"/>
    </xf>
    <xf numFmtId="164" fontId="42" fillId="2" borderId="0" xfId="0" applyNumberFormat="1" applyFont="1" applyFill="1" applyBorder="1"/>
    <xf numFmtId="0" fontId="43" fillId="2" borderId="0" xfId="1" applyFont="1" applyFill="1" applyBorder="1">
      <alignment vertical="center"/>
    </xf>
    <xf numFmtId="0" fontId="36" fillId="2" borderId="0" xfId="0" applyFont="1" applyFill="1" applyBorder="1" applyAlignment="1">
      <alignment horizontal="left"/>
    </xf>
    <xf numFmtId="0" fontId="32" fillId="2" borderId="8" xfId="0" applyFont="1" applyFill="1" applyBorder="1"/>
    <xf numFmtId="165" fontId="32" fillId="2" borderId="13" xfId="9" applyNumberFormat="1" applyFont="1" applyFill="1" applyBorder="1">
      <alignment horizontal="right" vertical="center"/>
    </xf>
    <xf numFmtId="0" fontId="44" fillId="2" borderId="0" xfId="0" applyFont="1" applyFill="1"/>
    <xf numFmtId="0" fontId="36" fillId="2" borderId="18" xfId="0" applyFont="1" applyFill="1" applyBorder="1" applyAlignment="1">
      <alignment horizontal="right"/>
    </xf>
    <xf numFmtId="0" fontId="36" fillId="2" borderId="5" xfId="0" applyFont="1" applyFill="1" applyBorder="1" applyAlignment="1">
      <alignment horizontal="center"/>
    </xf>
    <xf numFmtId="172" fontId="36" fillId="2" borderId="5" xfId="9" applyNumberFormat="1" applyFont="1" applyFill="1" applyBorder="1">
      <alignment horizontal="right" vertical="center"/>
    </xf>
    <xf numFmtId="172" fontId="36" fillId="2" borderId="33" xfId="9" applyNumberFormat="1" applyFont="1" applyFill="1" applyBorder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173" fontId="36" fillId="2" borderId="0" xfId="0" applyNumberFormat="1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/>
    </xf>
    <xf numFmtId="172" fontId="36" fillId="2" borderId="5" xfId="9" applyNumberFormat="1" applyFont="1" applyFill="1" applyBorder="1" applyAlignment="1">
      <alignment horizontal="center" vertical="center"/>
    </xf>
    <xf numFmtId="165" fontId="32" fillId="2" borderId="12" xfId="9" applyNumberFormat="1" applyFont="1" applyFill="1" applyBorder="1" applyAlignment="1">
      <alignment horizontal="center" vertical="center"/>
    </xf>
    <xf numFmtId="165" fontId="32" fillId="2" borderId="0" xfId="9" applyNumberFormat="1" applyFont="1" applyFill="1" applyAlignment="1">
      <alignment horizontal="center" vertical="center"/>
    </xf>
    <xf numFmtId="173" fontId="32" fillId="2" borderId="27" xfId="0" applyNumberFormat="1" applyFont="1" applyFill="1" applyBorder="1" applyAlignment="1">
      <alignment horizontal="center" vertical="center" wrapText="1"/>
    </xf>
    <xf numFmtId="173" fontId="36" fillId="2" borderId="27" xfId="0" applyNumberFormat="1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/>
    </xf>
    <xf numFmtId="164" fontId="32" fillId="2" borderId="0" xfId="0" applyNumberFormat="1" applyFont="1" applyFill="1" applyBorder="1" applyAlignment="1">
      <alignment horizontal="center"/>
    </xf>
    <xf numFmtId="1" fontId="32" fillId="25" borderId="43" xfId="132" applyNumberFormat="1" applyFont="1" applyFill="1" applyBorder="1" applyAlignment="1">
      <alignment horizontal="center"/>
    </xf>
    <xf numFmtId="1" fontId="32" fillId="25" borderId="47" xfId="132" applyNumberFormat="1" applyFont="1" applyFill="1" applyBorder="1" applyAlignment="1">
      <alignment horizontal="center"/>
    </xf>
    <xf numFmtId="174" fontId="32" fillId="25" borderId="68" xfId="132" applyNumberFormat="1" applyFont="1" applyFill="1" applyBorder="1" applyAlignment="1">
      <alignment horizontal="center"/>
    </xf>
    <xf numFmtId="0" fontId="32" fillId="25" borderId="65" xfId="0" applyFont="1" applyFill="1" applyBorder="1" applyAlignment="1">
      <alignment horizontal="center"/>
    </xf>
    <xf numFmtId="0" fontId="32" fillId="25" borderId="67" xfId="0" applyFont="1" applyFill="1" applyBorder="1" applyAlignment="1">
      <alignment horizontal="center"/>
    </xf>
    <xf numFmtId="0" fontId="32" fillId="2" borderId="64" xfId="0" applyFont="1" applyFill="1" applyBorder="1" applyAlignment="1">
      <alignment horizontal="left"/>
    </xf>
    <xf numFmtId="0" fontId="32" fillId="2" borderId="58" xfId="0" applyFont="1" applyFill="1" applyBorder="1" applyAlignment="1">
      <alignment horizontal="center"/>
    </xf>
    <xf numFmtId="174" fontId="32" fillId="25" borderId="58" xfId="132" applyNumberFormat="1" applyFont="1" applyFill="1" applyBorder="1"/>
    <xf numFmtId="174" fontId="32" fillId="25" borderId="75" xfId="132" applyNumberFormat="1" applyFont="1" applyFill="1" applyBorder="1"/>
    <xf numFmtId="172" fontId="32" fillId="2" borderId="76" xfId="9" applyNumberFormat="1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left"/>
    </xf>
    <xf numFmtId="0" fontId="32" fillId="2" borderId="59" xfId="0" applyFont="1" applyFill="1" applyBorder="1" applyAlignment="1">
      <alignment horizontal="center"/>
    </xf>
    <xf numFmtId="174" fontId="32" fillId="25" borderId="59" xfId="132" applyNumberFormat="1" applyFont="1" applyFill="1" applyBorder="1"/>
    <xf numFmtId="174" fontId="32" fillId="25" borderId="77" xfId="132" applyNumberFormat="1" applyFont="1" applyFill="1" applyBorder="1"/>
    <xf numFmtId="172" fontId="32" fillId="2" borderId="78" xfId="9" applyNumberFormat="1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left"/>
    </xf>
    <xf numFmtId="0" fontId="32" fillId="26" borderId="79" xfId="0" applyFont="1" applyFill="1" applyBorder="1" applyAlignment="1">
      <alignment horizontal="center"/>
    </xf>
    <xf numFmtId="174" fontId="32" fillId="25" borderId="80" xfId="132" applyNumberFormat="1" applyFont="1" applyFill="1" applyBorder="1"/>
    <xf numFmtId="174" fontId="32" fillId="25" borderId="81" xfId="132" applyNumberFormat="1" applyFont="1" applyFill="1" applyBorder="1"/>
    <xf numFmtId="172" fontId="32" fillId="2" borderId="82" xfId="9" applyNumberFormat="1" applyFont="1" applyFill="1" applyBorder="1" applyAlignment="1">
      <alignment horizontal="center" vertical="center"/>
    </xf>
    <xf numFmtId="0" fontId="32" fillId="25" borderId="85" xfId="0" applyFont="1" applyFill="1" applyBorder="1" applyAlignment="1">
      <alignment horizontal="center"/>
    </xf>
    <xf numFmtId="173" fontId="32" fillId="2" borderId="27" xfId="0" applyNumberFormat="1" applyFont="1" applyFill="1" applyBorder="1" applyAlignment="1">
      <alignment horizontal="center" vertical="center" wrapText="1"/>
    </xf>
    <xf numFmtId="174" fontId="32" fillId="25" borderId="86" xfId="132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wrapText="1"/>
    </xf>
    <xf numFmtId="0" fontId="32" fillId="2" borderId="9" xfId="0" applyFont="1" applyFill="1" applyBorder="1" applyAlignment="1">
      <alignment wrapText="1"/>
    </xf>
    <xf numFmtId="0" fontId="37" fillId="2" borderId="0" xfId="1" applyFont="1" applyFill="1" applyBorder="1" applyAlignment="1">
      <alignment vertical="center" wrapText="1"/>
    </xf>
    <xf numFmtId="0" fontId="32" fillId="25" borderId="42" xfId="0" applyFont="1" applyFill="1" applyBorder="1" applyAlignment="1">
      <alignment horizontal="center" wrapText="1"/>
    </xf>
    <xf numFmtId="1" fontId="32" fillId="25" borderId="43" xfId="132" applyNumberFormat="1" applyFont="1" applyFill="1" applyBorder="1" applyAlignment="1">
      <alignment horizontal="center" wrapText="1"/>
    </xf>
    <xf numFmtId="0" fontId="32" fillId="2" borderId="10" xfId="0" applyFont="1" applyFill="1" applyBorder="1" applyAlignment="1">
      <alignment wrapText="1"/>
    </xf>
    <xf numFmtId="0" fontId="32" fillId="2" borderId="27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7" xfId="0" applyNumberFormat="1" applyFont="1" applyFill="1" applyBorder="1" applyAlignment="1">
      <alignment horizontal="center" vertical="center" wrapText="1"/>
    </xf>
    <xf numFmtId="0" fontId="32" fillId="2" borderId="12" xfId="0" applyNumberFormat="1" applyFont="1" applyFill="1" applyBorder="1" applyAlignment="1">
      <alignment horizontal="center" vertical="center" wrapText="1"/>
    </xf>
    <xf numFmtId="165" fontId="36" fillId="2" borderId="12" xfId="9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wrapText="1"/>
    </xf>
    <xf numFmtId="0" fontId="32" fillId="25" borderId="46" xfId="0" applyFont="1" applyFill="1" applyBorder="1" applyAlignment="1">
      <alignment horizontal="center" wrapText="1"/>
    </xf>
    <xf numFmtId="165" fontId="32" fillId="2" borderId="12" xfId="9" applyNumberFormat="1" applyFont="1" applyFill="1" applyBorder="1" applyAlignment="1">
      <alignment horizontal="right" vertical="center" wrapText="1"/>
    </xf>
    <xf numFmtId="165" fontId="32" fillId="2" borderId="0" xfId="9" applyNumberFormat="1" applyFont="1" applyFill="1" applyAlignment="1">
      <alignment horizontal="right" vertical="center" wrapText="1"/>
    </xf>
    <xf numFmtId="0" fontId="32" fillId="2" borderId="0" xfId="0" applyFont="1" applyFill="1" applyBorder="1" applyAlignment="1">
      <alignment wrapText="1"/>
    </xf>
    <xf numFmtId="173" fontId="32" fillId="2" borderId="27" xfId="0" applyNumberFormat="1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5" borderId="44" xfId="0" applyFont="1" applyFill="1" applyBorder="1" applyAlignment="1">
      <alignment horizontal="center" vertical="center" wrapText="1"/>
    </xf>
    <xf numFmtId="173" fontId="32" fillId="25" borderId="42" xfId="0" applyNumberFormat="1" applyFont="1" applyFill="1" applyBorder="1" applyAlignment="1">
      <alignment horizontal="center" vertical="center" wrapText="1"/>
    </xf>
    <xf numFmtId="0" fontId="32" fillId="25" borderId="42" xfId="132" applyNumberFormat="1" applyFont="1" applyFill="1" applyBorder="1" applyAlignment="1">
      <alignment horizontal="center" vertical="center" wrapText="1"/>
    </xf>
    <xf numFmtId="173" fontId="32" fillId="25" borderId="46" xfId="0" applyNumberFormat="1" applyFont="1" applyFill="1" applyBorder="1" applyAlignment="1">
      <alignment horizontal="center" vertical="center" wrapText="1"/>
    </xf>
    <xf numFmtId="0" fontId="32" fillId="25" borderId="46" xfId="132" applyNumberFormat="1" applyFont="1" applyFill="1" applyBorder="1" applyAlignment="1">
      <alignment horizontal="center" vertical="center" wrapText="1"/>
    </xf>
    <xf numFmtId="175" fontId="32" fillId="25" borderId="42" xfId="132" applyNumberFormat="1" applyFont="1" applyFill="1" applyBorder="1" applyAlignment="1">
      <alignment horizontal="center" vertical="center"/>
    </xf>
    <xf numFmtId="0" fontId="32" fillId="25" borderId="45" xfId="0" applyFont="1" applyFill="1" applyBorder="1" applyAlignment="1">
      <alignment horizontal="center" vertical="center" wrapText="1"/>
    </xf>
    <xf numFmtId="173" fontId="32" fillId="25" borderId="56" xfId="0" applyNumberFormat="1" applyFont="1" applyFill="1" applyBorder="1" applyAlignment="1">
      <alignment horizontal="center" vertical="center" wrapText="1"/>
    </xf>
    <xf numFmtId="173" fontId="32" fillId="25" borderId="90" xfId="0" applyNumberFormat="1" applyFont="1" applyFill="1" applyBorder="1" applyAlignment="1">
      <alignment horizontal="center" vertical="center" wrapText="1"/>
    </xf>
    <xf numFmtId="0" fontId="32" fillId="25" borderId="90" xfId="132" applyNumberFormat="1" applyFont="1" applyFill="1" applyBorder="1" applyAlignment="1">
      <alignment horizontal="center" vertical="center" wrapText="1"/>
    </xf>
    <xf numFmtId="175" fontId="32" fillId="25" borderId="42" xfId="132" applyNumberFormat="1" applyFont="1" applyFill="1" applyBorder="1" applyAlignment="1">
      <alignment horizontal="center" vertical="center" wrapText="1"/>
    </xf>
    <xf numFmtId="173" fontId="32" fillId="2" borderId="27" xfId="0" applyNumberFormat="1" applyFont="1" applyFill="1" applyBorder="1" applyAlignment="1">
      <alignment horizontal="center" vertical="center" wrapText="1"/>
    </xf>
    <xf numFmtId="173" fontId="32" fillId="2" borderId="27" xfId="0" applyNumberFormat="1" applyFont="1" applyFill="1" applyBorder="1" applyAlignment="1">
      <alignment horizontal="center" vertical="center" wrapText="1"/>
    </xf>
    <xf numFmtId="173" fontId="36" fillId="2" borderId="27" xfId="0" applyNumberFormat="1" applyFont="1" applyFill="1" applyBorder="1" applyAlignment="1">
      <alignment horizontal="center" vertical="center" wrapText="1"/>
    </xf>
    <xf numFmtId="174" fontId="32" fillId="26" borderId="58" xfId="132" applyNumberFormat="1" applyFont="1" applyFill="1" applyBorder="1"/>
    <xf numFmtId="174" fontId="32" fillId="26" borderId="59" xfId="132" applyNumberFormat="1" applyFont="1" applyFill="1" applyBorder="1"/>
    <xf numFmtId="174" fontId="32" fillId="25" borderId="92" xfId="132" applyNumberFormat="1" applyFont="1" applyFill="1" applyBorder="1" applyAlignment="1">
      <alignment horizontal="center"/>
    </xf>
    <xf numFmtId="174" fontId="32" fillId="25" borderId="93" xfId="132" applyNumberFormat="1" applyFont="1" applyFill="1" applyBorder="1" applyAlignment="1">
      <alignment horizontal="center"/>
    </xf>
    <xf numFmtId="174" fontId="32" fillId="25" borderId="94" xfId="132" applyNumberFormat="1" applyFont="1" applyFill="1" applyBorder="1" applyAlignment="1">
      <alignment horizontal="center"/>
    </xf>
    <xf numFmtId="174" fontId="32" fillId="2" borderId="94" xfId="132" applyNumberFormat="1" applyFont="1" applyFill="1" applyBorder="1" applyAlignment="1">
      <alignment horizontal="center"/>
    </xf>
    <xf numFmtId="174" fontId="32" fillId="25" borderId="95" xfId="132" applyNumberFormat="1" applyFont="1" applyFill="1" applyBorder="1" applyAlignment="1">
      <alignment horizontal="center"/>
    </xf>
    <xf numFmtId="0" fontId="32" fillId="2" borderId="96" xfId="0" applyFont="1" applyFill="1" applyBorder="1"/>
    <xf numFmtId="0" fontId="43" fillId="2" borderId="97" xfId="1" applyFont="1" applyFill="1" applyBorder="1">
      <alignment vertical="center"/>
    </xf>
    <xf numFmtId="0" fontId="32" fillId="2" borderId="97" xfId="0" applyFont="1" applyFill="1" applyBorder="1" applyAlignment="1">
      <alignment horizontal="center" vertical="center" wrapText="1"/>
    </xf>
    <xf numFmtId="0" fontId="32" fillId="2" borderId="97" xfId="0" applyFont="1" applyFill="1" applyBorder="1" applyAlignment="1">
      <alignment horizontal="center" vertical="center"/>
    </xf>
    <xf numFmtId="0" fontId="32" fillId="2" borderId="97" xfId="0" applyFont="1" applyFill="1" applyBorder="1"/>
    <xf numFmtId="0" fontId="32" fillId="2" borderId="98" xfId="0" applyFont="1" applyFill="1" applyBorder="1"/>
    <xf numFmtId="0" fontId="32" fillId="2" borderId="99" xfId="0" applyFont="1" applyFill="1" applyBorder="1"/>
    <xf numFmtId="165" fontId="32" fillId="2" borderId="101" xfId="9" applyNumberFormat="1" applyFont="1" applyFill="1" applyBorder="1">
      <alignment horizontal="right" vertical="center"/>
    </xf>
    <xf numFmtId="0" fontId="36" fillId="2" borderId="0" xfId="0" applyFont="1" applyFill="1" applyBorder="1" applyAlignment="1">
      <alignment horizontal="center" vertical="center" wrapText="1"/>
    </xf>
    <xf numFmtId="0" fontId="32" fillId="2" borderId="97" xfId="0" applyFont="1" applyFill="1" applyBorder="1" applyAlignment="1">
      <alignment horizontal="center"/>
    </xf>
    <xf numFmtId="0" fontId="40" fillId="2" borderId="100" xfId="0" applyFont="1" applyFill="1" applyBorder="1" applyAlignment="1">
      <alignment horizontal="center"/>
    </xf>
    <xf numFmtId="0" fontId="32" fillId="2" borderId="101" xfId="0" applyFont="1" applyFill="1" applyBorder="1"/>
    <xf numFmtId="0" fontId="32" fillId="25" borderId="105" xfId="0" applyFont="1" applyFill="1" applyBorder="1" applyAlignment="1">
      <alignment horizontal="center"/>
    </xf>
    <xf numFmtId="174" fontId="32" fillId="2" borderId="106" xfId="132" applyNumberFormat="1" applyFont="1" applyFill="1" applyBorder="1" applyAlignment="1">
      <alignment horizontal="center"/>
    </xf>
    <xf numFmtId="174" fontId="32" fillId="2" borderId="107" xfId="132" applyNumberFormat="1" applyFont="1" applyFill="1" applyBorder="1" applyAlignment="1">
      <alignment horizontal="center"/>
    </xf>
    <xf numFmtId="165" fontId="32" fillId="2" borderId="14" xfId="9" applyNumberFormat="1" applyFont="1" applyFill="1" applyBorder="1">
      <alignment horizontal="right" vertical="center"/>
    </xf>
    <xf numFmtId="165" fontId="32" fillId="2" borderId="15" xfId="9" applyNumberFormat="1" applyFont="1" applyFill="1" applyBorder="1">
      <alignment horizontal="right" vertical="center"/>
    </xf>
    <xf numFmtId="165" fontId="32" fillId="2" borderId="16" xfId="9" applyNumberFormat="1" applyFont="1" applyFill="1" applyBorder="1">
      <alignment horizontal="right" vertical="center"/>
    </xf>
    <xf numFmtId="165" fontId="32" fillId="2" borderId="19" xfId="9" applyNumberFormat="1" applyFont="1" applyFill="1" applyBorder="1">
      <alignment horizontal="right" vertical="center"/>
    </xf>
    <xf numFmtId="0" fontId="32" fillId="2" borderId="15" xfId="0" applyFont="1" applyFill="1" applyBorder="1"/>
    <xf numFmtId="0" fontId="32" fillId="2" borderId="5" xfId="0" applyFont="1" applyFill="1" applyBorder="1"/>
    <xf numFmtId="0" fontId="36" fillId="2" borderId="17" xfId="0" applyFont="1" applyFill="1" applyBorder="1" applyAlignment="1">
      <alignment horizontal="left" wrapText="1"/>
    </xf>
    <xf numFmtId="165" fontId="32" fillId="2" borderId="10" xfId="9" applyNumberFormat="1" applyFont="1" applyFill="1" applyBorder="1">
      <alignment horizontal="right" vertical="center"/>
    </xf>
    <xf numFmtId="0" fontId="32" fillId="2" borderId="108" xfId="0" applyFont="1" applyFill="1" applyBorder="1" applyAlignment="1">
      <alignment horizontal="left" wrapText="1"/>
    </xf>
    <xf numFmtId="0" fontId="32" fillId="2" borderId="109" xfId="0" applyFont="1" applyFill="1" applyBorder="1"/>
    <xf numFmtId="174" fontId="32" fillId="25" borderId="80" xfId="132" applyNumberFormat="1" applyFont="1" applyFill="1" applyBorder="1" applyAlignment="1">
      <alignment horizontal="center" vertical="center"/>
    </xf>
    <xf numFmtId="174" fontId="32" fillId="2" borderId="80" xfId="132" applyNumberFormat="1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right" vertical="center" wrapText="1"/>
    </xf>
    <xf numFmtId="0" fontId="36" fillId="2" borderId="5" xfId="0" applyFont="1" applyFill="1" applyBorder="1" applyAlignment="1">
      <alignment horizontal="right"/>
    </xf>
    <xf numFmtId="0" fontId="32" fillId="2" borderId="111" xfId="0" applyFont="1" applyFill="1" applyBorder="1" applyAlignment="1">
      <alignment horizontal="left" wrapText="1"/>
    </xf>
    <xf numFmtId="0" fontId="32" fillId="2" borderId="112" xfId="0" applyFont="1" applyFill="1" applyBorder="1"/>
    <xf numFmtId="174" fontId="32" fillId="25" borderId="113" xfId="132" applyNumberFormat="1" applyFont="1" applyFill="1" applyBorder="1" applyAlignment="1">
      <alignment horizontal="center" vertical="center"/>
    </xf>
    <xf numFmtId="174" fontId="32" fillId="2" borderId="113" xfId="132" applyNumberFormat="1" applyFont="1" applyFill="1" applyBorder="1" applyAlignment="1">
      <alignment horizontal="center" vertical="center"/>
    </xf>
    <xf numFmtId="0" fontId="32" fillId="2" borderId="115" xfId="0" applyFont="1" applyFill="1" applyBorder="1" applyAlignment="1">
      <alignment horizontal="left" wrapText="1"/>
    </xf>
    <xf numFmtId="0" fontId="32" fillId="2" borderId="116" xfId="0" applyFont="1" applyFill="1" applyBorder="1"/>
    <xf numFmtId="174" fontId="32" fillId="25" borderId="117" xfId="132" applyNumberFormat="1" applyFont="1" applyFill="1" applyBorder="1" applyAlignment="1">
      <alignment horizontal="center" vertical="center"/>
    </xf>
    <xf numFmtId="174" fontId="32" fillId="2" borderId="117" xfId="132" applyNumberFormat="1" applyFont="1" applyFill="1" applyBorder="1" applyAlignment="1">
      <alignment horizontal="center" vertical="center"/>
    </xf>
    <xf numFmtId="0" fontId="36" fillId="2" borderId="115" xfId="0" applyFont="1" applyFill="1" applyBorder="1" applyAlignment="1">
      <alignment horizontal="left" vertical="center" wrapText="1"/>
    </xf>
    <xf numFmtId="0" fontId="32" fillId="2" borderId="119" xfId="0" applyFont="1" applyFill="1" applyBorder="1"/>
    <xf numFmtId="0" fontId="32" fillId="2" borderId="120" xfId="0" applyFont="1" applyFill="1" applyBorder="1" applyAlignment="1">
      <alignment horizontal="left" wrapText="1"/>
    </xf>
    <xf numFmtId="0" fontId="32" fillId="2" borderId="121" xfId="0" applyFont="1" applyFill="1" applyBorder="1"/>
    <xf numFmtId="174" fontId="32" fillId="25" borderId="122" xfId="132" applyNumberFormat="1" applyFont="1" applyFill="1" applyBorder="1" applyAlignment="1">
      <alignment horizontal="center" vertical="center"/>
    </xf>
    <xf numFmtId="174" fontId="32" fillId="2" borderId="122" xfId="132" applyNumberFormat="1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173" fontId="32" fillId="2" borderId="0" xfId="0" applyNumberFormat="1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left" vertical="center" wrapText="1"/>
    </xf>
    <xf numFmtId="0" fontId="36" fillId="2" borderId="42" xfId="0" applyFont="1" applyFill="1" applyBorder="1" applyAlignment="1">
      <alignment horizontal="left" vertical="center" wrapText="1"/>
    </xf>
    <xf numFmtId="0" fontId="32" fillId="2" borderId="97" xfId="0" applyNumberFormat="1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174" fontId="32" fillId="2" borderId="74" xfId="132" applyNumberFormat="1" applyFont="1" applyFill="1" applyBorder="1" applyAlignment="1">
      <alignment horizontal="center"/>
    </xf>
    <xf numFmtId="0" fontId="32" fillId="25" borderId="124" xfId="132" applyNumberFormat="1" applyFont="1" applyFill="1" applyBorder="1" applyAlignment="1">
      <alignment horizontal="center" vertical="center" wrapText="1"/>
    </xf>
    <xf numFmtId="175" fontId="32" fillId="25" borderId="124" xfId="132" applyNumberFormat="1" applyFont="1" applyFill="1" applyBorder="1" applyAlignment="1">
      <alignment horizontal="center" vertical="center"/>
    </xf>
    <xf numFmtId="0" fontId="32" fillId="25" borderId="124" xfId="0" applyFont="1" applyFill="1" applyBorder="1" applyAlignment="1">
      <alignment horizontal="center" wrapText="1"/>
    </xf>
    <xf numFmtId="1" fontId="32" fillId="25" borderId="125" xfId="132" applyNumberFormat="1" applyFont="1" applyFill="1" applyBorder="1" applyAlignment="1">
      <alignment horizontal="center"/>
    </xf>
    <xf numFmtId="0" fontId="32" fillId="25" borderId="126" xfId="0" applyFont="1" applyFill="1" applyBorder="1" applyAlignment="1">
      <alignment horizontal="center" vertical="center" wrapText="1"/>
    </xf>
    <xf numFmtId="175" fontId="32" fillId="25" borderId="46" xfId="132" applyNumberFormat="1" applyFont="1" applyFill="1" applyBorder="1" applyAlignment="1">
      <alignment horizontal="center" vertical="center"/>
    </xf>
    <xf numFmtId="0" fontId="33" fillId="2" borderId="0" xfId="0" applyFont="1" applyFill="1" applyBorder="1" applyProtection="1">
      <protection locked="0"/>
    </xf>
    <xf numFmtId="0" fontId="32" fillId="28" borderId="0" xfId="0" applyFont="1" applyFill="1"/>
    <xf numFmtId="0" fontId="36" fillId="28" borderId="0" xfId="0" applyFont="1" applyFill="1"/>
    <xf numFmtId="0" fontId="32" fillId="28" borderId="34" xfId="0" applyFont="1" applyFill="1" applyBorder="1" applyProtection="1"/>
    <xf numFmtId="0" fontId="32" fillId="28" borderId="35" xfId="0" applyFont="1" applyFill="1" applyBorder="1" applyProtection="1"/>
    <xf numFmtId="0" fontId="32" fillId="28" borderId="36" xfId="0" applyFont="1" applyFill="1" applyBorder="1" applyProtection="1"/>
    <xf numFmtId="0" fontId="32" fillId="28" borderId="37" xfId="0" applyFont="1" applyFill="1" applyBorder="1" applyProtection="1"/>
    <xf numFmtId="0" fontId="32" fillId="28" borderId="0" xfId="0" applyFont="1" applyFill="1" applyBorder="1" applyAlignment="1" applyProtection="1">
      <alignment horizontal="left" vertical="center" indent="2"/>
    </xf>
    <xf numFmtId="0" fontId="32" fillId="28" borderId="0" xfId="0" applyFont="1" applyFill="1" applyProtection="1"/>
    <xf numFmtId="0" fontId="32" fillId="28" borderId="38" xfId="0" applyFont="1" applyFill="1" applyBorder="1" applyProtection="1"/>
    <xf numFmtId="0" fontId="32" fillId="28" borderId="0" xfId="0" applyFont="1" applyFill="1" applyBorder="1" applyAlignment="1" applyProtection="1">
      <alignment vertical="center"/>
    </xf>
    <xf numFmtId="0" fontId="32" fillId="28" borderId="0" xfId="0" applyFont="1" applyFill="1" applyBorder="1" applyAlignment="1" applyProtection="1">
      <alignment horizontal="left" indent="2"/>
    </xf>
    <xf numFmtId="0" fontId="32" fillId="28" borderId="0" xfId="0" applyFont="1" applyFill="1" applyBorder="1" applyProtection="1"/>
    <xf numFmtId="0" fontId="32" fillId="26" borderId="127" xfId="0" applyFont="1" applyFill="1" applyBorder="1" applyAlignment="1">
      <alignment horizontal="center"/>
    </xf>
    <xf numFmtId="0" fontId="32" fillId="28" borderId="39" xfId="0" applyFont="1" applyFill="1" applyBorder="1" applyProtection="1"/>
    <xf numFmtId="0" fontId="32" fillId="28" borderId="40" xfId="0" applyFont="1" applyFill="1" applyBorder="1" applyProtection="1"/>
    <xf numFmtId="0" fontId="32" fillId="28" borderId="41" xfId="0" applyFont="1" applyFill="1" applyBorder="1" applyProtection="1"/>
    <xf numFmtId="0" fontId="32" fillId="28" borderId="51" xfId="0" applyFont="1" applyFill="1" applyBorder="1"/>
    <xf numFmtId="0" fontId="32" fillId="28" borderId="0" xfId="0" applyFont="1" applyFill="1" applyBorder="1"/>
    <xf numFmtId="0" fontId="32" fillId="28" borderId="52" xfId="0" applyFont="1" applyFill="1" applyBorder="1"/>
    <xf numFmtId="0" fontId="32" fillId="28" borderId="53" xfId="0" applyFont="1" applyFill="1" applyBorder="1"/>
    <xf numFmtId="0" fontId="32" fillId="28" borderId="54" xfId="0" applyFont="1" applyFill="1" applyBorder="1"/>
    <xf numFmtId="0" fontId="32" fillId="28" borderId="55" xfId="0" applyFont="1" applyFill="1" applyBorder="1"/>
    <xf numFmtId="0" fontId="32" fillId="28" borderId="0" xfId="0" applyFont="1" applyFill="1" applyAlignment="1">
      <alignment horizontal="left"/>
    </xf>
    <xf numFmtId="0" fontId="37" fillId="28" borderId="0" xfId="3" applyFont="1" applyFill="1" applyAlignment="1">
      <alignment horizontal="left" vertical="center"/>
    </xf>
    <xf numFmtId="0" fontId="38" fillId="28" borderId="0" xfId="0" applyFont="1" applyFill="1"/>
    <xf numFmtId="0" fontId="47" fillId="28" borderId="0" xfId="0" applyFont="1" applyFill="1"/>
    <xf numFmtId="0" fontId="37" fillId="28" borderId="0" xfId="0" applyFont="1" applyFill="1" applyAlignment="1">
      <alignment horizontal="left"/>
    </xf>
    <xf numFmtId="0" fontId="48" fillId="28" borderId="0" xfId="0" applyFont="1" applyFill="1" applyBorder="1"/>
    <xf numFmtId="0" fontId="49" fillId="28" borderId="0" xfId="0" applyFont="1" applyFill="1"/>
    <xf numFmtId="0" fontId="36" fillId="2" borderId="0" xfId="2" applyFont="1" applyFill="1" applyBorder="1" applyAlignment="1">
      <alignment horizontal="left" vertical="center"/>
    </xf>
    <xf numFmtId="0" fontId="32" fillId="2" borderId="0" xfId="4" applyFont="1" applyFill="1" applyBorder="1">
      <alignment horizontal="left" vertical="center"/>
    </xf>
    <xf numFmtId="0" fontId="36" fillId="28" borderId="0" xfId="0" applyFont="1" applyFill="1" applyBorder="1"/>
    <xf numFmtId="0" fontId="36" fillId="28" borderId="54" xfId="0" applyFont="1" applyFill="1" applyBorder="1"/>
    <xf numFmtId="0" fontId="32" fillId="28" borderId="0" xfId="0" quotePrefix="1" applyFont="1" applyFill="1" applyBorder="1"/>
    <xf numFmtId="0" fontId="36" fillId="28" borderId="51" xfId="0" applyFont="1" applyFill="1" applyBorder="1"/>
    <xf numFmtId="0" fontId="36" fillId="28" borderId="52" xfId="0" applyFont="1" applyFill="1" applyBorder="1"/>
    <xf numFmtId="0" fontId="36" fillId="28" borderId="53" xfId="0" applyFont="1" applyFill="1" applyBorder="1"/>
    <xf numFmtId="0" fontId="36" fillId="28" borderId="55" xfId="0" applyFont="1" applyFill="1" applyBorder="1"/>
    <xf numFmtId="0" fontId="32" fillId="2" borderId="127" xfId="0" applyFont="1" applyFill="1" applyBorder="1" applyAlignment="1" applyProtection="1">
      <alignment horizontal="center" vertical="center"/>
    </xf>
    <xf numFmtId="0" fontId="38" fillId="27" borderId="127" xfId="0" applyFont="1" applyFill="1" applyBorder="1" applyAlignment="1" applyProtection="1">
      <alignment horizontal="center" vertical="center"/>
    </xf>
    <xf numFmtId="0" fontId="32" fillId="28" borderId="37" xfId="0" applyFont="1" applyFill="1" applyBorder="1"/>
    <xf numFmtId="0" fontId="32" fillId="28" borderId="38" xfId="0" applyFont="1" applyFill="1" applyBorder="1"/>
    <xf numFmtId="0" fontId="46" fillId="29" borderId="127" xfId="133" applyFont="1" applyBorder="1" applyAlignment="1" applyProtection="1">
      <alignment horizontal="center" vertical="center"/>
    </xf>
    <xf numFmtId="173" fontId="32" fillId="2" borderId="31" xfId="0" applyNumberFormat="1" applyFont="1" applyFill="1" applyBorder="1" applyAlignment="1">
      <alignment horizontal="center" vertical="center" wrapText="1"/>
    </xf>
    <xf numFmtId="173" fontId="32" fillId="2" borderId="32" xfId="0" applyNumberFormat="1" applyFont="1" applyFill="1" applyBorder="1" applyAlignment="1">
      <alignment horizontal="center" vertical="center" wrapText="1"/>
    </xf>
    <xf numFmtId="0" fontId="32" fillId="28" borderId="0" xfId="0" quotePrefix="1" applyFont="1" applyFill="1" applyBorder="1" applyAlignment="1">
      <alignment horizontal="left" indent="4"/>
    </xf>
    <xf numFmtId="0" fontId="32" fillId="28" borderId="0" xfId="0" quotePrefix="1" applyFont="1" applyFill="1"/>
    <xf numFmtId="0" fontId="32" fillId="2" borderId="127" xfId="0" applyNumberFormat="1" applyFont="1" applyFill="1" applyBorder="1" applyAlignment="1">
      <alignment horizontal="center" vertical="center" wrapText="1"/>
    </xf>
    <xf numFmtId="0" fontId="32" fillId="2" borderId="100" xfId="0" applyNumberFormat="1" applyFont="1" applyFill="1" applyBorder="1" applyAlignment="1">
      <alignment horizontal="center" vertical="center" wrapText="1"/>
    </xf>
    <xf numFmtId="0" fontId="32" fillId="2" borderId="5" xfId="0" applyNumberFormat="1" applyFont="1" applyFill="1" applyBorder="1" applyAlignment="1">
      <alignment horizontal="center" vertical="center" wrapText="1"/>
    </xf>
    <xf numFmtId="165" fontId="32" fillId="2" borderId="100" xfId="9" applyNumberFormat="1" applyFont="1" applyFill="1" applyBorder="1" applyAlignment="1">
      <alignment horizontal="right" vertical="center" wrapText="1"/>
    </xf>
    <xf numFmtId="0" fontId="32" fillId="2" borderId="45" xfId="0" applyFont="1" applyFill="1" applyBorder="1" applyAlignment="1">
      <alignment horizontal="center" vertical="center" wrapText="1"/>
    </xf>
    <xf numFmtId="173" fontId="32" fillId="2" borderId="56" xfId="0" applyNumberFormat="1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173" fontId="32" fillId="2" borderId="90" xfId="0" applyNumberFormat="1" applyFont="1" applyFill="1" applyBorder="1" applyAlignment="1">
      <alignment horizontal="center" vertical="center" wrapText="1"/>
    </xf>
    <xf numFmtId="0" fontId="32" fillId="2" borderId="126" xfId="0" applyFont="1" applyFill="1" applyBorder="1" applyAlignment="1">
      <alignment horizontal="center" vertical="center" wrapText="1"/>
    </xf>
    <xf numFmtId="173" fontId="32" fillId="2" borderId="46" xfId="0" applyNumberFormat="1" applyFont="1" applyFill="1" applyBorder="1" applyAlignment="1">
      <alignment horizontal="center" vertical="center" wrapText="1"/>
    </xf>
    <xf numFmtId="0" fontId="32" fillId="2" borderId="124" xfId="132" applyNumberFormat="1" applyFont="1" applyFill="1" applyBorder="1" applyAlignment="1">
      <alignment horizontal="center" vertical="center" wrapText="1"/>
    </xf>
    <xf numFmtId="0" fontId="32" fillId="2" borderId="90" xfId="132" applyNumberFormat="1" applyFont="1" applyFill="1" applyBorder="1" applyAlignment="1">
      <alignment horizontal="center" vertical="center" wrapText="1"/>
    </xf>
    <xf numFmtId="0" fontId="32" fillId="2" borderId="42" xfId="132" applyNumberFormat="1" applyFont="1" applyFill="1" applyBorder="1" applyAlignment="1">
      <alignment horizontal="center" vertical="center" wrapText="1"/>
    </xf>
    <xf numFmtId="0" fontId="32" fillId="2" borderId="46" xfId="132" applyNumberFormat="1" applyFont="1" applyFill="1" applyBorder="1" applyAlignment="1">
      <alignment horizontal="center" vertical="center" wrapText="1"/>
    </xf>
    <xf numFmtId="174" fontId="32" fillId="26" borderId="113" xfId="132" applyNumberFormat="1" applyFont="1" applyFill="1" applyBorder="1" applyAlignment="1">
      <alignment horizontal="center" vertical="center"/>
    </xf>
    <xf numFmtId="174" fontId="32" fillId="26" borderId="117" xfId="132" applyNumberFormat="1" applyFont="1" applyFill="1" applyBorder="1" applyAlignment="1">
      <alignment horizontal="center" vertical="center"/>
    </xf>
    <xf numFmtId="174" fontId="32" fillId="2" borderId="117" xfId="132" applyNumberFormat="1" applyFont="1" applyFill="1" applyBorder="1" applyAlignment="1">
      <alignment horizontal="left" vertical="center"/>
    </xf>
    <xf numFmtId="174" fontId="32" fillId="2" borderId="0" xfId="132" applyNumberFormat="1" applyFont="1" applyFill="1" applyBorder="1" applyAlignment="1">
      <alignment horizontal="center" vertical="center"/>
    </xf>
    <xf numFmtId="173" fontId="32" fillId="2" borderId="127" xfId="0" applyNumberFormat="1" applyFont="1" applyFill="1" applyBorder="1" applyAlignment="1">
      <alignment horizontal="center" vertical="center" wrapText="1"/>
    </xf>
    <xf numFmtId="174" fontId="32" fillId="25" borderId="135" xfId="132" applyNumberFormat="1" applyFont="1" applyFill="1" applyBorder="1" applyAlignment="1">
      <alignment horizontal="center" vertical="center"/>
    </xf>
    <xf numFmtId="174" fontId="32" fillId="25" borderId="136" xfId="132" applyNumberFormat="1" applyFont="1" applyFill="1" applyBorder="1" applyAlignment="1">
      <alignment horizontal="center" vertical="center"/>
    </xf>
    <xf numFmtId="0" fontId="32" fillId="2" borderId="115" xfId="0" applyFont="1" applyFill="1" applyBorder="1"/>
    <xf numFmtId="174" fontId="32" fillId="25" borderId="137" xfId="132" applyNumberFormat="1" applyFont="1" applyFill="1" applyBorder="1" applyAlignment="1">
      <alignment horizontal="center" vertical="center"/>
    </xf>
    <xf numFmtId="174" fontId="32" fillId="25" borderId="138" xfId="132" applyNumberFormat="1" applyFont="1" applyFill="1" applyBorder="1" applyAlignment="1">
      <alignment horizontal="center" vertical="center"/>
    </xf>
    <xf numFmtId="172" fontId="36" fillId="2" borderId="18" xfId="9" applyNumberFormat="1" applyFont="1" applyFill="1" applyBorder="1" applyAlignment="1">
      <alignment horizontal="center" vertical="center"/>
    </xf>
    <xf numFmtId="0" fontId="32" fillId="2" borderId="17" xfId="0" applyFont="1" applyFill="1" applyBorder="1"/>
    <xf numFmtId="0" fontId="32" fillId="2" borderId="139" xfId="0" applyFont="1" applyFill="1" applyBorder="1"/>
    <xf numFmtId="174" fontId="32" fillId="25" borderId="114" xfId="132" applyNumberFormat="1" applyFont="1" applyFill="1" applyBorder="1" applyAlignment="1">
      <alignment horizontal="center" vertical="center"/>
    </xf>
    <xf numFmtId="174" fontId="32" fillId="25" borderId="118" xfId="132" applyNumberFormat="1" applyFont="1" applyFill="1" applyBorder="1" applyAlignment="1">
      <alignment horizontal="center" vertical="center"/>
    </xf>
    <xf numFmtId="174" fontId="32" fillId="25" borderId="123" xfId="132" applyNumberFormat="1" applyFont="1" applyFill="1" applyBorder="1" applyAlignment="1">
      <alignment horizontal="center" vertical="center"/>
    </xf>
    <xf numFmtId="174" fontId="32" fillId="25" borderId="110" xfId="132" applyNumberFormat="1" applyFont="1" applyFill="1" applyBorder="1" applyAlignment="1">
      <alignment horizontal="center" vertical="center"/>
    </xf>
    <xf numFmtId="172" fontId="36" fillId="2" borderId="19" xfId="9" applyNumberFormat="1" applyFont="1" applyFill="1" applyBorder="1" applyAlignment="1">
      <alignment horizontal="center" vertical="center"/>
    </xf>
    <xf numFmtId="0" fontId="32" fillId="25" borderId="75" xfId="0" applyFont="1" applyFill="1" applyBorder="1" applyAlignment="1">
      <alignment horizontal="center"/>
    </xf>
    <xf numFmtId="0" fontId="32" fillId="25" borderId="140" xfId="0" applyFont="1" applyFill="1" applyBorder="1" applyAlignment="1">
      <alignment horizontal="center"/>
    </xf>
    <xf numFmtId="0" fontId="32" fillId="25" borderId="77" xfId="0" applyFont="1" applyFill="1" applyBorder="1" applyAlignment="1">
      <alignment horizontal="center"/>
    </xf>
    <xf numFmtId="0" fontId="32" fillId="25" borderId="141" xfId="0" applyFont="1" applyFill="1" applyBorder="1" applyAlignment="1">
      <alignment horizontal="center"/>
    </xf>
    <xf numFmtId="166" fontId="32" fillId="2" borderId="124" xfId="132" applyNumberFormat="1" applyFont="1" applyFill="1" applyBorder="1" applyAlignment="1">
      <alignment horizontal="center" vertical="center" wrapText="1"/>
    </xf>
    <xf numFmtId="166" fontId="32" fillId="2" borderId="124" xfId="0" applyNumberFormat="1" applyFont="1" applyFill="1" applyBorder="1" applyAlignment="1">
      <alignment horizontal="center" wrapText="1"/>
    </xf>
    <xf numFmtId="166" fontId="32" fillId="2" borderId="90" xfId="132" applyNumberFormat="1" applyFont="1" applyFill="1" applyBorder="1" applyAlignment="1">
      <alignment horizontal="center" vertical="center" wrapText="1"/>
    </xf>
    <xf numFmtId="166" fontId="32" fillId="2" borderId="42" xfId="0" applyNumberFormat="1" applyFont="1" applyFill="1" applyBorder="1" applyAlignment="1">
      <alignment horizontal="center" wrapText="1"/>
    </xf>
    <xf numFmtId="166" fontId="32" fillId="2" borderId="42" xfId="132" applyNumberFormat="1" applyFont="1" applyFill="1" applyBorder="1" applyAlignment="1">
      <alignment horizontal="center" vertical="center" wrapText="1"/>
    </xf>
    <xf numFmtId="166" fontId="32" fillId="2" borderId="46" xfId="132" applyNumberFormat="1" applyFont="1" applyFill="1" applyBorder="1" applyAlignment="1">
      <alignment horizontal="center" vertical="center" wrapText="1"/>
    </xf>
    <xf numFmtId="166" fontId="36" fillId="2" borderId="0" xfId="132" applyNumberFormat="1" applyFont="1" applyFill="1" applyBorder="1" applyAlignment="1">
      <alignment horizontal="center" vertical="center" wrapText="1"/>
    </xf>
    <xf numFmtId="0" fontId="32" fillId="2" borderId="5" xfId="0" applyNumberFormat="1" applyFont="1" applyFill="1" applyBorder="1" applyAlignment="1">
      <alignment vertical="center" wrapText="1"/>
    </xf>
    <xf numFmtId="0" fontId="39" fillId="2" borderId="100" xfId="0" applyFont="1" applyFill="1" applyBorder="1" applyAlignment="1">
      <alignment horizontal="center" vertical="center" wrapText="1"/>
    </xf>
    <xf numFmtId="173" fontId="32" fillId="27" borderId="27" xfId="0" applyNumberFormat="1" applyFont="1" applyFill="1" applyBorder="1" applyAlignment="1">
      <alignment horizontal="center" vertical="center" wrapText="1"/>
    </xf>
    <xf numFmtId="173" fontId="32" fillId="31" borderId="27" xfId="0" applyNumberFormat="1" applyFont="1" applyFill="1" applyBorder="1" applyAlignment="1">
      <alignment horizontal="center" vertical="center" wrapText="1"/>
    </xf>
    <xf numFmtId="174" fontId="36" fillId="26" borderId="117" xfId="132" applyNumberFormat="1" applyFont="1" applyFill="1" applyBorder="1" applyAlignment="1">
      <alignment horizontal="left" vertical="center"/>
    </xf>
    <xf numFmtId="174" fontId="36" fillId="2" borderId="0" xfId="132" applyNumberFormat="1" applyFont="1" applyFill="1" applyBorder="1" applyAlignment="1">
      <alignment horizontal="left" vertical="center"/>
    </xf>
    <xf numFmtId="0" fontId="34" fillId="2" borderId="0" xfId="6" applyFont="1" applyFill="1" applyAlignment="1">
      <alignment vertical="center"/>
      <protection locked="0"/>
    </xf>
    <xf numFmtId="166" fontId="32" fillId="26" borderId="46" xfId="132" applyNumberFormat="1" applyFont="1" applyFill="1" applyBorder="1" applyAlignment="1">
      <alignment horizontal="center" vertical="center" wrapText="1"/>
    </xf>
    <xf numFmtId="166" fontId="32" fillId="26" borderId="46" xfId="0" applyNumberFormat="1" applyFont="1" applyFill="1" applyBorder="1" applyAlignment="1">
      <alignment horizontal="center" wrapText="1"/>
    </xf>
    <xf numFmtId="172" fontId="32" fillId="2" borderId="128" xfId="0" applyNumberFormat="1" applyFont="1" applyFill="1" applyBorder="1" applyAlignment="1">
      <alignment horizontal="center" wrapText="1"/>
    </xf>
    <xf numFmtId="172" fontId="32" fillId="2" borderId="125" xfId="0" applyNumberFormat="1" applyFont="1" applyFill="1" applyBorder="1" applyAlignment="1">
      <alignment horizontal="center" wrapText="1"/>
    </xf>
    <xf numFmtId="172" fontId="32" fillId="2" borderId="10" xfId="0" applyNumberFormat="1" applyFont="1" applyFill="1" applyBorder="1"/>
    <xf numFmtId="172" fontId="32" fillId="2" borderId="0" xfId="0" applyNumberFormat="1" applyFont="1" applyFill="1"/>
    <xf numFmtId="172" fontId="32" fillId="2" borderId="129" xfId="0" applyNumberFormat="1" applyFont="1" applyFill="1" applyBorder="1" applyAlignment="1">
      <alignment horizontal="center" wrapText="1"/>
    </xf>
    <xf numFmtId="172" fontId="32" fillId="2" borderId="43" xfId="132" applyNumberFormat="1" applyFont="1" applyFill="1" applyBorder="1" applyAlignment="1">
      <alignment horizontal="center" wrapText="1"/>
    </xf>
    <xf numFmtId="172" fontId="32" fillId="2" borderId="10" xfId="0" applyNumberFormat="1" applyFont="1" applyFill="1" applyBorder="1" applyAlignment="1">
      <alignment wrapText="1"/>
    </xf>
    <xf numFmtId="172" fontId="32" fillId="2" borderId="0" xfId="0" applyNumberFormat="1" applyFont="1" applyFill="1" applyAlignment="1">
      <alignment wrapText="1"/>
    </xf>
    <xf numFmtId="172" fontId="32" fillId="2" borderId="43" xfId="132" applyNumberFormat="1" applyFont="1" applyFill="1" applyBorder="1" applyAlignment="1">
      <alignment horizontal="center"/>
    </xf>
    <xf numFmtId="172" fontId="32" fillId="2" borderId="130" xfId="0" applyNumberFormat="1" applyFont="1" applyFill="1" applyBorder="1" applyAlignment="1">
      <alignment horizontal="center" wrapText="1"/>
    </xf>
    <xf numFmtId="172" fontId="32" fillId="26" borderId="47" xfId="132" applyNumberFormat="1" applyFont="1" applyFill="1" applyBorder="1" applyAlignment="1">
      <alignment horizontal="center"/>
    </xf>
    <xf numFmtId="172" fontId="36" fillId="2" borderId="0" xfId="132" applyNumberFormat="1" applyFont="1" applyFill="1" applyBorder="1" applyAlignment="1">
      <alignment horizontal="center" vertical="center" wrapText="1"/>
    </xf>
    <xf numFmtId="9" fontId="32" fillId="2" borderId="114" xfId="134" applyFont="1" applyFill="1" applyBorder="1" applyAlignment="1">
      <alignment horizontal="center" vertical="center"/>
    </xf>
    <xf numFmtId="9" fontId="32" fillId="2" borderId="118" xfId="134" applyFont="1" applyFill="1" applyBorder="1" applyAlignment="1">
      <alignment horizontal="center" vertical="center"/>
    </xf>
    <xf numFmtId="9" fontId="32" fillId="2" borderId="119" xfId="134" applyFont="1" applyFill="1" applyBorder="1"/>
    <xf numFmtId="9" fontId="32" fillId="2" borderId="123" xfId="134" applyFont="1" applyFill="1" applyBorder="1" applyAlignment="1">
      <alignment horizontal="center" vertical="center"/>
    </xf>
    <xf numFmtId="9" fontId="32" fillId="2" borderId="110" xfId="134" applyFont="1" applyFill="1" applyBorder="1" applyAlignment="1">
      <alignment horizontal="center" vertical="center"/>
    </xf>
    <xf numFmtId="0" fontId="52" fillId="2" borderId="0" xfId="6" applyFont="1" applyFill="1" applyAlignment="1">
      <alignment vertical="center"/>
      <protection locked="0"/>
    </xf>
    <xf numFmtId="173" fontId="32" fillId="2" borderId="31" xfId="0" applyNumberFormat="1" applyFont="1" applyFill="1" applyBorder="1" applyAlignment="1">
      <alignment horizontal="center" vertical="center" wrapText="1"/>
    </xf>
    <xf numFmtId="173" fontId="32" fillId="2" borderId="32" xfId="0" applyNumberFormat="1" applyFont="1" applyFill="1" applyBorder="1" applyAlignment="1">
      <alignment horizontal="center" vertical="center" wrapText="1"/>
    </xf>
    <xf numFmtId="173" fontId="32" fillId="2" borderId="31" xfId="0" applyNumberFormat="1" applyFont="1" applyFill="1" applyBorder="1" applyAlignment="1">
      <alignment vertical="center" wrapText="1"/>
    </xf>
    <xf numFmtId="174" fontId="32" fillId="2" borderId="80" xfId="132" applyNumberFormat="1" applyFont="1" applyFill="1" applyBorder="1"/>
    <xf numFmtId="0" fontId="32" fillId="25" borderId="127" xfId="48" applyFont="1" applyFill="1" applyBorder="1" applyAlignment="1" applyProtection="1">
      <alignment horizontal="center" vertical="center"/>
    </xf>
    <xf numFmtId="173" fontId="32" fillId="2" borderId="127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Protection="1"/>
    <xf numFmtId="0" fontId="32" fillId="2" borderId="15" xfId="0" applyFont="1" applyFill="1" applyBorder="1" applyProtection="1"/>
    <xf numFmtId="0" fontId="32" fillId="2" borderId="16" xfId="0" applyFont="1" applyFill="1" applyBorder="1"/>
    <xf numFmtId="0" fontId="32" fillId="2" borderId="17" xfId="0" applyFont="1" applyFill="1" applyBorder="1" applyProtection="1"/>
    <xf numFmtId="0" fontId="32" fillId="2" borderId="5" xfId="0" applyFont="1" applyFill="1" applyBorder="1" applyProtection="1"/>
    <xf numFmtId="0" fontId="32" fillId="2" borderId="19" xfId="0" applyFont="1" applyFill="1" applyBorder="1"/>
    <xf numFmtId="0" fontId="32" fillId="28" borderId="0" xfId="0" quotePrefix="1" applyFont="1" applyFill="1" applyBorder="1" applyAlignment="1">
      <alignment horizontal="left"/>
    </xf>
    <xf numFmtId="0" fontId="32" fillId="28" borderId="0" xfId="0" quotePrefix="1" applyFont="1" applyFill="1" applyAlignment="1">
      <alignment horizontal="left" indent="2"/>
    </xf>
    <xf numFmtId="0" fontId="32" fillId="28" borderId="0" xfId="0" quotePrefix="1" applyFont="1" applyFill="1" applyBorder="1" applyAlignment="1">
      <alignment horizontal="left" indent="2"/>
    </xf>
    <xf numFmtId="0" fontId="32" fillId="2" borderId="17" xfId="0" applyFont="1" applyFill="1" applyBorder="1" applyAlignment="1" applyProtection="1">
      <alignment horizontal="left" indent="2"/>
    </xf>
    <xf numFmtId="0" fontId="32" fillId="2" borderId="18" xfId="0" applyFont="1" applyFill="1" applyBorder="1" applyProtection="1"/>
    <xf numFmtId="0" fontId="32" fillId="2" borderId="17" xfId="0" applyFont="1" applyFill="1" applyBorder="1" applyAlignment="1">
      <alignment horizontal="left" indent="1"/>
    </xf>
    <xf numFmtId="0" fontId="36" fillId="2" borderId="14" xfId="0" applyFont="1" applyFill="1" applyBorder="1"/>
    <xf numFmtId="0" fontId="56" fillId="33" borderId="143" xfId="0" applyFont="1" applyFill="1" applyBorder="1" applyAlignment="1">
      <alignment horizontal="left"/>
    </xf>
    <xf numFmtId="0" fontId="57" fillId="33" borderId="143" xfId="0" applyFont="1" applyFill="1" applyBorder="1" applyAlignment="1">
      <alignment horizontal="center" vertical="center"/>
    </xf>
    <xf numFmtId="173" fontId="32" fillId="2" borderId="27" xfId="0" applyNumberFormat="1" applyFont="1" applyFill="1" applyBorder="1" applyAlignment="1">
      <alignment horizontal="center" vertical="center" wrapText="1"/>
    </xf>
    <xf numFmtId="0" fontId="36" fillId="28" borderId="48" xfId="0" applyFont="1" applyFill="1" applyBorder="1" applyAlignment="1">
      <alignment horizontal="center"/>
    </xf>
    <xf numFmtId="0" fontId="36" fillId="28" borderId="49" xfId="0" applyFont="1" applyFill="1" applyBorder="1" applyAlignment="1">
      <alignment horizontal="center"/>
    </xf>
    <xf numFmtId="0" fontId="36" fillId="28" borderId="50" xfId="0" applyFont="1" applyFill="1" applyBorder="1" applyAlignment="1">
      <alignment horizontal="center"/>
    </xf>
    <xf numFmtId="0" fontId="36" fillId="28" borderId="51" xfId="0" applyFont="1" applyFill="1" applyBorder="1" applyAlignment="1">
      <alignment horizontal="center"/>
    </xf>
    <xf numFmtId="0" fontId="36" fillId="28" borderId="0" xfId="0" applyFont="1" applyFill="1" applyBorder="1" applyAlignment="1">
      <alignment horizontal="center"/>
    </xf>
    <xf numFmtId="0" fontId="36" fillId="28" borderId="52" xfId="0" applyFont="1" applyFill="1" applyBorder="1" applyAlignment="1">
      <alignment horizontal="center"/>
    </xf>
    <xf numFmtId="0" fontId="55" fillId="32" borderId="2" xfId="5" applyFont="1" applyFill="1" applyBorder="1" applyAlignment="1">
      <alignment horizontal="center" vertical="center"/>
    </xf>
    <xf numFmtId="0" fontId="55" fillId="32" borderId="3" xfId="5" applyFont="1" applyFill="1" applyBorder="1" applyAlignment="1">
      <alignment horizontal="center" vertical="center"/>
    </xf>
    <xf numFmtId="0" fontId="55" fillId="32" borderId="4" xfId="5" applyFont="1" applyFill="1" applyBorder="1" applyAlignment="1">
      <alignment horizontal="center" vertical="center"/>
    </xf>
    <xf numFmtId="0" fontId="34" fillId="2" borderId="0" xfId="6" applyFont="1" applyFill="1">
      <alignment horizontal="left" vertical="center"/>
      <protection locked="0"/>
    </xf>
    <xf numFmtId="0" fontId="32" fillId="30" borderId="2" xfId="0" applyFont="1" applyFill="1" applyBorder="1" applyAlignment="1">
      <alignment horizontal="center"/>
    </xf>
    <xf numFmtId="0" fontId="32" fillId="30" borderId="3" xfId="0" applyFont="1" applyFill="1" applyBorder="1" applyAlignment="1">
      <alignment horizontal="center"/>
    </xf>
    <xf numFmtId="0" fontId="32" fillId="30" borderId="4" xfId="0" applyFont="1" applyFill="1" applyBorder="1" applyAlignment="1">
      <alignment horizontal="center"/>
    </xf>
    <xf numFmtId="173" fontId="36" fillId="2" borderId="27" xfId="0" applyNumberFormat="1" applyFont="1" applyFill="1" applyBorder="1" applyAlignment="1">
      <alignment horizontal="center" vertical="center" wrapText="1"/>
    </xf>
    <xf numFmtId="173" fontId="32" fillId="2" borderId="27" xfId="0" applyNumberFormat="1" applyFont="1" applyFill="1" applyBorder="1" applyAlignment="1">
      <alignment horizontal="center" vertical="center" wrapText="1"/>
    </xf>
    <xf numFmtId="173" fontId="32" fillId="2" borderId="31" xfId="0" applyNumberFormat="1" applyFont="1" applyFill="1" applyBorder="1" applyAlignment="1">
      <alignment horizontal="center" vertical="center" wrapText="1"/>
    </xf>
    <xf numFmtId="173" fontId="32" fillId="2" borderId="32" xfId="0" applyNumberFormat="1" applyFont="1" applyFill="1" applyBorder="1" applyAlignment="1">
      <alignment horizontal="center" vertical="center" wrapText="1"/>
    </xf>
    <xf numFmtId="174" fontId="32" fillId="25" borderId="133" xfId="132" applyNumberFormat="1" applyFont="1" applyFill="1" applyBorder="1" applyAlignment="1">
      <alignment horizontal="center" vertical="center"/>
    </xf>
    <xf numFmtId="174" fontId="32" fillId="25" borderId="131" xfId="132" applyNumberFormat="1" applyFont="1" applyFill="1" applyBorder="1" applyAlignment="1">
      <alignment horizontal="center" vertical="center"/>
    </xf>
    <xf numFmtId="174" fontId="32" fillId="25" borderId="134" xfId="132" applyNumberFormat="1" applyFont="1" applyFill="1" applyBorder="1" applyAlignment="1">
      <alignment horizontal="center" vertical="center"/>
    </xf>
    <xf numFmtId="174" fontId="32" fillId="25" borderId="73" xfId="132" applyNumberFormat="1" applyFont="1" applyFill="1" applyBorder="1" applyAlignment="1">
      <alignment horizontal="center" vertical="center"/>
    </xf>
    <xf numFmtId="174" fontId="32" fillId="25" borderId="57" xfId="132" applyNumberFormat="1" applyFont="1" applyFill="1" applyBorder="1" applyAlignment="1">
      <alignment horizontal="center" vertical="center"/>
    </xf>
    <xf numFmtId="174" fontId="32" fillId="25" borderId="106" xfId="132" applyNumberFormat="1" applyFont="1" applyFill="1" applyBorder="1" applyAlignment="1">
      <alignment horizontal="center" vertical="center"/>
    </xf>
    <xf numFmtId="174" fontId="32" fillId="2" borderId="73" xfId="132" applyNumberFormat="1" applyFont="1" applyFill="1" applyBorder="1" applyAlignment="1">
      <alignment horizontal="center" vertical="center"/>
    </xf>
    <xf numFmtId="174" fontId="32" fillId="2" borderId="57" xfId="132" applyNumberFormat="1" applyFont="1" applyFill="1" applyBorder="1" applyAlignment="1">
      <alignment horizontal="center" vertical="center"/>
    </xf>
    <xf numFmtId="174" fontId="32" fillId="2" borderId="106" xfId="132" applyNumberFormat="1" applyFont="1" applyFill="1" applyBorder="1" applyAlignment="1">
      <alignment horizontal="center" vertical="center"/>
    </xf>
    <xf numFmtId="174" fontId="32" fillId="25" borderId="132" xfId="132" applyNumberFormat="1" applyFont="1" applyFill="1" applyBorder="1" applyAlignment="1">
      <alignment horizontal="center" vertical="center"/>
    </xf>
    <xf numFmtId="174" fontId="32" fillId="25" borderId="86" xfId="132" applyNumberFormat="1" applyFont="1" applyFill="1" applyBorder="1" applyAlignment="1">
      <alignment horizontal="center" vertical="center"/>
    </xf>
    <xf numFmtId="174" fontId="32" fillId="2" borderId="86" xfId="132" applyNumberFormat="1" applyFont="1" applyFill="1" applyBorder="1" applyAlignment="1">
      <alignment horizontal="center" vertical="center"/>
    </xf>
    <xf numFmtId="174" fontId="32" fillId="2" borderId="56" xfId="132" applyNumberFormat="1" applyFont="1" applyFill="1" applyBorder="1" applyAlignment="1">
      <alignment horizontal="center" vertical="center"/>
    </xf>
    <xf numFmtId="0" fontId="32" fillId="25" borderId="89" xfId="0" applyFont="1" applyFill="1" applyBorder="1" applyAlignment="1">
      <alignment horizontal="center" vertical="center" wrapText="1"/>
    </xf>
    <xf numFmtId="0" fontId="32" fillId="25" borderId="87" xfId="0" applyFont="1" applyFill="1" applyBorder="1" applyAlignment="1">
      <alignment horizontal="center" vertical="center" wrapText="1"/>
    </xf>
    <xf numFmtId="0" fontId="32" fillId="25" borderId="88" xfId="0" applyFont="1" applyFill="1" applyBorder="1" applyAlignment="1">
      <alignment horizontal="center" vertical="center" wrapText="1"/>
    </xf>
    <xf numFmtId="0" fontId="32" fillId="25" borderId="70" xfId="0" applyFont="1" applyFill="1" applyBorder="1" applyAlignment="1">
      <alignment horizontal="center" vertical="center" wrapText="1"/>
    </xf>
    <xf numFmtId="0" fontId="32" fillId="25" borderId="71" xfId="0" applyFont="1" applyFill="1" applyBorder="1" applyAlignment="1">
      <alignment horizontal="center" vertical="center"/>
    </xf>
    <xf numFmtId="0" fontId="32" fillId="25" borderId="72" xfId="0" applyFont="1" applyFill="1" applyBorder="1" applyAlignment="1">
      <alignment horizontal="center" vertical="center"/>
    </xf>
    <xf numFmtId="0" fontId="32" fillId="25" borderId="62" xfId="0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center" vertical="center"/>
    </xf>
    <xf numFmtId="0" fontId="32" fillId="25" borderId="63" xfId="0" applyFont="1" applyFill="1" applyBorder="1" applyAlignment="1">
      <alignment horizontal="center" vertical="center"/>
    </xf>
    <xf numFmtId="0" fontId="32" fillId="25" borderId="83" xfId="0" applyFont="1" applyFill="1" applyBorder="1" applyAlignment="1">
      <alignment horizontal="center" vertical="center"/>
    </xf>
    <xf numFmtId="0" fontId="32" fillId="25" borderId="84" xfId="0" applyFont="1" applyFill="1" applyBorder="1" applyAlignment="1">
      <alignment horizontal="center" vertical="center"/>
    </xf>
    <xf numFmtId="0" fontId="32" fillId="25" borderId="85" xfId="0" applyFont="1" applyFill="1" applyBorder="1" applyAlignment="1">
      <alignment horizontal="center" vertical="center"/>
    </xf>
    <xf numFmtId="0" fontId="32" fillId="25" borderId="102" xfId="0" applyFont="1" applyFill="1" applyBorder="1" applyAlignment="1">
      <alignment horizontal="center" vertical="center" wrapText="1"/>
    </xf>
    <xf numFmtId="0" fontId="32" fillId="25" borderId="70" xfId="0" applyFont="1" applyFill="1" applyBorder="1" applyAlignment="1">
      <alignment horizontal="center" vertical="center"/>
    </xf>
    <xf numFmtId="0" fontId="32" fillId="25" borderId="103" xfId="0" applyFont="1" applyFill="1" applyBorder="1" applyAlignment="1">
      <alignment horizontal="center" vertical="center"/>
    </xf>
    <xf numFmtId="0" fontId="32" fillId="25" borderId="5" xfId="0" applyFont="1" applyFill="1" applyBorder="1" applyAlignment="1">
      <alignment horizontal="center" vertical="center"/>
    </xf>
    <xf numFmtId="0" fontId="32" fillId="25" borderId="104" xfId="0" applyFont="1" applyFill="1" applyBorder="1" applyAlignment="1">
      <alignment horizontal="center" vertical="center"/>
    </xf>
    <xf numFmtId="174" fontId="32" fillId="25" borderId="45" xfId="132" applyNumberFormat="1" applyFont="1" applyFill="1" applyBorder="1" applyAlignment="1">
      <alignment horizontal="center" vertical="center"/>
    </xf>
    <xf numFmtId="174" fontId="32" fillId="25" borderId="56" xfId="132" applyNumberFormat="1" applyFont="1" applyFill="1" applyBorder="1" applyAlignment="1">
      <alignment horizontal="center" vertical="center"/>
    </xf>
    <xf numFmtId="0" fontId="32" fillId="25" borderId="60" xfId="0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center" vertical="center"/>
    </xf>
    <xf numFmtId="0" fontId="32" fillId="25" borderId="61" xfId="0" applyFont="1" applyFill="1" applyBorder="1" applyAlignment="1">
      <alignment horizontal="center" vertical="center"/>
    </xf>
    <xf numFmtId="173" fontId="32" fillId="2" borderId="14" xfId="0" applyNumberFormat="1" applyFont="1" applyFill="1" applyBorder="1" applyAlignment="1">
      <alignment horizontal="center" vertical="center" wrapText="1"/>
    </xf>
    <xf numFmtId="173" fontId="32" fillId="2" borderId="15" xfId="0" applyNumberFormat="1" applyFont="1" applyFill="1" applyBorder="1" applyAlignment="1">
      <alignment horizontal="center" vertical="center" wrapText="1"/>
    </xf>
    <xf numFmtId="173" fontId="32" fillId="2" borderId="16" xfId="0" applyNumberFormat="1" applyFont="1" applyFill="1" applyBorder="1" applyAlignment="1">
      <alignment horizontal="center" vertical="center" wrapText="1"/>
    </xf>
    <xf numFmtId="173" fontId="32" fillId="2" borderId="18" xfId="0" applyNumberFormat="1" applyFont="1" applyFill="1" applyBorder="1" applyAlignment="1">
      <alignment horizontal="center" vertical="center" wrapText="1"/>
    </xf>
    <xf numFmtId="173" fontId="32" fillId="2" borderId="5" xfId="0" applyNumberFormat="1" applyFont="1" applyFill="1" applyBorder="1" applyAlignment="1">
      <alignment horizontal="center" vertical="center" wrapText="1"/>
    </xf>
    <xf numFmtId="173" fontId="32" fillId="2" borderId="19" xfId="0" applyNumberFormat="1" applyFont="1" applyFill="1" applyBorder="1" applyAlignment="1">
      <alignment horizontal="center" vertical="center" wrapText="1"/>
    </xf>
    <xf numFmtId="173" fontId="32" fillId="2" borderId="2" xfId="0" applyNumberFormat="1" applyFont="1" applyFill="1" applyBorder="1" applyAlignment="1">
      <alignment horizontal="center" vertical="center" wrapText="1"/>
    </xf>
    <xf numFmtId="173" fontId="32" fillId="2" borderId="3" xfId="0" applyNumberFormat="1" applyFont="1" applyFill="1" applyBorder="1" applyAlignment="1">
      <alignment horizontal="center" vertical="center" wrapText="1"/>
    </xf>
    <xf numFmtId="173" fontId="32" fillId="2" borderId="4" xfId="0" applyNumberFormat="1" applyFont="1" applyFill="1" applyBorder="1" applyAlignment="1">
      <alignment horizontal="center" vertical="center" wrapText="1"/>
    </xf>
    <xf numFmtId="0" fontId="32" fillId="25" borderId="9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30" borderId="142" xfId="0" applyFont="1" applyFill="1" applyBorder="1" applyAlignment="1">
      <alignment horizontal="center"/>
    </xf>
    <xf numFmtId="173" fontId="32" fillId="2" borderId="127" xfId="0" applyNumberFormat="1" applyFont="1" applyFill="1" applyBorder="1" applyAlignment="1">
      <alignment horizontal="center" vertical="center" wrapText="1"/>
    </xf>
    <xf numFmtId="0" fontId="32" fillId="30" borderId="2" xfId="0" applyFont="1" applyFill="1" applyBorder="1" applyAlignment="1">
      <alignment horizontal="center" vertical="center" wrapText="1"/>
    </xf>
    <xf numFmtId="0" fontId="32" fillId="30" borderId="4" xfId="0" applyFont="1" applyFill="1" applyBorder="1" applyAlignment="1">
      <alignment horizontal="center" vertical="center" wrapText="1"/>
    </xf>
    <xf numFmtId="0" fontId="32" fillId="30" borderId="3" xfId="0" applyFont="1" applyFill="1" applyBorder="1" applyAlignment="1">
      <alignment horizontal="center" vertical="center" wrapText="1"/>
    </xf>
    <xf numFmtId="0" fontId="32" fillId="2" borderId="5" xfId="0" applyNumberFormat="1" applyFont="1" applyFill="1" applyBorder="1" applyAlignment="1">
      <alignment horizontal="center" vertical="center" wrapText="1"/>
    </xf>
  </cellXfs>
  <cellStyles count="135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ssumptions Center Currency" xfId="35"/>
    <cellStyle name="Assumptions Center Currency 2" xfId="36"/>
    <cellStyle name="Assumptions Center Date" xfId="37"/>
    <cellStyle name="Assumptions Center Date 2" xfId="38"/>
    <cellStyle name="Assumptions Center Multiple" xfId="39"/>
    <cellStyle name="Assumptions Center Multiple 2" xfId="40"/>
    <cellStyle name="Assumptions Center Number" xfId="41"/>
    <cellStyle name="Assumptions Center Number 2" xfId="42"/>
    <cellStyle name="Assumptions Center Percentage" xfId="43"/>
    <cellStyle name="Assumptions Center Percentage 2" xfId="44"/>
    <cellStyle name="Assumptions Center Year" xfId="45"/>
    <cellStyle name="Assumptions Center Year 2" xfId="46"/>
    <cellStyle name="Assumptions Heading" xfId="47"/>
    <cellStyle name="Assumptions Heading 2" xfId="48"/>
    <cellStyle name="Assumptions Right Currency" xfId="49"/>
    <cellStyle name="Assumptions Right Currency 2" xfId="50"/>
    <cellStyle name="Assumptions Right Date" xfId="51"/>
    <cellStyle name="Assumptions Right Date 2" xfId="52"/>
    <cellStyle name="Assumptions Right Multiple" xfId="53"/>
    <cellStyle name="Assumptions Right Multiple 2" xfId="54"/>
    <cellStyle name="Assumptions Right Number" xfId="55"/>
    <cellStyle name="Assumptions Right Number 2" xfId="56"/>
    <cellStyle name="Assumptions Right Percentage" xfId="57"/>
    <cellStyle name="Assumptions Right Percentage 2" xfId="58"/>
    <cellStyle name="Assumptions Right Year" xfId="59"/>
    <cellStyle name="Assumptions Right Year 2" xfId="60"/>
    <cellStyle name="Bad 2" xfId="61"/>
    <cellStyle name="Calculation 2" xfId="62"/>
    <cellStyle name="Cell Link" xfId="63"/>
    <cellStyle name="Cell Link 2" xfId="64"/>
    <cellStyle name="Center Currency" xfId="65"/>
    <cellStyle name="Center Currency 2" xfId="66"/>
    <cellStyle name="Center Date" xfId="67"/>
    <cellStyle name="Center Date 2" xfId="68"/>
    <cellStyle name="Center Multiple" xfId="69"/>
    <cellStyle name="Center Multiple 2" xfId="70"/>
    <cellStyle name="Center Number" xfId="71"/>
    <cellStyle name="Center Number 2" xfId="72"/>
    <cellStyle name="Center Percentage" xfId="73"/>
    <cellStyle name="Center Percentage 2" xfId="74"/>
    <cellStyle name="Center Year" xfId="75"/>
    <cellStyle name="Center Year 2" xfId="76"/>
    <cellStyle name="Check Cell 2" xfId="77"/>
    <cellStyle name="Comma" xfId="132" builtinId="3"/>
    <cellStyle name="Explanatory Text 2" xfId="78"/>
    <cellStyle name="Good" xfId="133" builtinId="26"/>
    <cellStyle name="Good 2" xfId="79"/>
    <cellStyle name="Heading 1" xfId="1" builtinId="16"/>
    <cellStyle name="Heading 1 2" xfId="80"/>
    <cellStyle name="Heading 2 2" xfId="81"/>
    <cellStyle name="Heading 3" xfId="2" builtinId="18"/>
    <cellStyle name="Heading 3 2" xfId="82"/>
    <cellStyle name="Heading 4" xfId="3" builtinId="19"/>
    <cellStyle name="Heading 4 2" xfId="83"/>
    <cellStyle name="Hyperlink Arrow" xfId="7"/>
    <cellStyle name="Hyperlink Check" xfId="84"/>
    <cellStyle name="Hyperlink Text" xfId="6"/>
    <cellStyle name="Hyperlink Text 2" xfId="85"/>
    <cellStyle name="Hyperlink Text 2 2" xfId="86"/>
    <cellStyle name="Input 2" xfId="87"/>
    <cellStyle name="Linked Cell 2" xfId="88"/>
    <cellStyle name="Lookup Table Heading" xfId="89"/>
    <cellStyle name="Lookup Table Heading 2" xfId="90"/>
    <cellStyle name="Lookup Table Label" xfId="91"/>
    <cellStyle name="Lookup Table Label 2" xfId="92"/>
    <cellStyle name="Lookup Table Number" xfId="93"/>
    <cellStyle name="Lookup Table Number 2" xfId="94"/>
    <cellStyle name="Model Name" xfId="5"/>
    <cellStyle name="Model Name 2" xfId="95"/>
    <cellStyle name="Model Name 2 2" xfId="96"/>
    <cellStyle name="Neutral 2" xfId="97"/>
    <cellStyle name="Normal" xfId="0" builtinId="0"/>
    <cellStyle name="Normal 2" xfId="98"/>
    <cellStyle name="Normal 4" xfId="99"/>
    <cellStyle name="Note 2" xfId="100"/>
    <cellStyle name="Output 2" xfId="101"/>
    <cellStyle name="Percent" xfId="134" builtinId="5"/>
    <cellStyle name="Percent 2" xfId="102"/>
    <cellStyle name="Period Title" xfId="8"/>
    <cellStyle name="Period Title 2" xfId="103"/>
    <cellStyle name="Right Currency" xfId="104"/>
    <cellStyle name="Right Currency 2" xfId="105"/>
    <cellStyle name="Right Date" xfId="106"/>
    <cellStyle name="Right Date 2" xfId="107"/>
    <cellStyle name="Right Multiple" xfId="108"/>
    <cellStyle name="Right Multiple 2" xfId="109"/>
    <cellStyle name="Right Number" xfId="9"/>
    <cellStyle name="Right Number 10" xfId="110"/>
    <cellStyle name="Right Number 2" xfId="10"/>
    <cellStyle name="Right Number 3" xfId="111"/>
    <cellStyle name="Right Percentage" xfId="112"/>
    <cellStyle name="Right Percentage 2" xfId="113"/>
    <cellStyle name="Right Year" xfId="114"/>
    <cellStyle name="Right Year 2" xfId="115"/>
    <cellStyle name="Section Number" xfId="116"/>
    <cellStyle name="Section Number 2" xfId="117"/>
    <cellStyle name="Sheet Title" xfId="4"/>
    <cellStyle name="Sheet Title 2" xfId="118"/>
    <cellStyle name="Sheet Title 2 2" xfId="119"/>
    <cellStyle name="Style 1" xfId="120"/>
    <cellStyle name="Title 2" xfId="121"/>
    <cellStyle name="TOC 1" xfId="122"/>
    <cellStyle name="TOC 1 2" xfId="123"/>
    <cellStyle name="TOC 2" xfId="124"/>
    <cellStyle name="TOC 2 2" xfId="125"/>
    <cellStyle name="TOC 3" xfId="126"/>
    <cellStyle name="TOC 3 2" xfId="127"/>
    <cellStyle name="TOC 4" xfId="128"/>
    <cellStyle name="TOC 4 2" xfId="129"/>
    <cellStyle name="Total 2" xfId="130"/>
    <cellStyle name="Warning Text 2" xfId="131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9E0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233570</xdr:colOff>
      <xdr:row>0</xdr:row>
      <xdr:rowOff>158612</xdr:rowOff>
    </xdr:from>
    <xdr:to>
      <xdr:col>3</xdr:col>
      <xdr:colOff>190086</xdr:colOff>
      <xdr:row>4</xdr:row>
      <xdr:rowOff>103338</xdr:rowOff>
    </xdr:to>
    <xdr:pic>
      <xdr:nvPicPr>
        <xdr:cNvPr id="3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570" y="158612"/>
          <a:ext cx="632791" cy="6058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ontracting\Final%20Models\Metro%20Businesses\FD_CWW_Price%20Review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KeyAssumptionsPriceControl_FO"/>
      <sheetName val="BAUOpex_FO"/>
      <sheetName val="BAUOpexProd_FO"/>
      <sheetName val="BAUCapex_AC_FO"/>
      <sheetName val="BAUCapex3Per_CD_FO"/>
      <sheetName val="New Initiatives"/>
      <sheetName val="ExpSummary_FO"/>
      <sheetName val="RollForward_FO"/>
      <sheetName val="PrevPerAdj_FO"/>
      <sheetName val="RevenuePriceCap_FO"/>
      <sheetName val="Revcalcs"/>
      <sheetName val="RevenueTariffBasket_FO"/>
      <sheetName val="NotPres_FO"/>
      <sheetName val="Finance&amp;Tax_FO"/>
      <sheetName val="Rev&amp;RAV_FO"/>
      <sheetName val="Indicators_FO"/>
      <sheetName val="DeterminationFigs_LU"/>
      <sheetName val="General_BL"/>
      <sheetName val="ServiceStandards_FO"/>
      <sheetName val="KeyMetricsA4x2_FO"/>
      <sheetName val="ChartData_FO"/>
    </sheetNames>
    <sheetDataSet>
      <sheetData sheetId="0">
        <row r="8">
          <cell r="B8" t="str">
            <v>City West Water</v>
          </cell>
        </row>
      </sheetData>
      <sheetData sheetId="1" refreshError="1"/>
      <sheetData sheetId="2">
        <row r="32">
          <cell r="N32">
            <v>4.4999999999999998E-2</v>
          </cell>
        </row>
      </sheetData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G9" t="str">
            <v>[Service]</v>
          </cell>
        </row>
        <row r="10">
          <cell r="C10" t="str">
            <v>Straight line</v>
          </cell>
          <cell r="G10" t="str">
            <v>Water</v>
          </cell>
        </row>
        <row r="11">
          <cell r="C11" t="str">
            <v>Declining balance</v>
          </cell>
          <cell r="G11" t="str">
            <v>Sewerage</v>
          </cell>
        </row>
        <row r="12">
          <cell r="G12" t="str">
            <v>Recycled Water</v>
          </cell>
        </row>
        <row r="13">
          <cell r="G13" t="str">
            <v>Waterways</v>
          </cell>
        </row>
        <row r="14">
          <cell r="G14" t="str">
            <v>Diversions</v>
          </cell>
        </row>
        <row r="15">
          <cell r="G15" t="str">
            <v>Bulk Water</v>
          </cell>
        </row>
        <row r="16">
          <cell r="G16" t="str">
            <v>Rural Water</v>
          </cell>
        </row>
        <row r="24">
          <cell r="C24" t="str">
            <v>[Cost Driver]</v>
          </cell>
          <cell r="G24" t="str">
            <v>[Year finalised?]</v>
          </cell>
        </row>
        <row r="25">
          <cell r="C25" t="str">
            <v>Renewals</v>
          </cell>
          <cell r="G25" t="str">
            <v>Ongoing</v>
          </cell>
        </row>
        <row r="26">
          <cell r="C26" t="str">
            <v>Growth</v>
          </cell>
          <cell r="G26" t="str">
            <v>2013-14</v>
          </cell>
        </row>
        <row r="27">
          <cell r="C27" t="str">
            <v>Improved Service</v>
          </cell>
          <cell r="G27" t="str">
            <v>2014-15</v>
          </cell>
        </row>
        <row r="28">
          <cell r="C28" t="str">
            <v>Compliance</v>
          </cell>
          <cell r="G28" t="str">
            <v>2015-16</v>
          </cell>
        </row>
        <row r="29">
          <cell r="G29" t="str">
            <v>2016-17</v>
          </cell>
        </row>
        <row r="30">
          <cell r="G30" t="str">
            <v>2017-18</v>
          </cell>
        </row>
        <row r="31">
          <cell r="G31" t="str">
            <v>2018-19</v>
          </cell>
        </row>
        <row r="32">
          <cell r="G32" t="str">
            <v>2019-20</v>
          </cell>
        </row>
        <row r="33">
          <cell r="G33" t="str">
            <v>2020-21</v>
          </cell>
        </row>
        <row r="34">
          <cell r="G34" t="str">
            <v>2021-22</v>
          </cell>
        </row>
        <row r="35">
          <cell r="G35" t="str">
            <v>2022-23</v>
          </cell>
        </row>
        <row r="40">
          <cell r="C40" t="str">
            <v>[Service]</v>
          </cell>
          <cell r="G40" t="str">
            <v>[Price]</v>
          </cell>
        </row>
        <row r="41">
          <cell r="C41" t="str">
            <v>Water</v>
          </cell>
          <cell r="G41" t="str">
            <v>Fixed</v>
          </cell>
        </row>
        <row r="42">
          <cell r="C42" t="str">
            <v>Sewerage</v>
          </cell>
          <cell r="G42" t="str">
            <v>Variable</v>
          </cell>
        </row>
        <row r="43">
          <cell r="C43" t="str">
            <v>Recycled Water</v>
          </cell>
        </row>
        <row r="44">
          <cell r="C44" t="str">
            <v>Waterways</v>
          </cell>
        </row>
        <row r="45">
          <cell r="C45" t="str">
            <v>Diversions</v>
          </cell>
        </row>
        <row r="46">
          <cell r="C46" t="str">
            <v>Trade Waste</v>
          </cell>
        </row>
        <row r="55">
          <cell r="C55" t="str">
            <v>[Pricing Unit]</v>
          </cell>
        </row>
        <row r="56">
          <cell r="C56" t="str">
            <v>kL</v>
          </cell>
        </row>
        <row r="57">
          <cell r="C57" t="str">
            <v>cust</v>
          </cell>
        </row>
        <row r="58">
          <cell r="C58" t="str">
            <v>kg</v>
          </cell>
        </row>
        <row r="59">
          <cell r="C59" t="str">
            <v>Ml</v>
          </cell>
        </row>
        <row r="63">
          <cell r="G63" t="str">
            <v>[Price]</v>
          </cell>
        </row>
        <row r="64">
          <cell r="G64" t="str">
            <v>Fixed basket</v>
          </cell>
        </row>
        <row r="65">
          <cell r="G65" t="str">
            <v>Variable basket</v>
          </cell>
        </row>
        <row r="66">
          <cell r="G66" t="str">
            <v>Fixed price cap</v>
          </cell>
        </row>
        <row r="67">
          <cell r="G67" t="str">
            <v>Variable price cap</v>
          </cell>
        </row>
        <row r="68">
          <cell r="G68" t="str">
            <v>Fixed rev cap</v>
          </cell>
        </row>
        <row r="69">
          <cell r="G69" t="str">
            <v>Variable rev cap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0" tint="-0.249977111117893"/>
    <pageSetUpPr fitToPage="1"/>
  </sheetPr>
  <dimension ref="A1:AB239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10.85546875" defaultRowHeight="12.6" x14ac:dyDescent="0.2"/>
  <cols>
    <col min="1" max="1" width="4.140625" style="196" customWidth="1"/>
    <col min="2" max="4" width="3.85546875" style="196" customWidth="1"/>
    <col min="5" max="5" width="7.140625" style="196" customWidth="1"/>
    <col min="6" max="7" width="10.85546875" style="196"/>
    <col min="8" max="8" width="3.85546875" style="196" customWidth="1"/>
    <col min="9" max="9" width="10.85546875" style="196"/>
    <col min="10" max="10" width="14.42578125" style="196" customWidth="1"/>
    <col min="11" max="11" width="22" style="196" customWidth="1"/>
    <col min="12" max="12" width="4" style="196" customWidth="1"/>
    <col min="13" max="14" width="10.85546875" style="196"/>
    <col min="15" max="15" width="11" style="196" customWidth="1"/>
    <col min="16" max="16" width="10.85546875" style="196" customWidth="1"/>
    <col min="17" max="19" width="10.85546875" style="196"/>
    <col min="20" max="20" width="3.28515625" style="196" customWidth="1"/>
    <col min="21" max="21" width="16.42578125" style="196" customWidth="1"/>
    <col min="22" max="22" width="25.140625" style="196" customWidth="1"/>
    <col min="23" max="23" width="21.7109375" style="196" customWidth="1"/>
    <col min="24" max="24" width="3.85546875" style="196" customWidth="1"/>
    <col min="25" max="25" width="10.85546875" style="196"/>
    <col min="26" max="26" width="5.85546875" style="196" customWidth="1"/>
    <col min="27" max="16384" width="10.85546875" style="196"/>
  </cols>
  <sheetData>
    <row r="1" spans="1:24" s="15" customFormat="1" x14ac:dyDescent="0.2">
      <c r="A1" s="195"/>
      <c r="B1" s="195"/>
    </row>
    <row r="2" spans="1:24" s="15" customFormat="1" x14ac:dyDescent="0.2">
      <c r="A2" s="195"/>
      <c r="B2" s="195"/>
      <c r="C2" s="225"/>
      <c r="F2" s="225" t="s">
        <v>218</v>
      </c>
      <c r="K2" s="332" t="s">
        <v>299</v>
      </c>
    </row>
    <row r="3" spans="1:24" s="15" customFormat="1" x14ac:dyDescent="0.2">
      <c r="C3" s="226"/>
      <c r="F3" s="226" t="s">
        <v>0</v>
      </c>
    </row>
    <row r="4" spans="1:24" s="15" customFormat="1" x14ac:dyDescent="0.2">
      <c r="C4" s="226"/>
      <c r="F4" s="226" t="s">
        <v>219</v>
      </c>
    </row>
    <row r="5" spans="1:24" s="158" customFormat="1" ht="17.25" customHeight="1" x14ac:dyDescent="0.2"/>
    <row r="8" spans="1:24" x14ac:dyDescent="0.2">
      <c r="C8" s="341" t="s">
        <v>86</v>
      </c>
      <c r="D8" s="342"/>
      <c r="E8" s="342"/>
      <c r="F8" s="343"/>
      <c r="G8" s="196" t="s">
        <v>255</v>
      </c>
      <c r="T8" s="197" t="s">
        <v>128</v>
      </c>
    </row>
    <row r="9" spans="1:24" x14ac:dyDescent="0.2">
      <c r="C9" s="341" t="s">
        <v>87</v>
      </c>
      <c r="D9" s="342"/>
      <c r="E9" s="342"/>
      <c r="F9" s="343"/>
      <c r="G9" s="196" t="s">
        <v>302</v>
      </c>
      <c r="T9" s="198"/>
      <c r="U9" s="199"/>
      <c r="V9" s="199"/>
      <c r="W9" s="199"/>
      <c r="X9" s="200"/>
    </row>
    <row r="10" spans="1:24" x14ac:dyDescent="0.2">
      <c r="T10" s="201"/>
      <c r="U10" s="317" t="s">
        <v>122</v>
      </c>
      <c r="V10" s="202" t="s">
        <v>127</v>
      </c>
      <c r="W10" s="207"/>
      <c r="X10" s="204"/>
    </row>
    <row r="11" spans="1:24" x14ac:dyDescent="0.2">
      <c r="C11" s="341" t="s">
        <v>104</v>
      </c>
      <c r="D11" s="342"/>
      <c r="E11" s="342"/>
      <c r="F11" s="343"/>
      <c r="G11" s="196" t="s">
        <v>254</v>
      </c>
      <c r="T11" s="201"/>
      <c r="U11" s="205"/>
      <c r="V11" s="206"/>
      <c r="W11" s="207"/>
      <c r="X11" s="204"/>
    </row>
    <row r="12" spans="1:24" x14ac:dyDescent="0.2">
      <c r="T12" s="201"/>
      <c r="U12" s="234" t="s">
        <v>123</v>
      </c>
      <c r="V12" s="202" t="s">
        <v>124</v>
      </c>
      <c r="W12" s="207"/>
      <c r="X12" s="204"/>
    </row>
    <row r="13" spans="1:24" x14ac:dyDescent="0.2">
      <c r="C13" s="331" t="s">
        <v>261</v>
      </c>
      <c r="D13" s="157"/>
      <c r="E13" s="157"/>
      <c r="F13" s="157"/>
      <c r="G13" s="157"/>
      <c r="H13" s="157"/>
      <c r="I13" s="157"/>
      <c r="J13" s="157"/>
      <c r="K13" s="157"/>
      <c r="L13" s="320"/>
      <c r="M13" s="320"/>
      <c r="N13" s="157"/>
      <c r="O13" s="157"/>
      <c r="P13" s="321"/>
      <c r="T13" s="201"/>
      <c r="U13" s="207"/>
      <c r="V13" s="206"/>
      <c r="W13" s="207"/>
      <c r="X13" s="204"/>
    </row>
    <row r="14" spans="1:24" x14ac:dyDescent="0.2">
      <c r="C14" s="268" t="s">
        <v>262</v>
      </c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15"/>
      <c r="O14" s="15"/>
      <c r="P14" s="269"/>
      <c r="T14" s="201"/>
      <c r="U14" s="235" t="s">
        <v>125</v>
      </c>
      <c r="V14" s="202" t="s">
        <v>126</v>
      </c>
      <c r="W14" s="207"/>
      <c r="X14" s="204"/>
    </row>
    <row r="15" spans="1:24" x14ac:dyDescent="0.2">
      <c r="C15" s="322" t="s">
        <v>263</v>
      </c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15"/>
      <c r="O15" s="15"/>
      <c r="P15" s="269"/>
      <c r="T15" s="236"/>
      <c r="U15" s="213"/>
      <c r="V15" s="213"/>
      <c r="W15" s="213"/>
      <c r="X15" s="237"/>
    </row>
    <row r="16" spans="1:24" x14ac:dyDescent="0.2">
      <c r="C16" s="268" t="s">
        <v>288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69"/>
      <c r="T16" s="236"/>
      <c r="U16" s="238" t="s">
        <v>214</v>
      </c>
      <c r="V16" s="202" t="s">
        <v>215</v>
      </c>
      <c r="W16" s="213"/>
      <c r="X16" s="237"/>
    </row>
    <row r="17" spans="2:26" x14ac:dyDescent="0.2">
      <c r="C17" s="330" t="s">
        <v>297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69"/>
      <c r="T17" s="236"/>
      <c r="U17" s="213"/>
      <c r="V17" s="213"/>
      <c r="W17" s="213"/>
      <c r="X17" s="237"/>
    </row>
    <row r="18" spans="2:26" x14ac:dyDescent="0.2">
      <c r="C18" s="330" t="s">
        <v>298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69"/>
      <c r="T18" s="236"/>
      <c r="U18" s="208" t="s">
        <v>216</v>
      </c>
      <c r="V18" s="202" t="s">
        <v>217</v>
      </c>
      <c r="W18" s="213"/>
      <c r="X18" s="237"/>
    </row>
    <row r="19" spans="2:26" x14ac:dyDescent="0.2">
      <c r="C19" s="268" t="s">
        <v>301</v>
      </c>
      <c r="D19" s="15"/>
      <c r="E19" s="319"/>
      <c r="F19" s="319"/>
      <c r="G19" s="319"/>
      <c r="H19" s="319"/>
      <c r="I19" s="319"/>
      <c r="J19" s="319"/>
      <c r="K19" s="319"/>
      <c r="L19" s="319"/>
      <c r="M19" s="319"/>
      <c r="N19" s="15"/>
      <c r="O19" s="15"/>
      <c r="P19" s="269"/>
      <c r="T19" s="209"/>
      <c r="U19" s="210"/>
      <c r="V19" s="210"/>
      <c r="W19" s="210"/>
      <c r="X19" s="211"/>
    </row>
    <row r="20" spans="2:26" x14ac:dyDescent="0.2">
      <c r="C20" s="322" t="s">
        <v>289</v>
      </c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15"/>
      <c r="O20" s="15"/>
      <c r="P20" s="269"/>
    </row>
    <row r="21" spans="2:26" x14ac:dyDescent="0.2">
      <c r="C21" s="328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15"/>
      <c r="O21" s="15"/>
      <c r="P21" s="269"/>
    </row>
    <row r="22" spans="2:26" x14ac:dyDescent="0.2">
      <c r="C22" s="26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269"/>
    </row>
    <row r="23" spans="2:26" x14ac:dyDescent="0.2">
      <c r="C23" s="322"/>
      <c r="D23" s="319"/>
      <c r="E23" s="319"/>
      <c r="F23" s="319"/>
      <c r="G23" s="319"/>
      <c r="H23" s="319"/>
      <c r="I23" s="319"/>
      <c r="J23" s="319"/>
      <c r="K23" s="319"/>
      <c r="L23" s="15"/>
      <c r="M23" s="15"/>
      <c r="N23" s="15"/>
      <c r="O23" s="15"/>
      <c r="P23" s="269"/>
    </row>
    <row r="24" spans="2:26" x14ac:dyDescent="0.2">
      <c r="C24" s="322"/>
      <c r="D24" s="319"/>
      <c r="E24" s="319"/>
      <c r="F24" s="319"/>
      <c r="G24" s="319"/>
      <c r="H24" s="319"/>
      <c r="I24" s="319"/>
      <c r="J24" s="319"/>
      <c r="K24" s="319"/>
      <c r="L24" s="15"/>
      <c r="M24" s="15"/>
      <c r="N24" s="15"/>
      <c r="O24" s="15"/>
      <c r="P24" s="269"/>
    </row>
    <row r="25" spans="2:26" x14ac:dyDescent="0.2">
      <c r="C25" s="322" t="s">
        <v>294</v>
      </c>
      <c r="D25" s="319"/>
      <c r="E25" s="319"/>
      <c r="F25" s="319"/>
      <c r="G25" s="319"/>
      <c r="H25" s="319"/>
      <c r="I25" s="319"/>
      <c r="J25" s="319"/>
      <c r="K25" s="319"/>
      <c r="L25" s="15"/>
      <c r="M25" s="15"/>
      <c r="N25" s="15"/>
      <c r="O25" s="15"/>
      <c r="P25" s="269"/>
    </row>
    <row r="26" spans="2:26" x14ac:dyDescent="0.2">
      <c r="C26" s="322" t="s">
        <v>293</v>
      </c>
      <c r="D26" s="319"/>
      <c r="E26" s="319"/>
      <c r="F26" s="319"/>
      <c r="G26" s="319"/>
      <c r="H26" s="319"/>
      <c r="I26" s="319"/>
      <c r="J26" s="319"/>
      <c r="K26" s="319"/>
      <c r="L26" s="15"/>
      <c r="M26" s="15"/>
      <c r="N26" s="15"/>
      <c r="O26" s="15"/>
      <c r="P26" s="269"/>
    </row>
    <row r="27" spans="2:26" x14ac:dyDescent="0.2">
      <c r="C27" s="322"/>
      <c r="D27" s="319"/>
      <c r="E27" s="319"/>
      <c r="F27" s="319"/>
      <c r="G27" s="319"/>
      <c r="H27" s="319"/>
      <c r="I27" s="319"/>
      <c r="J27" s="319"/>
      <c r="K27" s="319"/>
      <c r="L27" s="15"/>
      <c r="M27" s="15"/>
      <c r="N27" s="15"/>
      <c r="O27" s="15"/>
      <c r="P27" s="269"/>
    </row>
    <row r="28" spans="2:26" x14ac:dyDescent="0.2">
      <c r="C28" s="329" t="s">
        <v>300</v>
      </c>
      <c r="D28" s="323"/>
      <c r="E28" s="323"/>
      <c r="F28" s="323"/>
      <c r="G28" s="323"/>
      <c r="H28" s="323"/>
      <c r="I28" s="323"/>
      <c r="J28" s="323"/>
      <c r="K28" s="323"/>
      <c r="L28" s="158"/>
      <c r="M28" s="158"/>
      <c r="N28" s="158"/>
      <c r="O28" s="158"/>
      <c r="P28" s="324"/>
    </row>
    <row r="29" spans="2:26" x14ac:dyDescent="0.2">
      <c r="H29" s="203"/>
    </row>
    <row r="30" spans="2:26" ht="6" customHeight="1" x14ac:dyDescent="0.2">
      <c r="B30" s="335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7"/>
    </row>
    <row r="31" spans="2:26" ht="15" customHeight="1" x14ac:dyDescent="0.2">
      <c r="B31" s="338" t="s">
        <v>137</v>
      </c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40"/>
    </row>
    <row r="32" spans="2:26" x14ac:dyDescent="0.2">
      <c r="B32" s="212"/>
      <c r="C32" s="227" t="s">
        <v>136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4"/>
    </row>
    <row r="33" spans="2:26" x14ac:dyDescent="0.2">
      <c r="B33" s="212"/>
      <c r="C33" s="227"/>
      <c r="D33" s="213" t="s">
        <v>264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4"/>
    </row>
    <row r="34" spans="2:26" x14ac:dyDescent="0.2">
      <c r="B34" s="212"/>
      <c r="C34" s="227"/>
      <c r="D34" s="229" t="s">
        <v>265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4"/>
    </row>
    <row r="35" spans="2:26" x14ac:dyDescent="0.2">
      <c r="B35" s="212"/>
      <c r="C35" s="227"/>
      <c r="D35" s="213" t="s">
        <v>266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4"/>
    </row>
    <row r="36" spans="2:26" x14ac:dyDescent="0.2">
      <c r="B36" s="212"/>
      <c r="C36" s="227"/>
      <c r="D36" s="229" t="s">
        <v>224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4"/>
    </row>
    <row r="37" spans="2:26" x14ac:dyDescent="0.2">
      <c r="B37" s="212"/>
      <c r="C37" s="227"/>
      <c r="D37" s="229" t="s">
        <v>267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4"/>
    </row>
    <row r="38" spans="2:26" x14ac:dyDescent="0.2">
      <c r="B38" s="212"/>
      <c r="C38" s="227"/>
      <c r="D38" s="229" t="s">
        <v>225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4"/>
    </row>
    <row r="39" spans="2:26" x14ac:dyDescent="0.2">
      <c r="B39" s="212"/>
      <c r="C39" s="227"/>
      <c r="D39" s="213" t="s">
        <v>268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4"/>
    </row>
    <row r="40" spans="2:26" x14ac:dyDescent="0.2">
      <c r="B40" s="212"/>
      <c r="C40" s="227"/>
      <c r="D40" s="213" t="s">
        <v>135</v>
      </c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4"/>
    </row>
    <row r="41" spans="2:26" x14ac:dyDescent="0.2">
      <c r="B41" s="212"/>
      <c r="C41" s="227"/>
      <c r="D41" s="213" t="s">
        <v>269</v>
      </c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4"/>
    </row>
    <row r="42" spans="2:26" x14ac:dyDescent="0.2">
      <c r="B42" s="212"/>
      <c r="C42" s="227"/>
      <c r="D42" s="229" t="s">
        <v>270</v>
      </c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4"/>
    </row>
    <row r="43" spans="2:26" x14ac:dyDescent="0.2">
      <c r="B43" s="212"/>
      <c r="C43" s="227"/>
      <c r="D43" s="229" t="s">
        <v>271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4"/>
    </row>
    <row r="44" spans="2:26" x14ac:dyDescent="0.2">
      <c r="B44" s="212"/>
      <c r="C44" s="227"/>
      <c r="D44" s="241" t="s">
        <v>226</v>
      </c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4"/>
    </row>
    <row r="45" spans="2:26" x14ac:dyDescent="0.2">
      <c r="B45" s="212"/>
      <c r="C45" s="227"/>
      <c r="D45" s="241" t="s">
        <v>227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4"/>
    </row>
    <row r="46" spans="2:26" x14ac:dyDescent="0.2">
      <c r="B46" s="212"/>
      <c r="C46" s="227"/>
      <c r="D46" s="325" t="s">
        <v>272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4"/>
    </row>
    <row r="47" spans="2:26" x14ac:dyDescent="0.2">
      <c r="B47" s="215"/>
      <c r="C47" s="228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7"/>
    </row>
    <row r="48" spans="2:26" x14ac:dyDescent="0.2">
      <c r="C48" s="197"/>
    </row>
    <row r="49" spans="2:26" x14ac:dyDescent="0.2">
      <c r="B49" s="335"/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7"/>
    </row>
    <row r="50" spans="2:26" x14ac:dyDescent="0.2">
      <c r="B50" s="338" t="s">
        <v>138</v>
      </c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40"/>
    </row>
    <row r="51" spans="2:26" x14ac:dyDescent="0.2">
      <c r="B51" s="212"/>
      <c r="C51" s="227" t="s">
        <v>139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4"/>
    </row>
    <row r="52" spans="2:26" x14ac:dyDescent="0.2">
      <c r="B52" s="212"/>
      <c r="C52" s="213"/>
      <c r="D52" s="213" t="s">
        <v>134</v>
      </c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4"/>
    </row>
    <row r="53" spans="2:26" x14ac:dyDescent="0.2">
      <c r="B53" s="212"/>
      <c r="C53" s="213"/>
      <c r="D53" s="213" t="s">
        <v>143</v>
      </c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4"/>
    </row>
    <row r="54" spans="2:26" x14ac:dyDescent="0.2">
      <c r="B54" s="212"/>
      <c r="C54" s="213"/>
      <c r="D54" s="213" t="s">
        <v>273</v>
      </c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4"/>
    </row>
    <row r="55" spans="2:26" x14ac:dyDescent="0.2">
      <c r="B55" s="212"/>
      <c r="C55" s="213"/>
      <c r="D55" s="213"/>
      <c r="E55" s="213" t="s">
        <v>257</v>
      </c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4"/>
    </row>
    <row r="56" spans="2:26" x14ac:dyDescent="0.2">
      <c r="B56" s="212"/>
      <c r="C56" s="213"/>
      <c r="D56" s="213"/>
      <c r="E56" s="213" t="s">
        <v>258</v>
      </c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4"/>
    </row>
    <row r="57" spans="2:26" x14ac:dyDescent="0.2">
      <c r="B57" s="212"/>
      <c r="C57" s="213"/>
      <c r="D57" s="213"/>
      <c r="E57" s="213" t="s">
        <v>259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4"/>
    </row>
    <row r="58" spans="2:26" x14ac:dyDescent="0.2">
      <c r="B58" s="212"/>
      <c r="C58" s="213"/>
      <c r="D58" s="213"/>
      <c r="E58" s="213" t="s">
        <v>260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4"/>
    </row>
    <row r="59" spans="2:26" x14ac:dyDescent="0.2">
      <c r="B59" s="212"/>
      <c r="C59" s="213"/>
      <c r="D59" s="213"/>
      <c r="E59" s="213" t="s">
        <v>88</v>
      </c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4"/>
    </row>
    <row r="60" spans="2:26" ht="13.5" customHeight="1" x14ac:dyDescent="0.2">
      <c r="B60" s="212"/>
      <c r="C60" s="213"/>
      <c r="D60" s="213"/>
      <c r="E60" s="213" t="s">
        <v>89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4"/>
    </row>
    <row r="61" spans="2:26" s="197" customFormat="1" ht="13.5" customHeight="1" x14ac:dyDescent="0.2">
      <c r="B61" s="212"/>
      <c r="C61" s="213"/>
      <c r="D61" s="213"/>
      <c r="E61" s="213" t="s">
        <v>90</v>
      </c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4"/>
    </row>
    <row r="62" spans="2:26" ht="13.5" customHeight="1" x14ac:dyDescent="0.2">
      <c r="B62" s="212"/>
      <c r="C62" s="213"/>
      <c r="D62" s="213"/>
      <c r="E62" s="213" t="s">
        <v>91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4"/>
    </row>
    <row r="63" spans="2:26" ht="13.5" customHeight="1" x14ac:dyDescent="0.2">
      <c r="B63" s="212"/>
      <c r="C63" s="213"/>
      <c r="D63" s="213"/>
      <c r="E63" s="213" t="s">
        <v>141</v>
      </c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4"/>
    </row>
    <row r="64" spans="2:26" ht="13.5" customHeight="1" x14ac:dyDescent="0.2">
      <c r="B64" s="212"/>
      <c r="C64" s="213"/>
      <c r="D64" s="213" t="s">
        <v>256</v>
      </c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4"/>
    </row>
    <row r="65" spans="2:26" ht="13.5" customHeight="1" x14ac:dyDescent="0.2">
      <c r="B65" s="212"/>
      <c r="C65" s="213"/>
      <c r="D65" s="213" t="s">
        <v>158</v>
      </c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4"/>
    </row>
    <row r="66" spans="2:26" ht="13.5" customHeight="1" x14ac:dyDescent="0.2">
      <c r="B66" s="23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27"/>
      <c r="Y66" s="227"/>
      <c r="Z66" s="231"/>
    </row>
    <row r="67" spans="2:26" ht="13.5" customHeight="1" x14ac:dyDescent="0.2">
      <c r="B67" s="212"/>
      <c r="C67" s="227" t="s">
        <v>140</v>
      </c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13"/>
      <c r="Y67" s="213"/>
      <c r="Z67" s="214"/>
    </row>
    <row r="68" spans="2:26" ht="13.5" customHeight="1" x14ac:dyDescent="0.2">
      <c r="B68" s="212"/>
      <c r="C68" s="213"/>
      <c r="D68" s="213" t="s">
        <v>274</v>
      </c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4"/>
    </row>
    <row r="69" spans="2:26" ht="13.5" customHeight="1" x14ac:dyDescent="0.2">
      <c r="B69" s="212"/>
      <c r="C69" s="213"/>
      <c r="D69" s="213" t="s">
        <v>143</v>
      </c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4"/>
    </row>
    <row r="70" spans="2:26" ht="13.5" customHeight="1" x14ac:dyDescent="0.2">
      <c r="B70" s="212"/>
      <c r="C70" s="213"/>
      <c r="D70" s="213" t="s">
        <v>275</v>
      </c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4"/>
    </row>
    <row r="71" spans="2:26" ht="13.5" customHeight="1" x14ac:dyDescent="0.2">
      <c r="B71" s="212"/>
      <c r="C71" s="213"/>
      <c r="D71" s="213"/>
      <c r="E71" s="213" t="s">
        <v>94</v>
      </c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4"/>
    </row>
    <row r="72" spans="2:26" s="197" customFormat="1" ht="13.5" customHeight="1" x14ac:dyDescent="0.2">
      <c r="B72" s="212"/>
      <c r="C72" s="213"/>
      <c r="D72" s="213"/>
      <c r="E72" s="213" t="s">
        <v>95</v>
      </c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4"/>
    </row>
    <row r="73" spans="2:26" s="197" customFormat="1" ht="13.5" customHeight="1" x14ac:dyDescent="0.2">
      <c r="B73" s="212"/>
      <c r="C73" s="213"/>
      <c r="D73" s="213"/>
      <c r="E73" s="213" t="s">
        <v>96</v>
      </c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4"/>
    </row>
    <row r="74" spans="2:26" s="197" customFormat="1" ht="13.5" customHeight="1" x14ac:dyDescent="0.2">
      <c r="B74" s="212"/>
      <c r="C74" s="213"/>
      <c r="D74" s="213"/>
      <c r="E74" s="213" t="s">
        <v>97</v>
      </c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4"/>
    </row>
    <row r="75" spans="2:26" s="197" customFormat="1" ht="13.5" customHeight="1" x14ac:dyDescent="0.2">
      <c r="B75" s="212"/>
      <c r="C75" s="213"/>
      <c r="D75" s="213" t="s">
        <v>159</v>
      </c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4"/>
    </row>
    <row r="76" spans="2:26" s="197" customFormat="1" ht="13.5" customHeight="1" x14ac:dyDescent="0.2">
      <c r="B76" s="232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28"/>
      <c r="Y76" s="228"/>
      <c r="Z76" s="233"/>
    </row>
    <row r="77" spans="2:26" s="197" customFormat="1" ht="13.5" customHeight="1" x14ac:dyDescent="0.2"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</row>
    <row r="78" spans="2:26" s="197" customFormat="1" ht="13.5" customHeight="1" x14ac:dyDescent="0.2">
      <c r="B78" s="335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7"/>
    </row>
    <row r="79" spans="2:26" s="197" customFormat="1" ht="13.5" customHeight="1" x14ac:dyDescent="0.2">
      <c r="B79" s="338" t="s">
        <v>295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39"/>
      <c r="Z79" s="340"/>
    </row>
    <row r="80" spans="2:26" s="197" customFormat="1" ht="13.5" customHeight="1" x14ac:dyDescent="0.2">
      <c r="B80" s="230"/>
      <c r="C80" s="227" t="s">
        <v>228</v>
      </c>
      <c r="E80" s="213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31"/>
    </row>
    <row r="81" spans="2:26" s="197" customFormat="1" ht="13.5" customHeight="1" x14ac:dyDescent="0.2">
      <c r="B81" s="230"/>
      <c r="C81" s="227"/>
      <c r="D81" s="242" t="s">
        <v>276</v>
      </c>
      <c r="E81" s="213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31"/>
    </row>
    <row r="82" spans="2:26" s="197" customFormat="1" ht="13.5" customHeight="1" x14ac:dyDescent="0.2">
      <c r="B82" s="230"/>
      <c r="C82" s="227"/>
      <c r="D82" s="326" t="s">
        <v>277</v>
      </c>
      <c r="E82" s="213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31"/>
    </row>
    <row r="83" spans="2:26" s="197" customFormat="1" ht="13.5" customHeight="1" x14ac:dyDescent="0.2">
      <c r="B83" s="230"/>
      <c r="C83" s="227"/>
      <c r="D83" s="242" t="s">
        <v>278</v>
      </c>
      <c r="E83" s="213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31"/>
    </row>
    <row r="84" spans="2:26" s="197" customFormat="1" ht="13.5" customHeight="1" x14ac:dyDescent="0.2">
      <c r="B84" s="230"/>
      <c r="C84" s="227"/>
      <c r="D84" s="242" t="s">
        <v>279</v>
      </c>
      <c r="E84" s="213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31"/>
    </row>
    <row r="85" spans="2:26" ht="13.5" customHeight="1" x14ac:dyDescent="0.2">
      <c r="B85" s="230"/>
      <c r="C85" s="227"/>
      <c r="D85" s="213" t="s">
        <v>280</v>
      </c>
      <c r="E85" s="213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31"/>
    </row>
    <row r="86" spans="2:26" ht="13.5" customHeight="1" x14ac:dyDescent="0.2">
      <c r="B86" s="230"/>
      <c r="C86" s="227"/>
      <c r="D86" s="213" t="s">
        <v>281</v>
      </c>
      <c r="E86" s="213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31"/>
    </row>
    <row r="87" spans="2:26" ht="13.5" customHeight="1" x14ac:dyDescent="0.2">
      <c r="B87" s="230"/>
      <c r="C87" s="227"/>
      <c r="D87" s="213" t="s">
        <v>282</v>
      </c>
      <c r="E87" s="213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31"/>
    </row>
    <row r="88" spans="2:26" ht="13.5" customHeight="1" x14ac:dyDescent="0.2">
      <c r="B88" s="230"/>
      <c r="C88" s="227"/>
      <c r="D88" s="213" t="s">
        <v>283</v>
      </c>
      <c r="E88" s="213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31"/>
    </row>
    <row r="89" spans="2:26" ht="13.5" customHeight="1" x14ac:dyDescent="0.2">
      <c r="B89" s="230"/>
      <c r="C89" s="227"/>
      <c r="D89" s="229" t="s">
        <v>284</v>
      </c>
      <c r="E89" s="213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31"/>
    </row>
    <row r="90" spans="2:26" ht="13.5" customHeight="1" x14ac:dyDescent="0.2">
      <c r="B90" s="230"/>
      <c r="C90" s="227"/>
      <c r="D90" s="229"/>
      <c r="E90" s="213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31"/>
    </row>
    <row r="91" spans="2:26" ht="13.5" customHeight="1" x14ac:dyDescent="0.2">
      <c r="B91" s="230"/>
      <c r="C91" s="227"/>
      <c r="D91" s="229" t="s">
        <v>229</v>
      </c>
      <c r="E91" s="213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31"/>
    </row>
    <row r="92" spans="2:26" ht="13.5" customHeight="1" x14ac:dyDescent="0.2">
      <c r="B92" s="230"/>
      <c r="C92" s="227"/>
      <c r="D92" s="229" t="s">
        <v>285</v>
      </c>
      <c r="E92" s="213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31"/>
    </row>
    <row r="93" spans="2:26" ht="13.5" customHeight="1" x14ac:dyDescent="0.2">
      <c r="B93" s="230"/>
      <c r="C93" s="227"/>
      <c r="D93" s="327" t="s">
        <v>286</v>
      </c>
      <c r="E93" s="213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31"/>
    </row>
    <row r="94" spans="2:26" ht="13.5" customHeight="1" x14ac:dyDescent="0.2">
      <c r="B94" s="230"/>
      <c r="C94" s="227"/>
      <c r="D94" s="229" t="s">
        <v>230</v>
      </c>
      <c r="E94" s="213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31"/>
    </row>
    <row r="95" spans="2:26" ht="13.5" customHeight="1" x14ac:dyDescent="0.2">
      <c r="B95" s="230"/>
      <c r="C95" s="227"/>
      <c r="D95" s="229" t="s">
        <v>287</v>
      </c>
      <c r="E95" s="213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31"/>
    </row>
    <row r="96" spans="2:26" ht="13.5" customHeight="1" x14ac:dyDescent="0.2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7"/>
    </row>
    <row r="97" spans="1:28" ht="13.5" customHeight="1" x14ac:dyDescent="0.2">
      <c r="B97" s="213"/>
      <c r="C97" s="213"/>
      <c r="D97" s="229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8" ht="13.5" customHeight="1" x14ac:dyDescent="0.2">
      <c r="B98" s="335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7"/>
    </row>
    <row r="99" spans="1:28" ht="13.5" customHeight="1" x14ac:dyDescent="0.2">
      <c r="B99" s="338" t="s">
        <v>296</v>
      </c>
      <c r="C99" s="339"/>
      <c r="D99" s="339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40"/>
    </row>
    <row r="100" spans="1:28" ht="13.5" customHeight="1" x14ac:dyDescent="0.2">
      <c r="B100" s="212"/>
      <c r="C100" s="227" t="s">
        <v>290</v>
      </c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4"/>
    </row>
    <row r="101" spans="1:28" ht="13.5" customHeight="1" x14ac:dyDescent="0.2">
      <c r="B101" s="212"/>
      <c r="C101" s="227"/>
      <c r="D101" s="229" t="s">
        <v>291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4"/>
    </row>
    <row r="102" spans="1:28" ht="13.5" customHeight="1" x14ac:dyDescent="0.2">
      <c r="B102" s="212"/>
      <c r="C102" s="227"/>
      <c r="D102" s="229" t="s">
        <v>292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4"/>
    </row>
    <row r="103" spans="1:28" ht="13.5" customHeight="1" x14ac:dyDescent="0.2">
      <c r="B103" s="215"/>
      <c r="C103" s="228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7"/>
    </row>
    <row r="104" spans="1:28" ht="13.5" customHeight="1" x14ac:dyDescent="0.2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</row>
    <row r="105" spans="1:28" ht="13.5" customHeight="1" x14ac:dyDescent="0.2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  <c r="AA105" s="213"/>
      <c r="AB105" s="213"/>
    </row>
    <row r="106" spans="1:28" ht="13.5" customHeight="1" x14ac:dyDescent="0.2">
      <c r="A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  <c r="AA106" s="213"/>
      <c r="AB106" s="213"/>
    </row>
    <row r="107" spans="1:28" ht="13.5" customHeight="1" x14ac:dyDescent="0.2">
      <c r="A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  <c r="AA107" s="213"/>
      <c r="AB107" s="213"/>
    </row>
    <row r="108" spans="1:28" ht="13.5" customHeight="1" x14ac:dyDescent="0.2"/>
    <row r="109" spans="1:28" ht="13.5" customHeight="1" x14ac:dyDescent="0.2"/>
    <row r="110" spans="1:28" ht="13.5" customHeight="1" x14ac:dyDescent="0.2"/>
    <row r="111" spans="1:28" ht="13.5" customHeight="1" x14ac:dyDescent="0.2"/>
    <row r="112" spans="1:28" ht="13.5" customHeight="1" x14ac:dyDescent="0.2"/>
    <row r="113" spans="3:25" ht="13.5" customHeight="1" x14ac:dyDescent="0.2"/>
    <row r="114" spans="3:25" ht="13.5" customHeight="1" x14ac:dyDescent="0.2"/>
    <row r="115" spans="3:25" ht="13.5" customHeight="1" x14ac:dyDescent="0.2"/>
    <row r="116" spans="3:25" ht="13.5" customHeight="1" x14ac:dyDescent="0.2"/>
    <row r="117" spans="3:25" ht="13.5" customHeight="1" x14ac:dyDescent="0.2"/>
    <row r="118" spans="3:25" ht="13.5" customHeight="1" x14ac:dyDescent="0.2"/>
    <row r="119" spans="3:25" ht="13.5" customHeight="1" x14ac:dyDescent="0.2"/>
    <row r="120" spans="3:25" ht="13.5" customHeight="1" x14ac:dyDescent="0.2"/>
    <row r="121" spans="3:25" ht="13.5" customHeight="1" x14ac:dyDescent="0.2"/>
    <row r="122" spans="3:25" ht="13.5" customHeight="1" x14ac:dyDescent="0.2"/>
    <row r="123" spans="3:25" ht="13.5" customHeight="1" x14ac:dyDescent="0.2"/>
    <row r="124" spans="3:25" ht="13.5" customHeight="1" x14ac:dyDescent="0.2">
      <c r="C124" s="218"/>
      <c r="F124" s="219"/>
    </row>
    <row r="125" spans="3:25" ht="13.5" customHeight="1" x14ac:dyDescent="0.2">
      <c r="C125" s="220"/>
      <c r="F125" s="219"/>
    </row>
    <row r="126" spans="3:25" ht="13.5" customHeight="1" x14ac:dyDescent="0.2">
      <c r="C126" s="218"/>
      <c r="F126" s="219"/>
    </row>
    <row r="127" spans="3:25" ht="13.5" customHeight="1" x14ac:dyDescent="0.2"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3:25" ht="13.5" customHeight="1" x14ac:dyDescent="0.2"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3:25" ht="13.5" customHeight="1" x14ac:dyDescent="0.2">
      <c r="C129" s="222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3:25" ht="13.5" customHeight="1" x14ac:dyDescent="0.2">
      <c r="C130" s="222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3:25" ht="13.5" hidden="1" customHeight="1" x14ac:dyDescent="0.2">
      <c r="F131" s="223" t="s">
        <v>86</v>
      </c>
      <c r="H131" s="223"/>
      <c r="I131" s="223"/>
      <c r="J131" s="223"/>
      <c r="K131" s="223"/>
      <c r="L131" s="223"/>
      <c r="M131" s="223" t="s">
        <v>87</v>
      </c>
      <c r="N131" s="223"/>
      <c r="O131" s="223"/>
      <c r="Q131" s="223" t="s">
        <v>104</v>
      </c>
      <c r="R131" s="223" t="s">
        <v>104</v>
      </c>
      <c r="S131" s="223" t="s">
        <v>104</v>
      </c>
      <c r="T131" s="221"/>
      <c r="U131" s="221"/>
      <c r="V131" s="221"/>
      <c r="W131" s="221"/>
      <c r="X131" s="221"/>
      <c r="Y131" s="221"/>
    </row>
    <row r="132" spans="3:25" ht="13.5" hidden="1" customHeight="1" x14ac:dyDescent="0.2">
      <c r="F132" s="221" t="s">
        <v>1</v>
      </c>
      <c r="H132" s="221"/>
      <c r="I132" s="221"/>
      <c r="J132" s="221"/>
      <c r="K132" s="221"/>
      <c r="L132" s="221"/>
      <c r="M132" s="221" t="s">
        <v>106</v>
      </c>
      <c r="N132" s="221" t="s">
        <v>129</v>
      </c>
      <c r="O132" s="221" t="s">
        <v>80</v>
      </c>
      <c r="P132" s="221" t="s">
        <v>81</v>
      </c>
      <c r="Q132" s="221" t="s">
        <v>212</v>
      </c>
      <c r="R132" s="221" t="s">
        <v>220</v>
      </c>
      <c r="S132" s="221" t="s">
        <v>231</v>
      </c>
      <c r="T132" s="221"/>
      <c r="U132" s="221"/>
      <c r="V132" s="221"/>
      <c r="W132" s="221"/>
      <c r="X132" s="221"/>
      <c r="Y132" s="221"/>
    </row>
    <row r="133" spans="3:25" ht="13.5" hidden="1" customHeight="1" x14ac:dyDescent="0.2">
      <c r="F133" s="221" t="s">
        <v>2</v>
      </c>
      <c r="H133" s="221"/>
      <c r="I133" s="221"/>
      <c r="J133" s="221"/>
      <c r="K133" s="221"/>
      <c r="L133" s="221"/>
      <c r="M133" s="221" t="s">
        <v>129</v>
      </c>
      <c r="N133" s="221" t="s">
        <v>80</v>
      </c>
      <c r="O133" s="221" t="s">
        <v>81</v>
      </c>
      <c r="P133" s="221" t="s">
        <v>82</v>
      </c>
      <c r="Q133" s="221" t="s">
        <v>213</v>
      </c>
      <c r="R133" s="221" t="s">
        <v>221</v>
      </c>
      <c r="S133" s="221" t="s">
        <v>232</v>
      </c>
      <c r="T133" s="221"/>
      <c r="U133" s="221"/>
      <c r="V133" s="221"/>
      <c r="W133" s="221"/>
      <c r="X133" s="221"/>
      <c r="Y133" s="221"/>
    </row>
    <row r="134" spans="3:25" ht="13.5" hidden="1" customHeight="1" x14ac:dyDescent="0.2">
      <c r="F134" s="221" t="s">
        <v>3</v>
      </c>
      <c r="H134" s="221"/>
      <c r="I134" s="221"/>
      <c r="J134" s="221"/>
      <c r="K134" s="221"/>
      <c r="L134" s="221"/>
      <c r="M134" s="221" t="s">
        <v>80</v>
      </c>
      <c r="N134" s="221" t="s">
        <v>81</v>
      </c>
      <c r="O134" s="221" t="s">
        <v>82</v>
      </c>
      <c r="P134" s="221" t="s">
        <v>83</v>
      </c>
      <c r="Q134" s="221"/>
      <c r="R134" s="221" t="s">
        <v>222</v>
      </c>
      <c r="S134" s="221"/>
      <c r="T134" s="221"/>
      <c r="U134" s="221"/>
      <c r="V134" s="221"/>
      <c r="W134" s="221"/>
      <c r="X134" s="221"/>
      <c r="Y134" s="221"/>
    </row>
    <row r="135" spans="3:25" ht="13.5" hidden="1" customHeight="1" x14ac:dyDescent="0.2">
      <c r="F135" s="221" t="s">
        <v>4</v>
      </c>
      <c r="H135" s="221"/>
      <c r="I135" s="221"/>
      <c r="J135" s="221"/>
      <c r="K135" s="221"/>
      <c r="L135" s="221"/>
      <c r="M135" s="221" t="s">
        <v>81</v>
      </c>
      <c r="N135" s="221" t="s">
        <v>82</v>
      </c>
      <c r="O135" s="221" t="s">
        <v>83</v>
      </c>
      <c r="P135" s="221" t="s">
        <v>84</v>
      </c>
      <c r="Q135" s="221"/>
      <c r="R135" s="221" t="s">
        <v>223</v>
      </c>
      <c r="S135" s="221"/>
      <c r="T135" s="221"/>
      <c r="U135" s="221"/>
      <c r="V135" s="221"/>
      <c r="W135" s="221"/>
      <c r="X135" s="221"/>
      <c r="Y135" s="221"/>
    </row>
    <row r="136" spans="3:25" ht="13.5" hidden="1" customHeight="1" x14ac:dyDescent="0.2">
      <c r="F136" s="221" t="s">
        <v>5</v>
      </c>
      <c r="H136" s="221"/>
      <c r="I136" s="221"/>
      <c r="J136" s="221"/>
      <c r="K136" s="221"/>
      <c r="L136" s="221"/>
      <c r="M136" s="221" t="s">
        <v>82</v>
      </c>
      <c r="N136" s="221" t="s">
        <v>83</v>
      </c>
      <c r="O136" s="221" t="s">
        <v>84</v>
      </c>
      <c r="P136" s="221" t="s">
        <v>85</v>
      </c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3:25" ht="13.5" hidden="1" customHeight="1" x14ac:dyDescent="0.2">
      <c r="F137" s="221" t="s">
        <v>6</v>
      </c>
      <c r="H137" s="221"/>
      <c r="I137" s="221"/>
      <c r="J137" s="221"/>
      <c r="K137" s="221"/>
      <c r="L137" s="221"/>
      <c r="M137" s="221" t="s">
        <v>83</v>
      </c>
      <c r="N137" s="221" t="s">
        <v>84</v>
      </c>
      <c r="O137" s="221" t="s">
        <v>85</v>
      </c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</row>
    <row r="138" spans="3:25" ht="13.5" hidden="1" customHeight="1" x14ac:dyDescent="0.2">
      <c r="F138" s="221" t="s">
        <v>7</v>
      </c>
      <c r="H138" s="221"/>
      <c r="I138" s="221"/>
      <c r="J138" s="221"/>
      <c r="K138" s="221"/>
      <c r="L138" s="221"/>
      <c r="M138" s="221" t="s">
        <v>84</v>
      </c>
      <c r="N138" s="221" t="s">
        <v>85</v>
      </c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</row>
    <row r="139" spans="3:25" ht="13.5" hidden="1" customHeight="1" x14ac:dyDescent="0.2">
      <c r="F139" s="221" t="s">
        <v>8</v>
      </c>
      <c r="H139" s="221"/>
      <c r="I139" s="221"/>
      <c r="J139" s="221"/>
      <c r="K139" s="221"/>
      <c r="L139" s="221"/>
      <c r="M139" s="221" t="s">
        <v>85</v>
      </c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</row>
    <row r="140" spans="3:25" ht="13.5" hidden="1" customHeight="1" x14ac:dyDescent="0.2">
      <c r="F140" s="221" t="s">
        <v>9</v>
      </c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</row>
    <row r="141" spans="3:25" ht="13.5" hidden="1" customHeight="1" x14ac:dyDescent="0.2">
      <c r="F141" s="221" t="s">
        <v>10</v>
      </c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</row>
    <row r="142" spans="3:25" ht="13.5" hidden="1" customHeight="1" x14ac:dyDescent="0.2">
      <c r="F142" s="221" t="s">
        <v>11</v>
      </c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</row>
    <row r="143" spans="3:25" ht="13.5" hidden="1" customHeight="1" x14ac:dyDescent="0.2">
      <c r="F143" s="221" t="s">
        <v>12</v>
      </c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</row>
    <row r="144" spans="3:25" ht="13.5" hidden="1" customHeight="1" x14ac:dyDescent="0.2">
      <c r="F144" s="221" t="s">
        <v>13</v>
      </c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</row>
    <row r="145" spans="6:25" ht="13.5" hidden="1" customHeight="1" x14ac:dyDescent="0.2">
      <c r="F145" s="221" t="s">
        <v>14</v>
      </c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  <c r="X145" s="221"/>
      <c r="Y145" s="221"/>
    </row>
    <row r="146" spans="6:25" ht="13.5" hidden="1" customHeight="1" x14ac:dyDescent="0.2">
      <c r="F146" s="221" t="s">
        <v>15</v>
      </c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221"/>
      <c r="Y146" s="221"/>
    </row>
    <row r="147" spans="6:25" ht="13.5" hidden="1" customHeight="1" x14ac:dyDescent="0.2">
      <c r="F147" s="221" t="s">
        <v>16</v>
      </c>
      <c r="G147" s="224"/>
      <c r="H147" s="224"/>
      <c r="I147" s="224"/>
      <c r="J147" s="224"/>
      <c r="K147" s="224"/>
      <c r="L147" s="224"/>
      <c r="M147" s="224"/>
      <c r="N147" s="224"/>
      <c r="O147" s="224"/>
      <c r="P147" s="221"/>
      <c r="Q147" s="221"/>
      <c r="R147" s="221"/>
      <c r="S147" s="221"/>
      <c r="T147" s="221"/>
      <c r="U147" s="221"/>
      <c r="V147" s="221"/>
      <c r="W147" s="221"/>
      <c r="X147" s="221"/>
      <c r="Y147" s="221"/>
    </row>
    <row r="148" spans="6:25" ht="13.5" hidden="1" customHeight="1" x14ac:dyDescent="0.2">
      <c r="F148" s="221" t="s">
        <v>17</v>
      </c>
    </row>
    <row r="149" spans="6:25" ht="13.5" hidden="1" customHeight="1" x14ac:dyDescent="0.2">
      <c r="F149" s="221" t="s">
        <v>18</v>
      </c>
    </row>
    <row r="150" spans="6:25" ht="13.5" hidden="1" customHeight="1" x14ac:dyDescent="0.2">
      <c r="F150" s="221" t="s">
        <v>19</v>
      </c>
    </row>
    <row r="151" spans="6:25" ht="13.5" hidden="1" customHeight="1" x14ac:dyDescent="0.2">
      <c r="F151" s="221" t="s">
        <v>20</v>
      </c>
    </row>
    <row r="152" spans="6:25" ht="13.5" hidden="1" customHeight="1" x14ac:dyDescent="0.2">
      <c r="F152" s="221" t="s">
        <v>21</v>
      </c>
    </row>
    <row r="153" spans="6:25" ht="13.5" hidden="1" customHeight="1" x14ac:dyDescent="0.2">
      <c r="F153" s="221" t="s">
        <v>22</v>
      </c>
    </row>
    <row r="154" spans="6:25" ht="13.5" hidden="1" customHeight="1" x14ac:dyDescent="0.2">
      <c r="F154" s="221" t="s">
        <v>23</v>
      </c>
    </row>
    <row r="155" spans="6:25" ht="13.5" hidden="1" customHeight="1" x14ac:dyDescent="0.2">
      <c r="F155" s="221" t="s">
        <v>24</v>
      </c>
    </row>
    <row r="156" spans="6:25" ht="13.5" hidden="1" customHeight="1" x14ac:dyDescent="0.2">
      <c r="F156" s="221" t="s">
        <v>25</v>
      </c>
    </row>
    <row r="157" spans="6:25" ht="13.5" hidden="1" customHeight="1" x14ac:dyDescent="0.2">
      <c r="F157" s="221" t="s">
        <v>26</v>
      </c>
    </row>
    <row r="158" spans="6:25" ht="13.5" hidden="1" customHeight="1" x14ac:dyDescent="0.2">
      <c r="F158" s="221" t="s">
        <v>27</v>
      </c>
    </row>
    <row r="159" spans="6:25" ht="13.5" hidden="1" customHeight="1" x14ac:dyDescent="0.2">
      <c r="F159" s="221" t="s">
        <v>28</v>
      </c>
    </row>
    <row r="160" spans="6:25" ht="13.5" hidden="1" customHeight="1" x14ac:dyDescent="0.2">
      <c r="F160" s="221" t="s">
        <v>29</v>
      </c>
    </row>
    <row r="161" spans="6:6" ht="13.5" hidden="1" customHeight="1" x14ac:dyDescent="0.2">
      <c r="F161" s="221" t="s">
        <v>30</v>
      </c>
    </row>
    <row r="162" spans="6:6" ht="13.5" hidden="1" customHeight="1" x14ac:dyDescent="0.2">
      <c r="F162" s="221" t="s">
        <v>31</v>
      </c>
    </row>
    <row r="163" spans="6:6" ht="13.5" hidden="1" customHeight="1" x14ac:dyDescent="0.2">
      <c r="F163" s="221" t="s">
        <v>32</v>
      </c>
    </row>
    <row r="164" spans="6:6" ht="13.5" hidden="1" customHeight="1" x14ac:dyDescent="0.2">
      <c r="F164" s="221" t="s">
        <v>33</v>
      </c>
    </row>
    <row r="165" spans="6:6" ht="13.5" hidden="1" customHeight="1" x14ac:dyDescent="0.2">
      <c r="F165" s="221" t="s">
        <v>34</v>
      </c>
    </row>
    <row r="166" spans="6:6" ht="13.5" hidden="1" customHeight="1" x14ac:dyDescent="0.2">
      <c r="F166" s="221" t="s">
        <v>35</v>
      </c>
    </row>
    <row r="167" spans="6:6" ht="13.5" hidden="1" customHeight="1" x14ac:dyDescent="0.2">
      <c r="F167" s="221" t="s">
        <v>36</v>
      </c>
    </row>
    <row r="168" spans="6:6" ht="13.5" hidden="1" customHeight="1" x14ac:dyDescent="0.2">
      <c r="F168" s="221" t="s">
        <v>37</v>
      </c>
    </row>
    <row r="169" spans="6:6" ht="13.5" hidden="1" customHeight="1" x14ac:dyDescent="0.2">
      <c r="F169" s="221" t="s">
        <v>38</v>
      </c>
    </row>
    <row r="170" spans="6:6" ht="13.5" hidden="1" customHeight="1" x14ac:dyDescent="0.2">
      <c r="F170" s="221" t="s">
        <v>39</v>
      </c>
    </row>
    <row r="171" spans="6:6" ht="13.5" hidden="1" customHeight="1" x14ac:dyDescent="0.2">
      <c r="F171" s="221" t="s">
        <v>40</v>
      </c>
    </row>
    <row r="172" spans="6:6" ht="13.5" hidden="1" customHeight="1" x14ac:dyDescent="0.2">
      <c r="F172" s="221" t="s">
        <v>41</v>
      </c>
    </row>
    <row r="173" spans="6:6" ht="13.5" hidden="1" customHeight="1" x14ac:dyDescent="0.2">
      <c r="F173" s="221" t="s">
        <v>42</v>
      </c>
    </row>
    <row r="174" spans="6:6" ht="13.5" hidden="1" customHeight="1" x14ac:dyDescent="0.2">
      <c r="F174" s="221" t="s">
        <v>43</v>
      </c>
    </row>
    <row r="175" spans="6:6" ht="13.5" hidden="1" customHeight="1" x14ac:dyDescent="0.2">
      <c r="F175" s="221" t="s">
        <v>44</v>
      </c>
    </row>
    <row r="176" spans="6:6" ht="13.5" hidden="1" customHeight="1" x14ac:dyDescent="0.2">
      <c r="F176" s="221" t="s">
        <v>45</v>
      </c>
    </row>
    <row r="177" spans="6:6" ht="13.5" hidden="1" customHeight="1" x14ac:dyDescent="0.2">
      <c r="F177" s="221" t="s">
        <v>46</v>
      </c>
    </row>
    <row r="178" spans="6:6" ht="13.5" hidden="1" customHeight="1" x14ac:dyDescent="0.2">
      <c r="F178" s="221" t="s">
        <v>47</v>
      </c>
    </row>
    <row r="179" spans="6:6" ht="13.5" hidden="1" customHeight="1" x14ac:dyDescent="0.2">
      <c r="F179" s="221" t="s">
        <v>48</v>
      </c>
    </row>
    <row r="180" spans="6:6" ht="13.5" hidden="1" customHeight="1" x14ac:dyDescent="0.2">
      <c r="F180" s="221" t="s">
        <v>49</v>
      </c>
    </row>
    <row r="181" spans="6:6" ht="13.5" hidden="1" customHeight="1" x14ac:dyDescent="0.2">
      <c r="F181" s="221" t="s">
        <v>50</v>
      </c>
    </row>
    <row r="182" spans="6:6" ht="13.5" hidden="1" customHeight="1" x14ac:dyDescent="0.2">
      <c r="F182" s="221" t="s">
        <v>51</v>
      </c>
    </row>
    <row r="183" spans="6:6" ht="13.5" hidden="1" customHeight="1" x14ac:dyDescent="0.2">
      <c r="F183" s="221" t="s">
        <v>52</v>
      </c>
    </row>
    <row r="184" spans="6:6" ht="13.5" hidden="1" customHeight="1" x14ac:dyDescent="0.2">
      <c r="F184" s="221" t="s">
        <v>53</v>
      </c>
    </row>
    <row r="185" spans="6:6" ht="13.5" hidden="1" customHeight="1" x14ac:dyDescent="0.2">
      <c r="F185" s="221" t="s">
        <v>54</v>
      </c>
    </row>
    <row r="186" spans="6:6" ht="13.5" hidden="1" customHeight="1" x14ac:dyDescent="0.2">
      <c r="F186" s="221" t="s">
        <v>55</v>
      </c>
    </row>
    <row r="187" spans="6:6" ht="13.5" hidden="1" customHeight="1" x14ac:dyDescent="0.2">
      <c r="F187" s="221" t="s">
        <v>56</v>
      </c>
    </row>
    <row r="188" spans="6:6" ht="13.5" hidden="1" customHeight="1" x14ac:dyDescent="0.2">
      <c r="F188" s="221" t="s">
        <v>57</v>
      </c>
    </row>
    <row r="189" spans="6:6" ht="13.5" hidden="1" customHeight="1" x14ac:dyDescent="0.2">
      <c r="F189" s="221" t="s">
        <v>58</v>
      </c>
    </row>
    <row r="190" spans="6:6" ht="13.5" hidden="1" customHeight="1" x14ac:dyDescent="0.2">
      <c r="F190" s="221" t="s">
        <v>59</v>
      </c>
    </row>
    <row r="191" spans="6:6" ht="13.5" hidden="1" customHeight="1" x14ac:dyDescent="0.2">
      <c r="F191" s="221" t="s">
        <v>60</v>
      </c>
    </row>
    <row r="192" spans="6:6" ht="13.5" hidden="1" customHeight="1" x14ac:dyDescent="0.2">
      <c r="F192" s="221" t="s">
        <v>61</v>
      </c>
    </row>
    <row r="193" spans="6:6" ht="13.5" hidden="1" customHeight="1" x14ac:dyDescent="0.2">
      <c r="F193" s="221" t="s">
        <v>62</v>
      </c>
    </row>
    <row r="194" spans="6:6" ht="13.5" hidden="1" customHeight="1" x14ac:dyDescent="0.2">
      <c r="F194" s="221" t="s">
        <v>63</v>
      </c>
    </row>
    <row r="195" spans="6:6" ht="13.5" hidden="1" customHeight="1" x14ac:dyDescent="0.2">
      <c r="F195" s="221" t="s">
        <v>64</v>
      </c>
    </row>
    <row r="196" spans="6:6" ht="13.5" hidden="1" customHeight="1" x14ac:dyDescent="0.2">
      <c r="F196" s="221" t="s">
        <v>65</v>
      </c>
    </row>
    <row r="197" spans="6:6" ht="13.5" hidden="1" customHeight="1" x14ac:dyDescent="0.2">
      <c r="F197" s="221" t="s">
        <v>66</v>
      </c>
    </row>
    <row r="198" spans="6:6" ht="13.5" hidden="1" customHeight="1" x14ac:dyDescent="0.2">
      <c r="F198" s="221" t="s">
        <v>67</v>
      </c>
    </row>
    <row r="199" spans="6:6" ht="13.5" hidden="1" customHeight="1" x14ac:dyDescent="0.2">
      <c r="F199" s="221" t="s">
        <v>68</v>
      </c>
    </row>
    <row r="200" spans="6:6" ht="13.5" hidden="1" customHeight="1" x14ac:dyDescent="0.2">
      <c r="F200" s="221" t="s">
        <v>69</v>
      </c>
    </row>
    <row r="201" spans="6:6" ht="13.5" hidden="1" customHeight="1" x14ac:dyDescent="0.2">
      <c r="F201" s="221" t="s">
        <v>70</v>
      </c>
    </row>
    <row r="202" spans="6:6" ht="13.5" hidden="1" customHeight="1" x14ac:dyDescent="0.2">
      <c r="F202" s="221" t="s">
        <v>71</v>
      </c>
    </row>
    <row r="203" spans="6:6" ht="13.5" hidden="1" customHeight="1" x14ac:dyDescent="0.2">
      <c r="F203" s="221" t="s">
        <v>72</v>
      </c>
    </row>
    <row r="204" spans="6:6" ht="13.5" hidden="1" customHeight="1" x14ac:dyDescent="0.2">
      <c r="F204" s="221" t="s">
        <v>73</v>
      </c>
    </row>
    <row r="205" spans="6:6" ht="13.5" hidden="1" customHeight="1" x14ac:dyDescent="0.2">
      <c r="F205" s="221" t="s">
        <v>74</v>
      </c>
    </row>
    <row r="206" spans="6:6" ht="13.5" hidden="1" customHeight="1" x14ac:dyDescent="0.2">
      <c r="F206" s="221" t="s">
        <v>75</v>
      </c>
    </row>
    <row r="207" spans="6:6" ht="13.5" hidden="1" customHeight="1" x14ac:dyDescent="0.2">
      <c r="F207" s="221" t="s">
        <v>76</v>
      </c>
    </row>
    <row r="208" spans="6:6" ht="13.5" hidden="1" customHeight="1" x14ac:dyDescent="0.2">
      <c r="F208" s="221" t="s">
        <v>77</v>
      </c>
    </row>
    <row r="209" spans="6:6" ht="13.5" hidden="1" customHeight="1" x14ac:dyDescent="0.2">
      <c r="F209" s="221" t="s">
        <v>78</v>
      </c>
    </row>
    <row r="210" spans="6:6" ht="13.5" hidden="1" customHeight="1" x14ac:dyDescent="0.2">
      <c r="F210" s="221" t="s">
        <v>79</v>
      </c>
    </row>
    <row r="211" spans="6:6" ht="13.5" customHeight="1" x14ac:dyDescent="0.2"/>
    <row r="212" spans="6:6" ht="13.5" customHeight="1" x14ac:dyDescent="0.2"/>
    <row r="213" spans="6:6" ht="13.5" customHeight="1" x14ac:dyDescent="0.2"/>
    <row r="214" spans="6:6" ht="13.5" customHeight="1" x14ac:dyDescent="0.2"/>
    <row r="215" spans="6:6" ht="13.5" customHeight="1" x14ac:dyDescent="0.2"/>
    <row r="216" spans="6:6" ht="13.5" customHeight="1" x14ac:dyDescent="0.2"/>
    <row r="217" spans="6:6" ht="13.5" customHeight="1" x14ac:dyDescent="0.2"/>
    <row r="218" spans="6:6" ht="13.5" customHeight="1" x14ac:dyDescent="0.2"/>
    <row r="219" spans="6:6" ht="13.5" customHeight="1" x14ac:dyDescent="0.2"/>
    <row r="220" spans="6:6" ht="13.5" customHeight="1" x14ac:dyDescent="0.2"/>
    <row r="221" spans="6:6" ht="13.5" customHeight="1" x14ac:dyDescent="0.2"/>
    <row r="222" spans="6:6" ht="13.5" customHeight="1" x14ac:dyDescent="0.2"/>
    <row r="223" spans="6:6" ht="13.5" customHeight="1" x14ac:dyDescent="0.2"/>
    <row r="224" spans="6:6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</sheetData>
  <mergeCells count="11">
    <mergeCell ref="B98:Z98"/>
    <mergeCell ref="B99:Z99"/>
    <mergeCell ref="C9:F9"/>
    <mergeCell ref="C8:F8"/>
    <mergeCell ref="B78:Z78"/>
    <mergeCell ref="B79:Z79"/>
    <mergeCell ref="C11:F11"/>
    <mergeCell ref="B49:Z49"/>
    <mergeCell ref="B50:Z50"/>
    <mergeCell ref="B30:Z30"/>
    <mergeCell ref="B31:Z31"/>
  </mergeCells>
  <dataValidations count="3">
    <dataValidation type="list" allowBlank="1" showInputMessage="1" showErrorMessage="1" sqref="C8:F8">
      <formula1>$F$131:$F$210</formula1>
    </dataValidation>
    <dataValidation type="list" allowBlank="1" showInputMessage="1" showErrorMessage="1" sqref="C9:F9 H131:O131">
      <formula1>$M$131:$M$139</formula1>
    </dataValidation>
    <dataValidation type="list" allowBlank="1" showInputMessage="1" showErrorMessage="1" sqref="C11:F11">
      <formula1>$S$131:$S$133</formula1>
    </dataValidation>
  </dataValidations>
  <pageMargins left="0.25" right="0.25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R325"/>
  <sheetViews>
    <sheetView zoomScale="80" zoomScaleNormal="80" zoomScalePageLayoutView="85" workbookViewId="0">
      <pane xSplit="5" ySplit="4" topLeftCell="F5" activePane="bottomRight" state="frozen"/>
      <selection activeCell="A22" sqref="A22"/>
      <selection pane="topRight" activeCell="A22" sqref="A22"/>
      <selection pane="bottomLeft" activeCell="A22" sqref="A22"/>
      <selection pane="bottomRight" activeCell="F5" sqref="F5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4.85546875" style="6" customWidth="1"/>
    <col min="5" max="5" width="47.140625" style="94" customWidth="1"/>
    <col min="6" max="6" width="19.28515625" style="58" customWidth="1"/>
    <col min="7" max="7" width="6.140625" style="58" customWidth="1"/>
    <col min="8" max="9" width="50.140625" style="6" customWidth="1"/>
    <col min="10" max="10" width="3.28515625" style="6" customWidth="1"/>
    <col min="11" max="15" width="17.42578125" style="6" customWidth="1"/>
    <col min="16" max="17" width="22" style="6" customWidth="1"/>
    <col min="18" max="18" width="4.140625" style="6" customWidth="1"/>
    <col min="19" max="19" width="2.140625" style="6" customWidth="1"/>
    <col min="20" max="16384" width="10.85546875" style="6"/>
  </cols>
  <sheetData>
    <row r="1" spans="1:18" ht="7.35" customHeight="1" x14ac:dyDescent="0.2"/>
    <row r="2" spans="1:18" ht="17.399999999999999" x14ac:dyDescent="0.2">
      <c r="A2" s="5">
        <v>80</v>
      </c>
      <c r="B2" s="2" t="s">
        <v>240</v>
      </c>
      <c r="H2" s="333" t="s">
        <v>299</v>
      </c>
    </row>
    <row r="3" spans="1:18" ht="16.350000000000001" customHeight="1" x14ac:dyDescent="0.2">
      <c r="B3" s="47" t="str">
        <f>'Revenue - WV'!B3</f>
        <v>[Select Council] - [Select Year] - [Select]</v>
      </c>
    </row>
    <row r="4" spans="1:18" ht="12" customHeight="1" thickBot="1" x14ac:dyDescent="0.25">
      <c r="C4" s="15"/>
      <c r="D4" s="49"/>
      <c r="E4" s="6"/>
      <c r="F4" s="6"/>
      <c r="G4" s="6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9.75" customHeight="1" x14ac:dyDescent="0.2"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</row>
    <row r="6" spans="1:18" ht="16.2" x14ac:dyDescent="0.2">
      <c r="C6" s="14"/>
      <c r="D6" s="49"/>
      <c r="E6" s="96"/>
      <c r="F6" s="60"/>
      <c r="G6" s="15"/>
      <c r="H6" s="15"/>
      <c r="I6" s="15"/>
      <c r="J6" s="15"/>
      <c r="K6" s="345" t="str">
        <f>Cover!C9</f>
        <v>[Select Year]</v>
      </c>
      <c r="L6" s="346"/>
      <c r="M6" s="346"/>
      <c r="N6" s="346"/>
      <c r="O6" s="346"/>
      <c r="P6" s="346"/>
      <c r="Q6" s="347"/>
      <c r="R6" s="33"/>
    </row>
    <row r="7" spans="1:18" ht="9.75" customHeight="1" x14ac:dyDescent="0.2">
      <c r="C7" s="14"/>
      <c r="D7" s="49"/>
      <c r="E7" s="96"/>
      <c r="F7" s="60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3"/>
    </row>
    <row r="8" spans="1:18" x14ac:dyDescent="0.2">
      <c r="C8" s="14"/>
      <c r="D8" s="15"/>
      <c r="E8" s="96"/>
      <c r="F8" s="387" t="s">
        <v>148</v>
      </c>
      <c r="G8" s="388"/>
      <c r="H8" s="389"/>
      <c r="I8" s="350" t="s">
        <v>120</v>
      </c>
      <c r="J8" s="15"/>
      <c r="K8" s="393" t="s">
        <v>133</v>
      </c>
      <c r="L8" s="394"/>
      <c r="M8" s="394"/>
      <c r="N8" s="394"/>
      <c r="O8" s="395"/>
      <c r="P8" s="400" t="s">
        <v>160</v>
      </c>
      <c r="Q8" s="400" t="s">
        <v>118</v>
      </c>
      <c r="R8" s="33"/>
    </row>
    <row r="9" spans="1:18" x14ac:dyDescent="0.2">
      <c r="C9" s="14"/>
      <c r="D9" s="15"/>
      <c r="E9" s="146" t="s">
        <v>161</v>
      </c>
      <c r="F9" s="390"/>
      <c r="G9" s="391"/>
      <c r="H9" s="392"/>
      <c r="I9" s="351"/>
      <c r="J9" s="15"/>
      <c r="K9" s="261" t="s">
        <v>144</v>
      </c>
      <c r="L9" s="261" t="s">
        <v>145</v>
      </c>
      <c r="M9" s="261" t="s">
        <v>146</v>
      </c>
      <c r="N9" s="261" t="s">
        <v>147</v>
      </c>
      <c r="O9" s="261" t="s">
        <v>105</v>
      </c>
      <c r="P9" s="400"/>
      <c r="Q9" s="400"/>
      <c r="R9" s="33"/>
    </row>
    <row r="10" spans="1:18" ht="6.75" customHeight="1" x14ac:dyDescent="0.2">
      <c r="C10" s="14"/>
      <c r="D10" s="15"/>
      <c r="E10" s="96"/>
      <c r="F10" s="61"/>
      <c r="G10" s="60"/>
      <c r="H10" s="15"/>
      <c r="I10" s="15"/>
      <c r="J10" s="15"/>
      <c r="K10" s="268"/>
      <c r="L10" s="15"/>
      <c r="M10" s="15"/>
      <c r="N10" s="15"/>
      <c r="O10" s="15"/>
      <c r="P10" s="15"/>
      <c r="Q10" s="269"/>
      <c r="R10" s="33"/>
    </row>
    <row r="11" spans="1:18" ht="12" customHeight="1" x14ac:dyDescent="0.2">
      <c r="C11" s="14"/>
      <c r="D11" s="20">
        <v>1</v>
      </c>
      <c r="E11" s="396" t="s">
        <v>149</v>
      </c>
      <c r="F11" s="384"/>
      <c r="G11" s="385"/>
      <c r="H11" s="386"/>
      <c r="I11" s="275"/>
      <c r="J11" s="15"/>
      <c r="K11" s="382"/>
      <c r="L11" s="383"/>
      <c r="M11" s="383"/>
      <c r="N11" s="383"/>
      <c r="O11" s="364"/>
      <c r="P11" s="133"/>
      <c r="Q11" s="134"/>
      <c r="R11" s="33"/>
    </row>
    <row r="12" spans="1:18" ht="12" customHeight="1" x14ac:dyDescent="0.2">
      <c r="C12" s="14"/>
      <c r="D12" s="20"/>
      <c r="E12" s="366"/>
      <c r="F12" s="371"/>
      <c r="G12" s="372"/>
      <c r="H12" s="373"/>
      <c r="I12" s="276"/>
      <c r="J12" s="15"/>
      <c r="K12" s="353"/>
      <c r="L12" s="356"/>
      <c r="M12" s="356"/>
      <c r="N12" s="356"/>
      <c r="O12" s="359"/>
      <c r="P12" s="73"/>
      <c r="Q12" s="135"/>
      <c r="R12" s="33"/>
    </row>
    <row r="13" spans="1:18" ht="12" customHeight="1" x14ac:dyDescent="0.2">
      <c r="C13" s="14"/>
      <c r="D13" s="20"/>
      <c r="E13" s="366"/>
      <c r="F13" s="371"/>
      <c r="G13" s="372"/>
      <c r="H13" s="373"/>
      <c r="I13" s="276"/>
      <c r="J13" s="15"/>
      <c r="K13" s="353"/>
      <c r="L13" s="356"/>
      <c r="M13" s="356"/>
      <c r="N13" s="356"/>
      <c r="O13" s="359"/>
      <c r="P13" s="73"/>
      <c r="Q13" s="135"/>
      <c r="R13" s="33"/>
    </row>
    <row r="14" spans="1:18" ht="12" customHeight="1" x14ac:dyDescent="0.2">
      <c r="C14" s="14"/>
      <c r="D14" s="20"/>
      <c r="E14" s="366"/>
      <c r="F14" s="371"/>
      <c r="G14" s="372"/>
      <c r="H14" s="373"/>
      <c r="I14" s="276"/>
      <c r="J14" s="15"/>
      <c r="K14" s="353"/>
      <c r="L14" s="356"/>
      <c r="M14" s="356"/>
      <c r="N14" s="356"/>
      <c r="O14" s="359"/>
      <c r="P14" s="73"/>
      <c r="Q14" s="135"/>
      <c r="R14" s="33"/>
    </row>
    <row r="15" spans="1:18" ht="12" customHeight="1" x14ac:dyDescent="0.2">
      <c r="C15" s="14"/>
      <c r="D15" s="20"/>
      <c r="E15" s="367"/>
      <c r="F15" s="374"/>
      <c r="G15" s="375"/>
      <c r="H15" s="376"/>
      <c r="I15" s="276"/>
      <c r="J15" s="15"/>
      <c r="K15" s="361"/>
      <c r="L15" s="362"/>
      <c r="M15" s="362"/>
      <c r="N15" s="362"/>
      <c r="O15" s="363"/>
      <c r="P15" s="188" t="s">
        <v>105</v>
      </c>
      <c r="Q15" s="136">
        <f>SUM(Q11:Q14)</f>
        <v>0</v>
      </c>
      <c r="R15" s="33"/>
    </row>
    <row r="16" spans="1:18" ht="12" customHeight="1" x14ac:dyDescent="0.2">
      <c r="C16" s="14"/>
      <c r="D16" s="20">
        <f>D11+1</f>
        <v>2</v>
      </c>
      <c r="E16" s="365" t="s">
        <v>149</v>
      </c>
      <c r="F16" s="378"/>
      <c r="G16" s="369"/>
      <c r="H16" s="370"/>
      <c r="I16" s="277"/>
      <c r="J16" s="15"/>
      <c r="K16" s="352"/>
      <c r="L16" s="355"/>
      <c r="M16" s="355"/>
      <c r="N16" s="355"/>
      <c r="O16" s="358"/>
      <c r="P16" s="93"/>
      <c r="Q16" s="137"/>
      <c r="R16" s="33"/>
    </row>
    <row r="17" spans="3:18" ht="12" customHeight="1" x14ac:dyDescent="0.2">
      <c r="C17" s="14"/>
      <c r="D17" s="20"/>
      <c r="E17" s="366"/>
      <c r="F17" s="371"/>
      <c r="G17" s="372"/>
      <c r="H17" s="373"/>
      <c r="I17" s="277"/>
      <c r="J17" s="15"/>
      <c r="K17" s="353"/>
      <c r="L17" s="356"/>
      <c r="M17" s="356"/>
      <c r="N17" s="356"/>
      <c r="O17" s="359"/>
      <c r="P17" s="73"/>
      <c r="Q17" s="137"/>
      <c r="R17" s="33"/>
    </row>
    <row r="18" spans="3:18" ht="12" customHeight="1" x14ac:dyDescent="0.2">
      <c r="C18" s="14"/>
      <c r="D18" s="20"/>
      <c r="E18" s="366"/>
      <c r="F18" s="371"/>
      <c r="G18" s="372"/>
      <c r="H18" s="373"/>
      <c r="I18" s="277"/>
      <c r="J18" s="15"/>
      <c r="K18" s="353"/>
      <c r="L18" s="356"/>
      <c r="M18" s="356"/>
      <c r="N18" s="356"/>
      <c r="O18" s="359"/>
      <c r="P18" s="73"/>
      <c r="Q18" s="137"/>
      <c r="R18" s="33"/>
    </row>
    <row r="19" spans="3:18" ht="12" customHeight="1" x14ac:dyDescent="0.2">
      <c r="C19" s="14"/>
      <c r="D19" s="20"/>
      <c r="E19" s="366"/>
      <c r="F19" s="371"/>
      <c r="G19" s="372"/>
      <c r="H19" s="373"/>
      <c r="I19" s="277"/>
      <c r="J19" s="15"/>
      <c r="K19" s="353"/>
      <c r="L19" s="356"/>
      <c r="M19" s="356"/>
      <c r="N19" s="356"/>
      <c r="O19" s="359"/>
      <c r="P19" s="73"/>
      <c r="Q19" s="137"/>
      <c r="R19" s="33"/>
    </row>
    <row r="20" spans="3:18" ht="12" customHeight="1" x14ac:dyDescent="0.2">
      <c r="C20" s="14"/>
      <c r="D20" s="20"/>
      <c r="E20" s="367"/>
      <c r="F20" s="374"/>
      <c r="G20" s="375"/>
      <c r="H20" s="376"/>
      <c r="I20" s="277"/>
      <c r="J20" s="15"/>
      <c r="K20" s="361"/>
      <c r="L20" s="362"/>
      <c r="M20" s="362"/>
      <c r="N20" s="362"/>
      <c r="O20" s="363"/>
      <c r="P20" s="188" t="s">
        <v>105</v>
      </c>
      <c r="Q20" s="136">
        <f>SUM(Q16:Q19)</f>
        <v>0</v>
      </c>
      <c r="R20" s="33"/>
    </row>
    <row r="21" spans="3:18" ht="12" customHeight="1" x14ac:dyDescent="0.2">
      <c r="C21" s="14"/>
      <c r="D21" s="20">
        <f t="shared" ref="D21" si="0">D16+1</f>
        <v>3</v>
      </c>
      <c r="E21" s="365" t="s">
        <v>149</v>
      </c>
      <c r="F21" s="368"/>
      <c r="G21" s="369"/>
      <c r="H21" s="370"/>
      <c r="I21" s="277"/>
      <c r="J21" s="15"/>
      <c r="K21" s="352"/>
      <c r="L21" s="355"/>
      <c r="M21" s="355"/>
      <c r="N21" s="355"/>
      <c r="O21" s="358"/>
      <c r="P21" s="93"/>
      <c r="Q21" s="137"/>
      <c r="R21" s="33"/>
    </row>
    <row r="22" spans="3:18" ht="12" customHeight="1" x14ac:dyDescent="0.2">
      <c r="C22" s="14"/>
      <c r="D22" s="20"/>
      <c r="E22" s="366"/>
      <c r="F22" s="371"/>
      <c r="G22" s="372"/>
      <c r="H22" s="373"/>
      <c r="I22" s="277"/>
      <c r="J22" s="15"/>
      <c r="K22" s="353"/>
      <c r="L22" s="356"/>
      <c r="M22" s="356"/>
      <c r="N22" s="356"/>
      <c r="O22" s="359"/>
      <c r="P22" s="73"/>
      <c r="Q22" s="137"/>
      <c r="R22" s="33"/>
    </row>
    <row r="23" spans="3:18" ht="12" customHeight="1" x14ac:dyDescent="0.2">
      <c r="C23" s="14"/>
      <c r="D23" s="20"/>
      <c r="E23" s="366"/>
      <c r="F23" s="371"/>
      <c r="G23" s="372"/>
      <c r="H23" s="373"/>
      <c r="I23" s="277"/>
      <c r="J23" s="15"/>
      <c r="K23" s="353"/>
      <c r="L23" s="356"/>
      <c r="M23" s="356"/>
      <c r="N23" s="356"/>
      <c r="O23" s="359"/>
      <c r="P23" s="73"/>
      <c r="Q23" s="137"/>
      <c r="R23" s="33"/>
    </row>
    <row r="24" spans="3:18" ht="12" customHeight="1" x14ac:dyDescent="0.2">
      <c r="C24" s="14"/>
      <c r="D24" s="20"/>
      <c r="E24" s="366"/>
      <c r="F24" s="371"/>
      <c r="G24" s="372"/>
      <c r="H24" s="373"/>
      <c r="I24" s="277"/>
      <c r="J24" s="15"/>
      <c r="K24" s="353"/>
      <c r="L24" s="356"/>
      <c r="M24" s="356"/>
      <c r="N24" s="356"/>
      <c r="O24" s="359"/>
      <c r="P24" s="73"/>
      <c r="Q24" s="137"/>
      <c r="R24" s="33"/>
    </row>
    <row r="25" spans="3:18" ht="12" customHeight="1" x14ac:dyDescent="0.2">
      <c r="C25" s="14"/>
      <c r="D25" s="20"/>
      <c r="E25" s="367"/>
      <c r="F25" s="374"/>
      <c r="G25" s="375"/>
      <c r="H25" s="376"/>
      <c r="I25" s="277"/>
      <c r="J25" s="15"/>
      <c r="K25" s="361"/>
      <c r="L25" s="362"/>
      <c r="M25" s="362"/>
      <c r="N25" s="362"/>
      <c r="O25" s="363"/>
      <c r="P25" s="188" t="s">
        <v>105</v>
      </c>
      <c r="Q25" s="136">
        <f>SUM(Q21:Q24)</f>
        <v>0</v>
      </c>
      <c r="R25" s="33"/>
    </row>
    <row r="26" spans="3:18" ht="12" hidden="1" customHeight="1" outlineLevel="1" x14ac:dyDescent="0.2">
      <c r="C26" s="14"/>
      <c r="D26" s="20">
        <f t="shared" ref="D26" si="1">D21+1</f>
        <v>4</v>
      </c>
      <c r="E26" s="365" t="s">
        <v>149</v>
      </c>
      <c r="F26" s="368"/>
      <c r="G26" s="369"/>
      <c r="H26" s="370"/>
      <c r="I26" s="277"/>
      <c r="J26" s="15"/>
      <c r="K26" s="352"/>
      <c r="L26" s="355"/>
      <c r="M26" s="355"/>
      <c r="N26" s="355"/>
      <c r="O26" s="358"/>
      <c r="P26" s="93"/>
      <c r="Q26" s="137"/>
      <c r="R26" s="33"/>
    </row>
    <row r="27" spans="3:18" ht="12" hidden="1" customHeight="1" outlineLevel="1" x14ac:dyDescent="0.2">
      <c r="C27" s="14"/>
      <c r="D27" s="20"/>
      <c r="E27" s="366"/>
      <c r="F27" s="371"/>
      <c r="G27" s="372"/>
      <c r="H27" s="373"/>
      <c r="I27" s="277"/>
      <c r="J27" s="15"/>
      <c r="K27" s="353"/>
      <c r="L27" s="356"/>
      <c r="M27" s="356"/>
      <c r="N27" s="356"/>
      <c r="O27" s="359"/>
      <c r="P27" s="73"/>
      <c r="Q27" s="137"/>
      <c r="R27" s="33"/>
    </row>
    <row r="28" spans="3:18" ht="12" hidden="1" customHeight="1" outlineLevel="1" x14ac:dyDescent="0.2">
      <c r="C28" s="14"/>
      <c r="D28" s="20"/>
      <c r="E28" s="366"/>
      <c r="F28" s="371"/>
      <c r="G28" s="372"/>
      <c r="H28" s="373"/>
      <c r="I28" s="277"/>
      <c r="J28" s="15"/>
      <c r="K28" s="353"/>
      <c r="L28" s="356"/>
      <c r="M28" s="356"/>
      <c r="N28" s="356"/>
      <c r="O28" s="359"/>
      <c r="P28" s="73"/>
      <c r="Q28" s="137"/>
      <c r="R28" s="33"/>
    </row>
    <row r="29" spans="3:18" ht="12" hidden="1" customHeight="1" outlineLevel="1" x14ac:dyDescent="0.2">
      <c r="C29" s="14"/>
      <c r="D29" s="20"/>
      <c r="E29" s="366"/>
      <c r="F29" s="371"/>
      <c r="G29" s="372"/>
      <c r="H29" s="373"/>
      <c r="I29" s="277"/>
      <c r="J29" s="15"/>
      <c r="K29" s="353"/>
      <c r="L29" s="356"/>
      <c r="M29" s="356"/>
      <c r="N29" s="356"/>
      <c r="O29" s="359"/>
      <c r="P29" s="73"/>
      <c r="Q29" s="137"/>
      <c r="R29" s="33"/>
    </row>
    <row r="30" spans="3:18" ht="12" hidden="1" customHeight="1" outlineLevel="1" x14ac:dyDescent="0.2">
      <c r="C30" s="14"/>
      <c r="D30" s="20"/>
      <c r="E30" s="367"/>
      <c r="F30" s="374"/>
      <c r="G30" s="375"/>
      <c r="H30" s="376"/>
      <c r="I30" s="277"/>
      <c r="J30" s="15"/>
      <c r="K30" s="361"/>
      <c r="L30" s="362"/>
      <c r="M30" s="362"/>
      <c r="N30" s="362"/>
      <c r="O30" s="363"/>
      <c r="P30" s="188" t="s">
        <v>105</v>
      </c>
      <c r="Q30" s="136">
        <f>SUM(Q26:Q29)</f>
        <v>0</v>
      </c>
      <c r="R30" s="33"/>
    </row>
    <row r="31" spans="3:18" ht="12" hidden="1" customHeight="1" outlineLevel="1" x14ac:dyDescent="0.2">
      <c r="C31" s="14"/>
      <c r="D31" s="20">
        <f t="shared" ref="D31" si="2">D26+1</f>
        <v>5</v>
      </c>
      <c r="E31" s="365" t="s">
        <v>149</v>
      </c>
      <c r="F31" s="378"/>
      <c r="G31" s="369"/>
      <c r="H31" s="370"/>
      <c r="I31" s="277"/>
      <c r="J31" s="15"/>
      <c r="K31" s="352"/>
      <c r="L31" s="355"/>
      <c r="M31" s="355"/>
      <c r="N31" s="355"/>
      <c r="O31" s="358"/>
      <c r="P31" s="93"/>
      <c r="Q31" s="137"/>
      <c r="R31" s="33"/>
    </row>
    <row r="32" spans="3:18" ht="12" hidden="1" customHeight="1" outlineLevel="1" x14ac:dyDescent="0.2">
      <c r="C32" s="14"/>
      <c r="D32" s="20"/>
      <c r="E32" s="366"/>
      <c r="F32" s="371"/>
      <c r="G32" s="372"/>
      <c r="H32" s="373"/>
      <c r="I32" s="277"/>
      <c r="J32" s="15"/>
      <c r="K32" s="353"/>
      <c r="L32" s="356"/>
      <c r="M32" s="356"/>
      <c r="N32" s="356"/>
      <c r="O32" s="359"/>
      <c r="P32" s="73"/>
      <c r="Q32" s="137"/>
      <c r="R32" s="33"/>
    </row>
    <row r="33" spans="3:18" ht="12" hidden="1" customHeight="1" outlineLevel="1" x14ac:dyDescent="0.2">
      <c r="C33" s="14"/>
      <c r="D33" s="20"/>
      <c r="E33" s="366"/>
      <c r="F33" s="371"/>
      <c r="G33" s="372"/>
      <c r="H33" s="373"/>
      <c r="I33" s="277"/>
      <c r="J33" s="15"/>
      <c r="K33" s="353"/>
      <c r="L33" s="356"/>
      <c r="M33" s="356"/>
      <c r="N33" s="356"/>
      <c r="O33" s="359"/>
      <c r="P33" s="73"/>
      <c r="Q33" s="137"/>
      <c r="R33" s="33"/>
    </row>
    <row r="34" spans="3:18" ht="12" hidden="1" customHeight="1" outlineLevel="1" x14ac:dyDescent="0.2">
      <c r="C34" s="14"/>
      <c r="D34" s="20"/>
      <c r="E34" s="366"/>
      <c r="F34" s="371"/>
      <c r="G34" s="372"/>
      <c r="H34" s="373"/>
      <c r="I34" s="277"/>
      <c r="J34" s="15"/>
      <c r="K34" s="353"/>
      <c r="L34" s="356"/>
      <c r="M34" s="356"/>
      <c r="N34" s="356"/>
      <c r="O34" s="359"/>
      <c r="P34" s="73"/>
      <c r="Q34" s="137"/>
      <c r="R34" s="33"/>
    </row>
    <row r="35" spans="3:18" ht="12" hidden="1" customHeight="1" outlineLevel="1" x14ac:dyDescent="0.2">
      <c r="C35" s="14"/>
      <c r="D35" s="20"/>
      <c r="E35" s="377"/>
      <c r="F35" s="379"/>
      <c r="G35" s="380"/>
      <c r="H35" s="381"/>
      <c r="I35" s="278"/>
      <c r="J35" s="15"/>
      <c r="K35" s="354"/>
      <c r="L35" s="357"/>
      <c r="M35" s="357"/>
      <c r="N35" s="357"/>
      <c r="O35" s="360"/>
      <c r="P35" s="151" t="s">
        <v>105</v>
      </c>
      <c r="Q35" s="152">
        <f>SUM(Q31:Q34)</f>
        <v>0</v>
      </c>
      <c r="R35" s="33"/>
    </row>
    <row r="36" spans="3:18" collapsed="1" x14ac:dyDescent="0.2">
      <c r="C36" s="14"/>
      <c r="D36" s="15"/>
      <c r="E36" s="15"/>
      <c r="F36" s="61"/>
      <c r="G36" s="60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3"/>
    </row>
    <row r="37" spans="3:18" x14ac:dyDescent="0.2">
      <c r="C37" s="14"/>
      <c r="D37" s="15"/>
      <c r="E37" s="146" t="s">
        <v>168</v>
      </c>
      <c r="F37" s="61"/>
      <c r="G37" s="60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33"/>
    </row>
    <row r="38" spans="3:18" x14ac:dyDescent="0.2">
      <c r="C38" s="14"/>
      <c r="D38" s="20">
        <v>1</v>
      </c>
      <c r="E38" s="396" t="s">
        <v>149</v>
      </c>
      <c r="F38" s="384"/>
      <c r="G38" s="385"/>
      <c r="H38" s="386"/>
      <c r="I38" s="275"/>
      <c r="J38" s="15"/>
      <c r="K38" s="382"/>
      <c r="L38" s="383"/>
      <c r="M38" s="383"/>
      <c r="N38" s="383"/>
      <c r="O38" s="364"/>
      <c r="P38" s="133"/>
      <c r="Q38" s="134"/>
      <c r="R38" s="33"/>
    </row>
    <row r="39" spans="3:18" x14ac:dyDescent="0.2">
      <c r="C39" s="14"/>
      <c r="D39" s="20"/>
      <c r="E39" s="366"/>
      <c r="F39" s="371"/>
      <c r="G39" s="372"/>
      <c r="H39" s="373"/>
      <c r="I39" s="276"/>
      <c r="J39" s="15"/>
      <c r="K39" s="353"/>
      <c r="L39" s="356"/>
      <c r="M39" s="356"/>
      <c r="N39" s="356"/>
      <c r="O39" s="359"/>
      <c r="P39" s="73"/>
      <c r="Q39" s="135"/>
      <c r="R39" s="33"/>
    </row>
    <row r="40" spans="3:18" x14ac:dyDescent="0.2">
      <c r="C40" s="14"/>
      <c r="D40" s="20"/>
      <c r="E40" s="366"/>
      <c r="F40" s="371"/>
      <c r="G40" s="372"/>
      <c r="H40" s="373"/>
      <c r="I40" s="276"/>
      <c r="J40" s="15"/>
      <c r="K40" s="353"/>
      <c r="L40" s="356"/>
      <c r="M40" s="356"/>
      <c r="N40" s="356"/>
      <c r="O40" s="359"/>
      <c r="P40" s="73"/>
      <c r="Q40" s="135"/>
      <c r="R40" s="33"/>
    </row>
    <row r="41" spans="3:18" x14ac:dyDescent="0.2">
      <c r="C41" s="14"/>
      <c r="D41" s="20"/>
      <c r="E41" s="366"/>
      <c r="F41" s="371"/>
      <c r="G41" s="372"/>
      <c r="H41" s="373"/>
      <c r="I41" s="276"/>
      <c r="J41" s="15"/>
      <c r="K41" s="353"/>
      <c r="L41" s="356"/>
      <c r="M41" s="356"/>
      <c r="N41" s="356"/>
      <c r="O41" s="359"/>
      <c r="P41" s="73"/>
      <c r="Q41" s="135"/>
      <c r="R41" s="33"/>
    </row>
    <row r="42" spans="3:18" x14ac:dyDescent="0.2">
      <c r="C42" s="14"/>
      <c r="D42" s="20"/>
      <c r="E42" s="367"/>
      <c r="F42" s="374"/>
      <c r="G42" s="375"/>
      <c r="H42" s="376"/>
      <c r="I42" s="276"/>
      <c r="J42" s="15"/>
      <c r="K42" s="361"/>
      <c r="L42" s="362"/>
      <c r="M42" s="362"/>
      <c r="N42" s="362"/>
      <c r="O42" s="363"/>
      <c r="P42" s="188" t="s">
        <v>105</v>
      </c>
      <c r="Q42" s="136">
        <f>SUM(Q38:Q41)</f>
        <v>0</v>
      </c>
      <c r="R42" s="33"/>
    </row>
    <row r="43" spans="3:18" x14ac:dyDescent="0.2">
      <c r="C43" s="14"/>
      <c r="D43" s="20">
        <f>D38+1</f>
        <v>2</v>
      </c>
      <c r="E43" s="365" t="s">
        <v>149</v>
      </c>
      <c r="F43" s="378"/>
      <c r="G43" s="369"/>
      <c r="H43" s="370"/>
      <c r="I43" s="277"/>
      <c r="J43" s="15"/>
      <c r="K43" s="352"/>
      <c r="L43" s="355"/>
      <c r="M43" s="355"/>
      <c r="N43" s="355"/>
      <c r="O43" s="358"/>
      <c r="P43" s="93"/>
      <c r="Q43" s="137"/>
      <c r="R43" s="33"/>
    </row>
    <row r="44" spans="3:18" x14ac:dyDescent="0.2">
      <c r="C44" s="14"/>
      <c r="D44" s="20"/>
      <c r="E44" s="366"/>
      <c r="F44" s="371"/>
      <c r="G44" s="372"/>
      <c r="H44" s="373"/>
      <c r="I44" s="277"/>
      <c r="J44" s="15"/>
      <c r="K44" s="353"/>
      <c r="L44" s="356"/>
      <c r="M44" s="356"/>
      <c r="N44" s="356"/>
      <c r="O44" s="359"/>
      <c r="P44" s="73"/>
      <c r="Q44" s="137"/>
      <c r="R44" s="33"/>
    </row>
    <row r="45" spans="3:18" x14ac:dyDescent="0.2">
      <c r="C45" s="14"/>
      <c r="D45" s="20"/>
      <c r="E45" s="366"/>
      <c r="F45" s="371"/>
      <c r="G45" s="372"/>
      <c r="H45" s="373"/>
      <c r="I45" s="277"/>
      <c r="J45" s="15"/>
      <c r="K45" s="353"/>
      <c r="L45" s="356"/>
      <c r="M45" s="356"/>
      <c r="N45" s="356"/>
      <c r="O45" s="359"/>
      <c r="P45" s="73"/>
      <c r="Q45" s="137"/>
      <c r="R45" s="33"/>
    </row>
    <row r="46" spans="3:18" x14ac:dyDescent="0.2">
      <c r="C46" s="14"/>
      <c r="D46" s="20"/>
      <c r="E46" s="366"/>
      <c r="F46" s="371"/>
      <c r="G46" s="372"/>
      <c r="H46" s="373"/>
      <c r="I46" s="277"/>
      <c r="J46" s="15"/>
      <c r="K46" s="353"/>
      <c r="L46" s="356"/>
      <c r="M46" s="356"/>
      <c r="N46" s="356"/>
      <c r="O46" s="359"/>
      <c r="P46" s="73"/>
      <c r="Q46" s="137"/>
      <c r="R46" s="33"/>
    </row>
    <row r="47" spans="3:18" x14ac:dyDescent="0.2">
      <c r="C47" s="14"/>
      <c r="D47" s="20"/>
      <c r="E47" s="367"/>
      <c r="F47" s="374"/>
      <c r="G47" s="375"/>
      <c r="H47" s="376"/>
      <c r="I47" s="277"/>
      <c r="J47" s="15"/>
      <c r="K47" s="361"/>
      <c r="L47" s="362"/>
      <c r="M47" s="362"/>
      <c r="N47" s="362"/>
      <c r="O47" s="363"/>
      <c r="P47" s="188" t="s">
        <v>105</v>
      </c>
      <c r="Q47" s="136">
        <f>SUM(Q43:Q46)</f>
        <v>0</v>
      </c>
      <c r="R47" s="33"/>
    </row>
    <row r="48" spans="3:18" x14ac:dyDescent="0.2">
      <c r="C48" s="14"/>
      <c r="D48" s="20">
        <f t="shared" ref="D48" si="3">D43+1</f>
        <v>3</v>
      </c>
      <c r="E48" s="365" t="s">
        <v>149</v>
      </c>
      <c r="F48" s="368"/>
      <c r="G48" s="369"/>
      <c r="H48" s="370"/>
      <c r="I48" s="277"/>
      <c r="J48" s="15"/>
      <c r="K48" s="352"/>
      <c r="L48" s="355"/>
      <c r="M48" s="355"/>
      <c r="N48" s="355"/>
      <c r="O48" s="358"/>
      <c r="P48" s="93"/>
      <c r="Q48" s="137"/>
      <c r="R48" s="33"/>
    </row>
    <row r="49" spans="3:18" x14ac:dyDescent="0.2">
      <c r="C49" s="14"/>
      <c r="D49" s="20"/>
      <c r="E49" s="366"/>
      <c r="F49" s="371"/>
      <c r="G49" s="372"/>
      <c r="H49" s="373"/>
      <c r="I49" s="277"/>
      <c r="J49" s="15"/>
      <c r="K49" s="353"/>
      <c r="L49" s="356"/>
      <c r="M49" s="356"/>
      <c r="N49" s="356"/>
      <c r="O49" s="359"/>
      <c r="P49" s="73"/>
      <c r="Q49" s="137"/>
      <c r="R49" s="33"/>
    </row>
    <row r="50" spans="3:18" x14ac:dyDescent="0.2">
      <c r="C50" s="14"/>
      <c r="D50" s="20"/>
      <c r="E50" s="366"/>
      <c r="F50" s="371"/>
      <c r="G50" s="372"/>
      <c r="H50" s="373"/>
      <c r="I50" s="277"/>
      <c r="J50" s="15"/>
      <c r="K50" s="353"/>
      <c r="L50" s="356"/>
      <c r="M50" s="356"/>
      <c r="N50" s="356"/>
      <c r="O50" s="359"/>
      <c r="P50" s="73"/>
      <c r="Q50" s="137"/>
      <c r="R50" s="33"/>
    </row>
    <row r="51" spans="3:18" x14ac:dyDescent="0.2">
      <c r="C51" s="14"/>
      <c r="D51" s="20"/>
      <c r="E51" s="366"/>
      <c r="F51" s="371"/>
      <c r="G51" s="372"/>
      <c r="H51" s="373"/>
      <c r="I51" s="277"/>
      <c r="J51" s="15"/>
      <c r="K51" s="353"/>
      <c r="L51" s="356"/>
      <c r="M51" s="356"/>
      <c r="N51" s="356"/>
      <c r="O51" s="359"/>
      <c r="P51" s="73"/>
      <c r="Q51" s="137"/>
      <c r="R51" s="33"/>
    </row>
    <row r="52" spans="3:18" x14ac:dyDescent="0.2">
      <c r="C52" s="14"/>
      <c r="D52" s="20"/>
      <c r="E52" s="367"/>
      <c r="F52" s="374"/>
      <c r="G52" s="375"/>
      <c r="H52" s="376"/>
      <c r="I52" s="277"/>
      <c r="J52" s="15"/>
      <c r="K52" s="361"/>
      <c r="L52" s="362"/>
      <c r="M52" s="362"/>
      <c r="N52" s="362"/>
      <c r="O52" s="363"/>
      <c r="P52" s="188" t="s">
        <v>105</v>
      </c>
      <c r="Q52" s="136">
        <f>SUM(Q48:Q51)</f>
        <v>0</v>
      </c>
      <c r="R52" s="33"/>
    </row>
    <row r="53" spans="3:18" ht="12.75" hidden="1" customHeight="1" outlineLevel="1" x14ac:dyDescent="0.2">
      <c r="C53" s="14"/>
      <c r="D53" s="20">
        <f t="shared" ref="D53" si="4">D48+1</f>
        <v>4</v>
      </c>
      <c r="E53" s="365" t="s">
        <v>149</v>
      </c>
      <c r="F53" s="368"/>
      <c r="G53" s="369"/>
      <c r="H53" s="370"/>
      <c r="I53" s="277"/>
      <c r="J53" s="15"/>
      <c r="K53" s="352"/>
      <c r="L53" s="355"/>
      <c r="M53" s="355"/>
      <c r="N53" s="355"/>
      <c r="O53" s="358"/>
      <c r="P53" s="93"/>
      <c r="Q53" s="137"/>
      <c r="R53" s="33"/>
    </row>
    <row r="54" spans="3:18" ht="12.75" hidden="1" customHeight="1" outlineLevel="1" x14ac:dyDescent="0.2">
      <c r="C54" s="14"/>
      <c r="D54" s="20"/>
      <c r="E54" s="366"/>
      <c r="F54" s="371"/>
      <c r="G54" s="372"/>
      <c r="H54" s="373"/>
      <c r="I54" s="277"/>
      <c r="J54" s="15"/>
      <c r="K54" s="353"/>
      <c r="L54" s="356"/>
      <c r="M54" s="356"/>
      <c r="N54" s="356"/>
      <c r="O54" s="359"/>
      <c r="P54" s="73"/>
      <c r="Q54" s="137"/>
      <c r="R54" s="33"/>
    </row>
    <row r="55" spans="3:18" ht="12.75" hidden="1" customHeight="1" outlineLevel="1" x14ac:dyDescent="0.2">
      <c r="C55" s="14"/>
      <c r="D55" s="20"/>
      <c r="E55" s="366"/>
      <c r="F55" s="371"/>
      <c r="G55" s="372"/>
      <c r="H55" s="373"/>
      <c r="I55" s="277"/>
      <c r="J55" s="15"/>
      <c r="K55" s="353"/>
      <c r="L55" s="356"/>
      <c r="M55" s="356"/>
      <c r="N55" s="356"/>
      <c r="O55" s="359"/>
      <c r="P55" s="73"/>
      <c r="Q55" s="137"/>
      <c r="R55" s="33"/>
    </row>
    <row r="56" spans="3:18" ht="12.75" hidden="1" customHeight="1" outlineLevel="1" x14ac:dyDescent="0.2">
      <c r="C56" s="14"/>
      <c r="D56" s="20"/>
      <c r="E56" s="366"/>
      <c r="F56" s="371"/>
      <c r="G56" s="372"/>
      <c r="H56" s="373"/>
      <c r="I56" s="277"/>
      <c r="J56" s="15"/>
      <c r="K56" s="353"/>
      <c r="L56" s="356"/>
      <c r="M56" s="356"/>
      <c r="N56" s="356"/>
      <c r="O56" s="359"/>
      <c r="P56" s="73"/>
      <c r="Q56" s="137"/>
      <c r="R56" s="33"/>
    </row>
    <row r="57" spans="3:18" ht="12.75" hidden="1" customHeight="1" outlineLevel="1" x14ac:dyDescent="0.2">
      <c r="C57" s="14"/>
      <c r="D57" s="20"/>
      <c r="E57" s="367"/>
      <c r="F57" s="374"/>
      <c r="G57" s="375"/>
      <c r="H57" s="376"/>
      <c r="I57" s="277"/>
      <c r="J57" s="15"/>
      <c r="K57" s="361"/>
      <c r="L57" s="362"/>
      <c r="M57" s="362"/>
      <c r="N57" s="362"/>
      <c r="O57" s="363"/>
      <c r="P57" s="188" t="s">
        <v>105</v>
      </c>
      <c r="Q57" s="136">
        <f>SUM(Q53:Q56)</f>
        <v>0</v>
      </c>
      <c r="R57" s="33"/>
    </row>
    <row r="58" spans="3:18" ht="12.75" hidden="1" customHeight="1" outlineLevel="1" x14ac:dyDescent="0.2">
      <c r="C58" s="14"/>
      <c r="D58" s="20">
        <f t="shared" ref="D58" si="5">D53+1</f>
        <v>5</v>
      </c>
      <c r="E58" s="365" t="s">
        <v>149</v>
      </c>
      <c r="F58" s="378"/>
      <c r="G58" s="369"/>
      <c r="H58" s="370"/>
      <c r="I58" s="277"/>
      <c r="J58" s="15"/>
      <c r="K58" s="352"/>
      <c r="L58" s="355"/>
      <c r="M58" s="355"/>
      <c r="N58" s="355"/>
      <c r="O58" s="358"/>
      <c r="P58" s="93"/>
      <c r="Q58" s="137"/>
      <c r="R58" s="33"/>
    </row>
    <row r="59" spans="3:18" ht="12.75" hidden="1" customHeight="1" outlineLevel="1" x14ac:dyDescent="0.2">
      <c r="C59" s="14"/>
      <c r="D59" s="20"/>
      <c r="E59" s="366"/>
      <c r="F59" s="371"/>
      <c r="G59" s="372"/>
      <c r="H59" s="373"/>
      <c r="I59" s="277"/>
      <c r="J59" s="15"/>
      <c r="K59" s="353"/>
      <c r="L59" s="356"/>
      <c r="M59" s="356"/>
      <c r="N59" s="356"/>
      <c r="O59" s="359"/>
      <c r="P59" s="73"/>
      <c r="Q59" s="137"/>
      <c r="R59" s="33"/>
    </row>
    <row r="60" spans="3:18" ht="12.75" hidden="1" customHeight="1" outlineLevel="1" x14ac:dyDescent="0.2">
      <c r="C60" s="14"/>
      <c r="D60" s="20"/>
      <c r="E60" s="366"/>
      <c r="F60" s="371"/>
      <c r="G60" s="372"/>
      <c r="H60" s="373"/>
      <c r="I60" s="277"/>
      <c r="J60" s="15"/>
      <c r="K60" s="353"/>
      <c r="L60" s="356"/>
      <c r="M60" s="356"/>
      <c r="N60" s="356"/>
      <c r="O60" s="359"/>
      <c r="P60" s="73"/>
      <c r="Q60" s="137"/>
      <c r="R60" s="33"/>
    </row>
    <row r="61" spans="3:18" ht="12.75" hidden="1" customHeight="1" outlineLevel="1" x14ac:dyDescent="0.2">
      <c r="C61" s="14"/>
      <c r="D61" s="20"/>
      <c r="E61" s="366"/>
      <c r="F61" s="371"/>
      <c r="G61" s="372"/>
      <c r="H61" s="373"/>
      <c r="I61" s="277"/>
      <c r="J61" s="15"/>
      <c r="K61" s="353"/>
      <c r="L61" s="356"/>
      <c r="M61" s="356"/>
      <c r="N61" s="356"/>
      <c r="O61" s="359"/>
      <c r="P61" s="73"/>
      <c r="Q61" s="137"/>
      <c r="R61" s="33"/>
    </row>
    <row r="62" spans="3:18" ht="12.75" hidden="1" customHeight="1" outlineLevel="1" x14ac:dyDescent="0.2">
      <c r="C62" s="14"/>
      <c r="D62" s="20"/>
      <c r="E62" s="377"/>
      <c r="F62" s="379"/>
      <c r="G62" s="380"/>
      <c r="H62" s="381"/>
      <c r="I62" s="278"/>
      <c r="J62" s="15"/>
      <c r="K62" s="354"/>
      <c r="L62" s="357"/>
      <c r="M62" s="357"/>
      <c r="N62" s="357"/>
      <c r="O62" s="360"/>
      <c r="P62" s="151" t="s">
        <v>105</v>
      </c>
      <c r="Q62" s="152">
        <f>SUM(Q58:Q61)</f>
        <v>0</v>
      </c>
      <c r="R62" s="33"/>
    </row>
    <row r="63" spans="3:18" collapsed="1" x14ac:dyDescent="0.2">
      <c r="C63" s="14"/>
      <c r="D63" s="15"/>
      <c r="E63" s="96"/>
      <c r="F63" s="60"/>
      <c r="G63" s="60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33"/>
    </row>
    <row r="64" spans="3:18" x14ac:dyDescent="0.2">
      <c r="C64" s="14"/>
      <c r="D64" s="15"/>
      <c r="E64" s="146" t="s">
        <v>174</v>
      </c>
      <c r="F64" s="61"/>
      <c r="G64" s="60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33"/>
    </row>
    <row r="65" spans="3:18" x14ac:dyDescent="0.2">
      <c r="C65" s="14"/>
      <c r="D65" s="20">
        <v>1</v>
      </c>
      <c r="E65" s="396" t="s">
        <v>149</v>
      </c>
      <c r="F65" s="384"/>
      <c r="G65" s="385"/>
      <c r="H65" s="386"/>
      <c r="I65" s="275"/>
      <c r="J65" s="15"/>
      <c r="K65" s="382"/>
      <c r="L65" s="383"/>
      <c r="M65" s="383"/>
      <c r="N65" s="383"/>
      <c r="O65" s="364"/>
      <c r="P65" s="133"/>
      <c r="Q65" s="134"/>
      <c r="R65" s="33"/>
    </row>
    <row r="66" spans="3:18" x14ac:dyDescent="0.2">
      <c r="C66" s="14"/>
      <c r="D66" s="20"/>
      <c r="E66" s="366"/>
      <c r="F66" s="371"/>
      <c r="G66" s="372"/>
      <c r="H66" s="373"/>
      <c r="I66" s="276"/>
      <c r="J66" s="15"/>
      <c r="K66" s="353"/>
      <c r="L66" s="356"/>
      <c r="M66" s="356"/>
      <c r="N66" s="356"/>
      <c r="O66" s="359"/>
      <c r="P66" s="73"/>
      <c r="Q66" s="135"/>
      <c r="R66" s="33"/>
    </row>
    <row r="67" spans="3:18" x14ac:dyDescent="0.2">
      <c r="C67" s="14"/>
      <c r="D67" s="20"/>
      <c r="E67" s="366"/>
      <c r="F67" s="371"/>
      <c r="G67" s="372"/>
      <c r="H67" s="373"/>
      <c r="I67" s="276"/>
      <c r="J67" s="15"/>
      <c r="K67" s="353"/>
      <c r="L67" s="356"/>
      <c r="M67" s="356"/>
      <c r="N67" s="356"/>
      <c r="O67" s="359"/>
      <c r="P67" s="73"/>
      <c r="Q67" s="135"/>
      <c r="R67" s="33"/>
    </row>
    <row r="68" spans="3:18" x14ac:dyDescent="0.2">
      <c r="C68" s="14"/>
      <c r="D68" s="20"/>
      <c r="E68" s="366"/>
      <c r="F68" s="371"/>
      <c r="G68" s="372"/>
      <c r="H68" s="373"/>
      <c r="I68" s="276"/>
      <c r="J68" s="15"/>
      <c r="K68" s="353"/>
      <c r="L68" s="356"/>
      <c r="M68" s="356"/>
      <c r="N68" s="356"/>
      <c r="O68" s="359"/>
      <c r="P68" s="73"/>
      <c r="Q68" s="135"/>
      <c r="R68" s="33"/>
    </row>
    <row r="69" spans="3:18" x14ac:dyDescent="0.2">
      <c r="C69" s="14"/>
      <c r="D69" s="20"/>
      <c r="E69" s="367"/>
      <c r="F69" s="374"/>
      <c r="G69" s="375"/>
      <c r="H69" s="376"/>
      <c r="I69" s="276"/>
      <c r="J69" s="15"/>
      <c r="K69" s="361"/>
      <c r="L69" s="362"/>
      <c r="M69" s="362"/>
      <c r="N69" s="362"/>
      <c r="O69" s="363"/>
      <c r="P69" s="188" t="s">
        <v>105</v>
      </c>
      <c r="Q69" s="136">
        <f>SUM(Q65:Q68)</f>
        <v>0</v>
      </c>
      <c r="R69" s="33"/>
    </row>
    <row r="70" spans="3:18" x14ac:dyDescent="0.2">
      <c r="C70" s="14"/>
      <c r="D70" s="20">
        <f>D65+1</f>
        <v>2</v>
      </c>
      <c r="E70" s="365" t="s">
        <v>149</v>
      </c>
      <c r="F70" s="378"/>
      <c r="G70" s="369"/>
      <c r="H70" s="370"/>
      <c r="I70" s="277"/>
      <c r="J70" s="15"/>
      <c r="K70" s="352"/>
      <c r="L70" s="355"/>
      <c r="M70" s="355"/>
      <c r="N70" s="355"/>
      <c r="O70" s="358"/>
      <c r="P70" s="93"/>
      <c r="Q70" s="137"/>
      <c r="R70" s="33"/>
    </row>
    <row r="71" spans="3:18" x14ac:dyDescent="0.2">
      <c r="C71" s="14"/>
      <c r="D71" s="20"/>
      <c r="E71" s="366"/>
      <c r="F71" s="371"/>
      <c r="G71" s="372"/>
      <c r="H71" s="373"/>
      <c r="I71" s="277"/>
      <c r="J71" s="15"/>
      <c r="K71" s="353"/>
      <c r="L71" s="356"/>
      <c r="M71" s="356"/>
      <c r="N71" s="356"/>
      <c r="O71" s="359"/>
      <c r="P71" s="73"/>
      <c r="Q71" s="137"/>
      <c r="R71" s="33"/>
    </row>
    <row r="72" spans="3:18" x14ac:dyDescent="0.2">
      <c r="C72" s="14"/>
      <c r="D72" s="20"/>
      <c r="E72" s="366"/>
      <c r="F72" s="371"/>
      <c r="G72" s="372"/>
      <c r="H72" s="373"/>
      <c r="I72" s="277"/>
      <c r="J72" s="15"/>
      <c r="K72" s="353"/>
      <c r="L72" s="356"/>
      <c r="M72" s="356"/>
      <c r="N72" s="356"/>
      <c r="O72" s="359"/>
      <c r="P72" s="73"/>
      <c r="Q72" s="137"/>
      <c r="R72" s="33"/>
    </row>
    <row r="73" spans="3:18" x14ac:dyDescent="0.2">
      <c r="C73" s="14"/>
      <c r="D73" s="20"/>
      <c r="E73" s="366"/>
      <c r="F73" s="371"/>
      <c r="G73" s="372"/>
      <c r="H73" s="373"/>
      <c r="I73" s="277"/>
      <c r="J73" s="15"/>
      <c r="K73" s="353"/>
      <c r="L73" s="356"/>
      <c r="M73" s="356"/>
      <c r="N73" s="356"/>
      <c r="O73" s="359"/>
      <c r="P73" s="73"/>
      <c r="Q73" s="137"/>
      <c r="R73" s="33"/>
    </row>
    <row r="74" spans="3:18" x14ac:dyDescent="0.2">
      <c r="C74" s="14"/>
      <c r="D74" s="20"/>
      <c r="E74" s="367"/>
      <c r="F74" s="374"/>
      <c r="G74" s="375"/>
      <c r="H74" s="376"/>
      <c r="I74" s="277"/>
      <c r="J74" s="15"/>
      <c r="K74" s="361"/>
      <c r="L74" s="362"/>
      <c r="M74" s="362"/>
      <c r="N74" s="362"/>
      <c r="O74" s="363"/>
      <c r="P74" s="188" t="s">
        <v>105</v>
      </c>
      <c r="Q74" s="136">
        <f>SUM(Q70:Q73)</f>
        <v>0</v>
      </c>
      <c r="R74" s="33"/>
    </row>
    <row r="75" spans="3:18" x14ac:dyDescent="0.2">
      <c r="C75" s="14"/>
      <c r="D75" s="20">
        <f t="shared" ref="D75" si="6">D70+1</f>
        <v>3</v>
      </c>
      <c r="E75" s="365" t="s">
        <v>149</v>
      </c>
      <c r="F75" s="368"/>
      <c r="G75" s="369"/>
      <c r="H75" s="370"/>
      <c r="I75" s="277"/>
      <c r="J75" s="15"/>
      <c r="K75" s="352"/>
      <c r="L75" s="355"/>
      <c r="M75" s="355"/>
      <c r="N75" s="355"/>
      <c r="O75" s="358"/>
      <c r="P75" s="93"/>
      <c r="Q75" s="137"/>
      <c r="R75" s="33"/>
    </row>
    <row r="76" spans="3:18" x14ac:dyDescent="0.2">
      <c r="C76" s="14"/>
      <c r="D76" s="20"/>
      <c r="E76" s="366"/>
      <c r="F76" s="371"/>
      <c r="G76" s="372"/>
      <c r="H76" s="373"/>
      <c r="I76" s="277"/>
      <c r="J76" s="15"/>
      <c r="K76" s="353"/>
      <c r="L76" s="356"/>
      <c r="M76" s="356"/>
      <c r="N76" s="356"/>
      <c r="O76" s="359"/>
      <c r="P76" s="73"/>
      <c r="Q76" s="137"/>
      <c r="R76" s="33"/>
    </row>
    <row r="77" spans="3:18" x14ac:dyDescent="0.2">
      <c r="C77" s="14"/>
      <c r="D77" s="20"/>
      <c r="E77" s="366"/>
      <c r="F77" s="371"/>
      <c r="G77" s="372"/>
      <c r="H77" s="373"/>
      <c r="I77" s="277"/>
      <c r="J77" s="15"/>
      <c r="K77" s="353"/>
      <c r="L77" s="356"/>
      <c r="M77" s="356"/>
      <c r="N77" s="356"/>
      <c r="O77" s="359"/>
      <c r="P77" s="73"/>
      <c r="Q77" s="137"/>
      <c r="R77" s="33"/>
    </row>
    <row r="78" spans="3:18" x14ac:dyDescent="0.2">
      <c r="C78" s="14"/>
      <c r="D78" s="20"/>
      <c r="E78" s="366"/>
      <c r="F78" s="371"/>
      <c r="G78" s="372"/>
      <c r="H78" s="373"/>
      <c r="I78" s="277"/>
      <c r="J78" s="15"/>
      <c r="K78" s="353"/>
      <c r="L78" s="356"/>
      <c r="M78" s="356"/>
      <c r="N78" s="356"/>
      <c r="O78" s="359"/>
      <c r="P78" s="73"/>
      <c r="Q78" s="137"/>
      <c r="R78" s="33"/>
    </row>
    <row r="79" spans="3:18" x14ac:dyDescent="0.2">
      <c r="C79" s="14"/>
      <c r="D79" s="20"/>
      <c r="E79" s="367"/>
      <c r="F79" s="374"/>
      <c r="G79" s="375"/>
      <c r="H79" s="376"/>
      <c r="I79" s="277"/>
      <c r="J79" s="15"/>
      <c r="K79" s="361"/>
      <c r="L79" s="362"/>
      <c r="M79" s="362"/>
      <c r="N79" s="362"/>
      <c r="O79" s="363"/>
      <c r="P79" s="188" t="s">
        <v>105</v>
      </c>
      <c r="Q79" s="136">
        <f>SUM(Q75:Q78)</f>
        <v>0</v>
      </c>
      <c r="R79" s="33"/>
    </row>
    <row r="80" spans="3:18" ht="12.75" hidden="1" customHeight="1" outlineLevel="1" x14ac:dyDescent="0.2">
      <c r="C80" s="14"/>
      <c r="D80" s="20">
        <f t="shared" ref="D80" si="7">D75+1</f>
        <v>4</v>
      </c>
      <c r="E80" s="365" t="s">
        <v>149</v>
      </c>
      <c r="F80" s="368"/>
      <c r="G80" s="369"/>
      <c r="H80" s="370"/>
      <c r="I80" s="277"/>
      <c r="J80" s="15"/>
      <c r="K80" s="352"/>
      <c r="L80" s="355"/>
      <c r="M80" s="355"/>
      <c r="N80" s="355"/>
      <c r="O80" s="358"/>
      <c r="P80" s="93"/>
      <c r="Q80" s="137"/>
      <c r="R80" s="33"/>
    </row>
    <row r="81" spans="2:18" ht="12.75" hidden="1" customHeight="1" outlineLevel="1" x14ac:dyDescent="0.2">
      <c r="C81" s="14"/>
      <c r="D81" s="20"/>
      <c r="E81" s="366"/>
      <c r="F81" s="371"/>
      <c r="G81" s="372"/>
      <c r="H81" s="373"/>
      <c r="I81" s="277"/>
      <c r="J81" s="15"/>
      <c r="K81" s="353"/>
      <c r="L81" s="356"/>
      <c r="M81" s="356"/>
      <c r="N81" s="356"/>
      <c r="O81" s="359"/>
      <c r="P81" s="73"/>
      <c r="Q81" s="137"/>
      <c r="R81" s="33"/>
    </row>
    <row r="82" spans="2:18" ht="12.75" hidden="1" customHeight="1" outlineLevel="1" x14ac:dyDescent="0.2">
      <c r="C82" s="14"/>
      <c r="D82" s="20"/>
      <c r="E82" s="366"/>
      <c r="F82" s="371"/>
      <c r="G82" s="372"/>
      <c r="H82" s="373"/>
      <c r="I82" s="277"/>
      <c r="J82" s="15"/>
      <c r="K82" s="353"/>
      <c r="L82" s="356"/>
      <c r="M82" s="356"/>
      <c r="N82" s="356"/>
      <c r="O82" s="359"/>
      <c r="P82" s="73"/>
      <c r="Q82" s="137"/>
      <c r="R82" s="33"/>
    </row>
    <row r="83" spans="2:18" ht="12.75" hidden="1" customHeight="1" outlineLevel="1" x14ac:dyDescent="0.2">
      <c r="C83" s="14"/>
      <c r="D83" s="20"/>
      <c r="E83" s="366"/>
      <c r="F83" s="371"/>
      <c r="G83" s="372"/>
      <c r="H83" s="373"/>
      <c r="I83" s="277"/>
      <c r="J83" s="15"/>
      <c r="K83" s="353"/>
      <c r="L83" s="356"/>
      <c r="M83" s="356"/>
      <c r="N83" s="356"/>
      <c r="O83" s="359"/>
      <c r="P83" s="73"/>
      <c r="Q83" s="137"/>
      <c r="R83" s="33"/>
    </row>
    <row r="84" spans="2:18" ht="12.75" hidden="1" customHeight="1" outlineLevel="1" x14ac:dyDescent="0.2">
      <c r="C84" s="14"/>
      <c r="D84" s="20"/>
      <c r="E84" s="367"/>
      <c r="F84" s="374"/>
      <c r="G84" s="375"/>
      <c r="H84" s="376"/>
      <c r="I84" s="277"/>
      <c r="J84" s="15"/>
      <c r="K84" s="361"/>
      <c r="L84" s="362"/>
      <c r="M84" s="362"/>
      <c r="N84" s="362"/>
      <c r="O84" s="363"/>
      <c r="P84" s="188" t="s">
        <v>105</v>
      </c>
      <c r="Q84" s="136">
        <f>SUM(Q80:Q83)</f>
        <v>0</v>
      </c>
      <c r="R84" s="33"/>
    </row>
    <row r="85" spans="2:18" ht="12.75" hidden="1" customHeight="1" outlineLevel="1" x14ac:dyDescent="0.2">
      <c r="C85" s="14"/>
      <c r="D85" s="20">
        <f t="shared" ref="D85" si="8">D80+1</f>
        <v>5</v>
      </c>
      <c r="E85" s="365" t="s">
        <v>149</v>
      </c>
      <c r="F85" s="378"/>
      <c r="G85" s="369"/>
      <c r="H85" s="370"/>
      <c r="I85" s="277"/>
      <c r="J85" s="15"/>
      <c r="K85" s="352"/>
      <c r="L85" s="355"/>
      <c r="M85" s="355"/>
      <c r="N85" s="355"/>
      <c r="O85" s="358"/>
      <c r="P85" s="93"/>
      <c r="Q85" s="137"/>
      <c r="R85" s="33"/>
    </row>
    <row r="86" spans="2:18" ht="12.75" hidden="1" customHeight="1" outlineLevel="1" x14ac:dyDescent="0.2">
      <c r="C86" s="14"/>
      <c r="D86" s="20"/>
      <c r="E86" s="366"/>
      <c r="F86" s="371"/>
      <c r="G86" s="372"/>
      <c r="H86" s="373"/>
      <c r="I86" s="277"/>
      <c r="J86" s="15"/>
      <c r="K86" s="353"/>
      <c r="L86" s="356"/>
      <c r="M86" s="356"/>
      <c r="N86" s="356"/>
      <c r="O86" s="359"/>
      <c r="P86" s="73"/>
      <c r="Q86" s="137"/>
      <c r="R86" s="33"/>
    </row>
    <row r="87" spans="2:18" ht="12.75" hidden="1" customHeight="1" outlineLevel="1" x14ac:dyDescent="0.2">
      <c r="C87" s="14"/>
      <c r="D87" s="20"/>
      <c r="E87" s="366"/>
      <c r="F87" s="371"/>
      <c r="G87" s="372"/>
      <c r="H87" s="373"/>
      <c r="I87" s="277"/>
      <c r="J87" s="15"/>
      <c r="K87" s="353"/>
      <c r="L87" s="356"/>
      <c r="M87" s="356"/>
      <c r="N87" s="356"/>
      <c r="O87" s="359"/>
      <c r="P87" s="73"/>
      <c r="Q87" s="137"/>
      <c r="R87" s="33"/>
    </row>
    <row r="88" spans="2:18" ht="12.75" hidden="1" customHeight="1" outlineLevel="1" x14ac:dyDescent="0.2">
      <c r="C88" s="14"/>
      <c r="D88" s="20"/>
      <c r="E88" s="366"/>
      <c r="F88" s="371"/>
      <c r="G88" s="372"/>
      <c r="H88" s="373"/>
      <c r="I88" s="277"/>
      <c r="J88" s="15"/>
      <c r="K88" s="353"/>
      <c r="L88" s="356"/>
      <c r="M88" s="356"/>
      <c r="N88" s="356"/>
      <c r="O88" s="359"/>
      <c r="P88" s="73"/>
      <c r="Q88" s="137"/>
      <c r="R88" s="33"/>
    </row>
    <row r="89" spans="2:18" ht="12.75" hidden="1" customHeight="1" outlineLevel="1" x14ac:dyDescent="0.2">
      <c r="C89" s="14"/>
      <c r="D89" s="20"/>
      <c r="E89" s="377"/>
      <c r="F89" s="379"/>
      <c r="G89" s="380"/>
      <c r="H89" s="381"/>
      <c r="I89" s="278"/>
      <c r="J89" s="15"/>
      <c r="K89" s="354"/>
      <c r="L89" s="357"/>
      <c r="M89" s="357"/>
      <c r="N89" s="357"/>
      <c r="O89" s="360"/>
      <c r="P89" s="151" t="s">
        <v>105</v>
      </c>
      <c r="Q89" s="152">
        <f>SUM(Q85:Q88)</f>
        <v>0</v>
      </c>
      <c r="R89" s="33"/>
    </row>
    <row r="90" spans="2:18" collapsed="1" x14ac:dyDescent="0.2">
      <c r="C90" s="14"/>
      <c r="D90" s="15"/>
      <c r="E90" s="96"/>
      <c r="F90" s="60"/>
      <c r="G90" s="60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33"/>
    </row>
    <row r="91" spans="2:18" x14ac:dyDescent="0.2">
      <c r="C91" s="14"/>
      <c r="D91" s="15"/>
      <c r="E91" s="96"/>
      <c r="F91" s="60"/>
      <c r="G91" s="60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33"/>
    </row>
    <row r="92" spans="2:18" x14ac:dyDescent="0.2">
      <c r="B92" s="15"/>
      <c r="C92" s="14"/>
      <c r="D92" s="15"/>
      <c r="E92" s="96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33"/>
    </row>
    <row r="93" spans="2:18" x14ac:dyDescent="0.2">
      <c r="B93" s="15"/>
      <c r="C93" s="14"/>
      <c r="D93" s="15"/>
      <c r="E93" s="153"/>
      <c r="F93" s="157"/>
      <c r="G93" s="157"/>
      <c r="H93" s="397" t="s">
        <v>189</v>
      </c>
      <c r="I93" s="398"/>
      <c r="J93" s="15"/>
      <c r="K93" s="393" t="s">
        <v>133</v>
      </c>
      <c r="L93" s="394"/>
      <c r="M93" s="394"/>
      <c r="N93" s="394"/>
      <c r="O93" s="395"/>
      <c r="P93" s="154"/>
      <c r="Q93" s="155"/>
      <c r="R93" s="160"/>
    </row>
    <row r="94" spans="2:18" ht="25.2" x14ac:dyDescent="0.2">
      <c r="B94" s="15"/>
      <c r="C94" s="14"/>
      <c r="D94" s="15"/>
      <c r="E94" s="159" t="s">
        <v>161</v>
      </c>
      <c r="F94" s="15"/>
      <c r="G94" s="15"/>
      <c r="H94" s="261" t="s">
        <v>187</v>
      </c>
      <c r="I94" s="261" t="s">
        <v>188</v>
      </c>
      <c r="J94" s="15"/>
      <c r="K94" s="261" t="s">
        <v>144</v>
      </c>
      <c r="L94" s="261" t="s">
        <v>145</v>
      </c>
      <c r="M94" s="261" t="s">
        <v>146</v>
      </c>
      <c r="N94" s="261" t="s">
        <v>147</v>
      </c>
      <c r="O94" s="261" t="s">
        <v>105</v>
      </c>
      <c r="P94" s="261" t="s">
        <v>185</v>
      </c>
      <c r="Q94" s="261" t="s">
        <v>186</v>
      </c>
      <c r="R94" s="33"/>
    </row>
    <row r="95" spans="2:18" ht="12" customHeight="1" x14ac:dyDescent="0.2">
      <c r="B95" s="15"/>
      <c r="C95" s="14"/>
      <c r="D95" s="20"/>
      <c r="E95" s="167" t="s">
        <v>162</v>
      </c>
      <c r="F95" s="168"/>
      <c r="G95" s="168"/>
      <c r="H95" s="169"/>
      <c r="I95" s="270"/>
      <c r="J95" s="15"/>
      <c r="K95" s="262"/>
      <c r="L95" s="169"/>
      <c r="M95" s="169"/>
      <c r="N95" s="169"/>
      <c r="O95" s="170">
        <f>SUM(K95:N95)</f>
        <v>0</v>
      </c>
      <c r="P95" s="169"/>
      <c r="Q95" s="307" t="str">
        <f>IFERROR(L95/P95,"")</f>
        <v/>
      </c>
      <c r="R95" s="33"/>
    </row>
    <row r="96" spans="2:18" ht="12" customHeight="1" x14ac:dyDescent="0.2">
      <c r="B96" s="15"/>
      <c r="C96" s="14"/>
      <c r="D96" s="20"/>
      <c r="E96" s="171" t="s">
        <v>163</v>
      </c>
      <c r="F96" s="172"/>
      <c r="G96" s="172"/>
      <c r="H96" s="173"/>
      <c r="I96" s="271"/>
      <c r="J96" s="15"/>
      <c r="K96" s="263"/>
      <c r="L96" s="173"/>
      <c r="M96" s="173"/>
      <c r="N96" s="173"/>
      <c r="O96" s="174">
        <f t="shared" ref="O96:O100" si="9">SUM(K96:N96)</f>
        <v>0</v>
      </c>
      <c r="P96" s="173"/>
      <c r="Q96" s="308" t="str">
        <f t="shared" ref="Q96:Q100" si="10">IFERROR(L96/P96,"")</f>
        <v/>
      </c>
      <c r="R96" s="33"/>
    </row>
    <row r="97" spans="2:18" ht="12" customHeight="1" x14ac:dyDescent="0.2">
      <c r="B97" s="15"/>
      <c r="C97" s="14"/>
      <c r="D97" s="20"/>
      <c r="E97" s="171" t="s">
        <v>164</v>
      </c>
      <c r="F97" s="172"/>
      <c r="G97" s="172"/>
      <c r="H97" s="173"/>
      <c r="I97" s="271"/>
      <c r="J97" s="15"/>
      <c r="K97" s="263"/>
      <c r="L97" s="173"/>
      <c r="M97" s="173"/>
      <c r="N97" s="173"/>
      <c r="O97" s="174">
        <f t="shared" si="9"/>
        <v>0</v>
      </c>
      <c r="P97" s="173"/>
      <c r="Q97" s="308" t="str">
        <f t="shared" si="10"/>
        <v/>
      </c>
      <c r="R97" s="33"/>
    </row>
    <row r="98" spans="2:18" ht="12" customHeight="1" x14ac:dyDescent="0.2">
      <c r="B98" s="15"/>
      <c r="C98" s="14"/>
      <c r="D98" s="20"/>
      <c r="E98" s="171" t="s">
        <v>165</v>
      </c>
      <c r="F98" s="172"/>
      <c r="G98" s="172"/>
      <c r="H98" s="173"/>
      <c r="I98" s="271"/>
      <c r="J98" s="15"/>
      <c r="K98" s="263"/>
      <c r="L98" s="173"/>
      <c r="M98" s="173"/>
      <c r="N98" s="173"/>
      <c r="O98" s="174">
        <f t="shared" si="9"/>
        <v>0</v>
      </c>
      <c r="P98" s="173"/>
      <c r="Q98" s="308" t="str">
        <f t="shared" si="10"/>
        <v/>
      </c>
      <c r="R98" s="33"/>
    </row>
    <row r="99" spans="2:18" ht="12" customHeight="1" x14ac:dyDescent="0.2">
      <c r="B99" s="15"/>
      <c r="C99" s="14"/>
      <c r="D99" s="20"/>
      <c r="E99" s="171" t="s">
        <v>166</v>
      </c>
      <c r="F99" s="172"/>
      <c r="G99" s="172"/>
      <c r="H99" s="173"/>
      <c r="I99" s="271"/>
      <c r="J99" s="15"/>
      <c r="K99" s="263"/>
      <c r="L99" s="173"/>
      <c r="M99" s="173"/>
      <c r="N99" s="173"/>
      <c r="O99" s="174">
        <f t="shared" si="9"/>
        <v>0</v>
      </c>
      <c r="P99" s="173"/>
      <c r="Q99" s="308" t="str">
        <f t="shared" si="10"/>
        <v/>
      </c>
      <c r="R99" s="33"/>
    </row>
    <row r="100" spans="2:18" x14ac:dyDescent="0.2">
      <c r="B100" s="15"/>
      <c r="C100" s="14"/>
      <c r="D100" s="15"/>
      <c r="E100" s="171" t="s">
        <v>167</v>
      </c>
      <c r="F100" s="172"/>
      <c r="G100" s="172"/>
      <c r="H100" s="173"/>
      <c r="I100" s="271"/>
      <c r="J100" s="15"/>
      <c r="K100" s="263"/>
      <c r="L100" s="173"/>
      <c r="M100" s="173"/>
      <c r="N100" s="173"/>
      <c r="O100" s="174">
        <f t="shared" si="9"/>
        <v>0</v>
      </c>
      <c r="P100" s="173"/>
      <c r="Q100" s="308" t="str">
        <f t="shared" si="10"/>
        <v/>
      </c>
      <c r="R100" s="33"/>
    </row>
    <row r="101" spans="2:18" ht="12.6" customHeight="1" x14ac:dyDescent="0.2">
      <c r="B101" s="15"/>
      <c r="C101" s="14"/>
      <c r="D101" s="15"/>
      <c r="E101" s="175" t="s">
        <v>168</v>
      </c>
      <c r="F101" s="172"/>
      <c r="G101" s="172"/>
      <c r="H101" s="172"/>
      <c r="I101" s="176"/>
      <c r="J101" s="15"/>
      <c r="K101" s="264"/>
      <c r="L101" s="172"/>
      <c r="M101" s="172"/>
      <c r="N101" s="172"/>
      <c r="O101" s="172"/>
      <c r="P101" s="172"/>
      <c r="Q101" s="309"/>
      <c r="R101" s="160"/>
    </row>
    <row r="102" spans="2:18" x14ac:dyDescent="0.2">
      <c r="B102" s="15"/>
      <c r="C102" s="14"/>
      <c r="D102" s="20"/>
      <c r="E102" s="171" t="s">
        <v>169</v>
      </c>
      <c r="F102" s="172"/>
      <c r="G102" s="172"/>
      <c r="H102" s="173"/>
      <c r="I102" s="271"/>
      <c r="J102" s="15"/>
      <c r="K102" s="263"/>
      <c r="L102" s="173"/>
      <c r="M102" s="173"/>
      <c r="N102" s="173"/>
      <c r="O102" s="174">
        <f t="shared" ref="O102:O106" si="11">SUM(K102:N102)</f>
        <v>0</v>
      </c>
      <c r="P102" s="173"/>
      <c r="Q102" s="308" t="str">
        <f t="shared" ref="Q102:Q106" si="12">IFERROR(L102/P102,"")</f>
        <v/>
      </c>
      <c r="R102" s="33"/>
    </row>
    <row r="103" spans="2:18" x14ac:dyDescent="0.2">
      <c r="B103" s="15"/>
      <c r="C103" s="14"/>
      <c r="D103" s="20"/>
      <c r="E103" s="171" t="s">
        <v>170</v>
      </c>
      <c r="F103" s="172"/>
      <c r="G103" s="172"/>
      <c r="H103" s="173"/>
      <c r="I103" s="271"/>
      <c r="J103" s="15"/>
      <c r="K103" s="263"/>
      <c r="L103" s="173"/>
      <c r="M103" s="173"/>
      <c r="N103" s="173"/>
      <c r="O103" s="174">
        <f t="shared" si="11"/>
        <v>0</v>
      </c>
      <c r="P103" s="173"/>
      <c r="Q103" s="308" t="str">
        <f t="shared" si="12"/>
        <v/>
      </c>
      <c r="R103" s="33"/>
    </row>
    <row r="104" spans="2:18" x14ac:dyDescent="0.2">
      <c r="B104" s="15"/>
      <c r="C104" s="14"/>
      <c r="D104" s="20"/>
      <c r="E104" s="171" t="s">
        <v>171</v>
      </c>
      <c r="F104" s="172"/>
      <c r="G104" s="172"/>
      <c r="H104" s="173"/>
      <c r="I104" s="271"/>
      <c r="J104" s="15"/>
      <c r="K104" s="263"/>
      <c r="L104" s="173"/>
      <c r="M104" s="173"/>
      <c r="N104" s="173"/>
      <c r="O104" s="174">
        <f t="shared" si="11"/>
        <v>0</v>
      </c>
      <c r="P104" s="173"/>
      <c r="Q104" s="308" t="str">
        <f t="shared" si="12"/>
        <v/>
      </c>
      <c r="R104" s="33"/>
    </row>
    <row r="105" spans="2:18" x14ac:dyDescent="0.2">
      <c r="B105" s="15"/>
      <c r="C105" s="14"/>
      <c r="D105" s="20"/>
      <c r="E105" s="171" t="s">
        <v>172</v>
      </c>
      <c r="F105" s="172"/>
      <c r="G105" s="172"/>
      <c r="H105" s="173"/>
      <c r="I105" s="271"/>
      <c r="J105" s="15"/>
      <c r="K105" s="263"/>
      <c r="L105" s="173"/>
      <c r="M105" s="173"/>
      <c r="N105" s="173"/>
      <c r="O105" s="174">
        <f t="shared" si="11"/>
        <v>0</v>
      </c>
      <c r="P105" s="173"/>
      <c r="Q105" s="308" t="str">
        <f t="shared" si="12"/>
        <v/>
      </c>
      <c r="R105" s="33"/>
    </row>
    <row r="106" spans="2:18" x14ac:dyDescent="0.2">
      <c r="B106" s="15"/>
      <c r="C106" s="14"/>
      <c r="D106" s="20"/>
      <c r="E106" s="171" t="s">
        <v>173</v>
      </c>
      <c r="F106" s="172"/>
      <c r="G106" s="172"/>
      <c r="H106" s="173"/>
      <c r="I106" s="271"/>
      <c r="J106" s="15"/>
      <c r="K106" s="263"/>
      <c r="L106" s="173"/>
      <c r="M106" s="173"/>
      <c r="N106" s="173"/>
      <c r="O106" s="174">
        <f t="shared" si="11"/>
        <v>0</v>
      </c>
      <c r="P106" s="173"/>
      <c r="Q106" s="308" t="str">
        <f t="shared" si="12"/>
        <v/>
      </c>
      <c r="R106" s="33"/>
    </row>
    <row r="107" spans="2:18" x14ac:dyDescent="0.2">
      <c r="B107" s="15"/>
      <c r="C107" s="14"/>
      <c r="D107" s="20"/>
      <c r="E107" s="175" t="s">
        <v>174</v>
      </c>
      <c r="F107" s="172"/>
      <c r="G107" s="172"/>
      <c r="H107" s="172"/>
      <c r="I107" s="176"/>
      <c r="J107" s="15"/>
      <c r="K107" s="264"/>
      <c r="L107" s="172"/>
      <c r="M107" s="172"/>
      <c r="N107" s="172"/>
      <c r="O107" s="172"/>
      <c r="P107" s="172"/>
      <c r="Q107" s="309"/>
      <c r="R107" s="33"/>
    </row>
    <row r="108" spans="2:18" x14ac:dyDescent="0.2">
      <c r="B108" s="15"/>
      <c r="C108" s="14"/>
      <c r="D108" s="20"/>
      <c r="E108" s="171" t="s">
        <v>175</v>
      </c>
      <c r="F108" s="172"/>
      <c r="G108" s="172"/>
      <c r="H108" s="173"/>
      <c r="I108" s="271"/>
      <c r="J108" s="15"/>
      <c r="K108" s="263"/>
      <c r="L108" s="173"/>
      <c r="M108" s="173"/>
      <c r="N108" s="173"/>
      <c r="O108" s="174">
        <f t="shared" ref="O108:O117" si="13">SUM(K108:N108)</f>
        <v>0</v>
      </c>
      <c r="P108" s="173"/>
      <c r="Q108" s="308" t="str">
        <f t="shared" ref="Q108:Q117" si="14">IFERROR(L108/P108,"")</f>
        <v/>
      </c>
      <c r="R108" s="33"/>
    </row>
    <row r="109" spans="2:18" x14ac:dyDescent="0.2">
      <c r="B109" s="15"/>
      <c r="C109" s="14"/>
      <c r="D109" s="20"/>
      <c r="E109" s="171" t="s">
        <v>176</v>
      </c>
      <c r="F109" s="172"/>
      <c r="G109" s="172"/>
      <c r="H109" s="173"/>
      <c r="I109" s="271"/>
      <c r="J109" s="15"/>
      <c r="K109" s="263"/>
      <c r="L109" s="173"/>
      <c r="M109" s="173"/>
      <c r="N109" s="173"/>
      <c r="O109" s="174">
        <f t="shared" si="13"/>
        <v>0</v>
      </c>
      <c r="P109" s="173"/>
      <c r="Q109" s="308" t="str">
        <f t="shared" si="14"/>
        <v/>
      </c>
      <c r="R109" s="33"/>
    </row>
    <row r="110" spans="2:18" x14ac:dyDescent="0.2">
      <c r="B110" s="15"/>
      <c r="C110" s="14"/>
      <c r="D110" s="20"/>
      <c r="E110" s="171" t="s">
        <v>177</v>
      </c>
      <c r="F110" s="172"/>
      <c r="G110" s="172"/>
      <c r="H110" s="173"/>
      <c r="I110" s="271"/>
      <c r="J110" s="15"/>
      <c r="K110" s="263"/>
      <c r="L110" s="173"/>
      <c r="M110" s="173"/>
      <c r="N110" s="173"/>
      <c r="O110" s="174">
        <f t="shared" si="13"/>
        <v>0</v>
      </c>
      <c r="P110" s="173"/>
      <c r="Q110" s="308" t="str">
        <f t="shared" si="14"/>
        <v/>
      </c>
      <c r="R110" s="33"/>
    </row>
    <row r="111" spans="2:18" x14ac:dyDescent="0.2">
      <c r="B111" s="15"/>
      <c r="C111" s="14"/>
      <c r="D111" s="20"/>
      <c r="E111" s="171" t="s">
        <v>178</v>
      </c>
      <c r="F111" s="172"/>
      <c r="G111" s="172"/>
      <c r="H111" s="173"/>
      <c r="I111" s="271"/>
      <c r="J111" s="15"/>
      <c r="K111" s="263"/>
      <c r="L111" s="173"/>
      <c r="M111" s="173"/>
      <c r="N111" s="173"/>
      <c r="O111" s="174">
        <f t="shared" si="13"/>
        <v>0</v>
      </c>
      <c r="P111" s="173"/>
      <c r="Q111" s="308" t="str">
        <f t="shared" si="14"/>
        <v/>
      </c>
      <c r="R111" s="33"/>
    </row>
    <row r="112" spans="2:18" ht="25.2" x14ac:dyDescent="0.2">
      <c r="B112" s="15"/>
      <c r="C112" s="14"/>
      <c r="D112" s="20"/>
      <c r="E112" s="171" t="s">
        <v>179</v>
      </c>
      <c r="F112" s="172"/>
      <c r="G112" s="172"/>
      <c r="H112" s="173"/>
      <c r="I112" s="271"/>
      <c r="J112" s="15"/>
      <c r="K112" s="263"/>
      <c r="L112" s="173"/>
      <c r="M112" s="173"/>
      <c r="N112" s="173"/>
      <c r="O112" s="174">
        <f t="shared" si="13"/>
        <v>0</v>
      </c>
      <c r="P112" s="173"/>
      <c r="Q112" s="308" t="str">
        <f t="shared" si="14"/>
        <v/>
      </c>
      <c r="R112" s="33"/>
    </row>
    <row r="113" spans="2:18" x14ac:dyDescent="0.2">
      <c r="B113" s="15"/>
      <c r="C113" s="14"/>
      <c r="D113" s="20"/>
      <c r="E113" s="171" t="s">
        <v>180</v>
      </c>
      <c r="F113" s="172"/>
      <c r="G113" s="172"/>
      <c r="H113" s="173"/>
      <c r="I113" s="271"/>
      <c r="J113" s="15"/>
      <c r="K113" s="263"/>
      <c r="L113" s="173"/>
      <c r="M113" s="173"/>
      <c r="N113" s="173"/>
      <c r="O113" s="174">
        <f t="shared" si="13"/>
        <v>0</v>
      </c>
      <c r="P113" s="173"/>
      <c r="Q113" s="308" t="str">
        <f t="shared" si="14"/>
        <v/>
      </c>
      <c r="R113" s="33"/>
    </row>
    <row r="114" spans="2:18" x14ac:dyDescent="0.2">
      <c r="B114" s="15"/>
      <c r="C114" s="14"/>
      <c r="D114" s="20"/>
      <c r="E114" s="171" t="s">
        <v>181</v>
      </c>
      <c r="F114" s="172"/>
      <c r="G114" s="172"/>
      <c r="H114" s="173"/>
      <c r="I114" s="271"/>
      <c r="J114" s="15"/>
      <c r="K114" s="263"/>
      <c r="L114" s="173"/>
      <c r="M114" s="173"/>
      <c r="N114" s="173"/>
      <c r="O114" s="174">
        <f t="shared" si="13"/>
        <v>0</v>
      </c>
      <c r="P114" s="173"/>
      <c r="Q114" s="308" t="str">
        <f t="shared" si="14"/>
        <v/>
      </c>
      <c r="R114" s="33"/>
    </row>
    <row r="115" spans="2:18" x14ac:dyDescent="0.2">
      <c r="B115" s="15"/>
      <c r="C115" s="14"/>
      <c r="D115" s="20"/>
      <c r="E115" s="171" t="s">
        <v>182</v>
      </c>
      <c r="F115" s="172"/>
      <c r="G115" s="172"/>
      <c r="H115" s="173"/>
      <c r="I115" s="271"/>
      <c r="J115" s="15"/>
      <c r="K115" s="263"/>
      <c r="L115" s="173"/>
      <c r="M115" s="173"/>
      <c r="N115" s="173"/>
      <c r="O115" s="174">
        <f t="shared" si="13"/>
        <v>0</v>
      </c>
      <c r="P115" s="173"/>
      <c r="Q115" s="308" t="str">
        <f t="shared" si="14"/>
        <v/>
      </c>
      <c r="R115" s="33"/>
    </row>
    <row r="116" spans="2:18" x14ac:dyDescent="0.2">
      <c r="B116" s="15"/>
      <c r="C116" s="14"/>
      <c r="D116" s="20"/>
      <c r="E116" s="177" t="s">
        <v>183</v>
      </c>
      <c r="F116" s="178"/>
      <c r="G116" s="178"/>
      <c r="H116" s="179"/>
      <c r="I116" s="272"/>
      <c r="J116" s="15"/>
      <c r="K116" s="265"/>
      <c r="L116" s="179"/>
      <c r="M116" s="179"/>
      <c r="N116" s="179"/>
      <c r="O116" s="180">
        <f t="shared" si="13"/>
        <v>0</v>
      </c>
      <c r="P116" s="179"/>
      <c r="Q116" s="310" t="str">
        <f t="shared" si="14"/>
        <v/>
      </c>
      <c r="R116" s="33"/>
    </row>
    <row r="117" spans="2:18" ht="13.2" thickBot="1" x14ac:dyDescent="0.25">
      <c r="B117" s="15"/>
      <c r="C117" s="14"/>
      <c r="D117" s="20"/>
      <c r="E117" s="161" t="s">
        <v>184</v>
      </c>
      <c r="F117" s="162"/>
      <c r="G117" s="162"/>
      <c r="H117" s="163"/>
      <c r="I117" s="273"/>
      <c r="J117" s="15"/>
      <c r="K117" s="266"/>
      <c r="L117" s="163"/>
      <c r="M117" s="163"/>
      <c r="N117" s="163"/>
      <c r="O117" s="164">
        <f t="shared" si="13"/>
        <v>0</v>
      </c>
      <c r="P117" s="163"/>
      <c r="Q117" s="311" t="str">
        <f t="shared" si="14"/>
        <v/>
      </c>
      <c r="R117" s="33"/>
    </row>
    <row r="118" spans="2:18" ht="13.2" thickTop="1" x14ac:dyDescent="0.2">
      <c r="B118" s="15"/>
      <c r="C118" s="14"/>
      <c r="D118" s="15"/>
      <c r="E118" s="165"/>
      <c r="F118" s="166" t="s">
        <v>105</v>
      </c>
      <c r="G118" s="158"/>
      <c r="H118" s="63">
        <f>SUM(H95:H117)</f>
        <v>0</v>
      </c>
      <c r="I118" s="274"/>
      <c r="J118" s="15"/>
      <c r="K118" s="267">
        <f>SUM(K95:K117)</f>
        <v>0</v>
      </c>
      <c r="L118" s="63">
        <f t="shared" ref="L118:P118" si="15">SUM(L95:L117)</f>
        <v>0</v>
      </c>
      <c r="M118" s="63">
        <f t="shared" si="15"/>
        <v>0</v>
      </c>
      <c r="N118" s="63">
        <f t="shared" si="15"/>
        <v>0</v>
      </c>
      <c r="O118" s="63">
        <f t="shared" si="15"/>
        <v>0</v>
      </c>
      <c r="P118" s="63">
        <f t="shared" si="15"/>
        <v>0</v>
      </c>
      <c r="Q118" s="156"/>
      <c r="R118" s="33"/>
    </row>
    <row r="119" spans="2:18" ht="13.2" thickBot="1" x14ac:dyDescent="0.25">
      <c r="B119" s="15"/>
      <c r="C119" s="144"/>
      <c r="D119" s="35"/>
      <c r="E119" s="35"/>
      <c r="F119" s="35"/>
      <c r="G119" s="35"/>
      <c r="H119" s="35"/>
      <c r="I119" s="35"/>
      <c r="J119" s="35"/>
      <c r="K119" s="38"/>
      <c r="L119" s="38"/>
      <c r="M119" s="38"/>
      <c r="N119" s="38"/>
      <c r="O119" s="38"/>
      <c r="P119" s="38"/>
      <c r="Q119" s="38"/>
      <c r="R119" s="149"/>
    </row>
    <row r="120" spans="2:18" x14ac:dyDescent="0.2">
      <c r="B120" s="15"/>
      <c r="C120" s="15"/>
      <c r="F120" s="6"/>
      <c r="G120" s="6"/>
      <c r="I120" s="41"/>
      <c r="J120" s="41"/>
      <c r="K120" s="41"/>
      <c r="L120" s="41"/>
      <c r="M120" s="41"/>
      <c r="N120" s="41"/>
      <c r="O120" s="41"/>
      <c r="P120" s="41"/>
      <c r="Q120" s="41"/>
      <c r="R120" s="15"/>
    </row>
    <row r="121" spans="2:18" x14ac:dyDescent="0.2"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2:18" x14ac:dyDescent="0.2">
      <c r="E122" s="6"/>
      <c r="F122" s="6"/>
      <c r="G122" s="6"/>
    </row>
    <row r="123" spans="2:18" x14ac:dyDescent="0.2">
      <c r="E123" s="6"/>
      <c r="F123" s="6"/>
      <c r="G123" s="6"/>
    </row>
    <row r="124" spans="2:18" x14ac:dyDescent="0.2">
      <c r="E124" s="6"/>
      <c r="F124" s="6"/>
      <c r="G124" s="6"/>
    </row>
    <row r="125" spans="2:18" x14ac:dyDescent="0.2">
      <c r="E125" s="6"/>
      <c r="F125" s="6"/>
      <c r="G125" s="6"/>
    </row>
    <row r="126" spans="2:18" x14ac:dyDescent="0.2">
      <c r="E126" s="6"/>
      <c r="F126" s="6"/>
      <c r="G126" s="6"/>
    </row>
    <row r="127" spans="2:18" x14ac:dyDescent="0.2">
      <c r="E127" s="6"/>
      <c r="F127" s="6"/>
      <c r="G127" s="6"/>
    </row>
    <row r="128" spans="2:18" x14ac:dyDescent="0.2">
      <c r="E128" s="6"/>
      <c r="F128" s="6"/>
      <c r="G128" s="6"/>
    </row>
    <row r="129" spans="5:7" x14ac:dyDescent="0.2">
      <c r="E129" s="6"/>
      <c r="F129" s="6"/>
      <c r="G129" s="6"/>
    </row>
    <row r="130" spans="5:7" x14ac:dyDescent="0.2">
      <c r="E130" s="6"/>
      <c r="F130" s="6"/>
      <c r="G130" s="6"/>
    </row>
    <row r="131" spans="5:7" x14ac:dyDescent="0.2">
      <c r="E131" s="6"/>
      <c r="F131" s="6"/>
      <c r="G131" s="6"/>
    </row>
    <row r="132" spans="5:7" x14ac:dyDescent="0.2">
      <c r="E132" s="6"/>
      <c r="F132" s="6"/>
      <c r="G132" s="6"/>
    </row>
    <row r="133" spans="5:7" x14ac:dyDescent="0.2">
      <c r="E133" s="6"/>
      <c r="F133" s="6"/>
      <c r="G133" s="6"/>
    </row>
    <row r="134" spans="5:7" x14ac:dyDescent="0.2">
      <c r="E134" s="6"/>
      <c r="F134" s="6"/>
      <c r="G134" s="6"/>
    </row>
    <row r="135" spans="5:7" x14ac:dyDescent="0.2">
      <c r="E135" s="6"/>
      <c r="F135" s="6"/>
      <c r="G135" s="6"/>
    </row>
    <row r="136" spans="5:7" x14ac:dyDescent="0.2">
      <c r="E136" s="6"/>
      <c r="F136" s="6"/>
      <c r="G136" s="6"/>
    </row>
    <row r="137" spans="5:7" x14ac:dyDescent="0.2">
      <c r="E137" s="6"/>
      <c r="F137" s="6"/>
      <c r="G137" s="6"/>
    </row>
    <row r="138" spans="5:7" x14ac:dyDescent="0.2">
      <c r="E138" s="6"/>
      <c r="F138" s="6"/>
      <c r="G138" s="6"/>
    </row>
    <row r="139" spans="5:7" x14ac:dyDescent="0.2">
      <c r="E139" s="6"/>
      <c r="F139" s="6"/>
      <c r="G139" s="6"/>
    </row>
    <row r="140" spans="5:7" ht="12.75" customHeight="1" x14ac:dyDescent="0.2">
      <c r="E140" s="6"/>
      <c r="F140" s="6"/>
      <c r="G140" s="6"/>
    </row>
    <row r="141" spans="5:7" ht="12.75" customHeight="1" x14ac:dyDescent="0.2">
      <c r="E141" s="6"/>
      <c r="F141" s="6"/>
      <c r="G141" s="6"/>
    </row>
    <row r="142" spans="5:7" ht="12.75" customHeight="1" x14ac:dyDescent="0.2">
      <c r="E142" s="6"/>
      <c r="F142" s="6"/>
      <c r="G142" s="6"/>
    </row>
    <row r="143" spans="5:7" ht="12.75" customHeight="1" x14ac:dyDescent="0.2">
      <c r="E143" s="6"/>
      <c r="F143" s="6"/>
      <c r="G143" s="6"/>
    </row>
    <row r="144" spans="5:7" ht="12.75" customHeight="1" x14ac:dyDescent="0.2">
      <c r="E144" s="6"/>
      <c r="F144" s="6"/>
      <c r="G144" s="6"/>
    </row>
    <row r="145" spans="5:7" ht="12.75" customHeight="1" x14ac:dyDescent="0.2">
      <c r="E145" s="6"/>
      <c r="F145" s="6"/>
      <c r="G145" s="6"/>
    </row>
    <row r="146" spans="5:7" ht="12.75" customHeight="1" x14ac:dyDescent="0.2">
      <c r="E146" s="6"/>
      <c r="F146" s="6"/>
      <c r="G146" s="6"/>
    </row>
    <row r="147" spans="5:7" ht="12.75" customHeight="1" x14ac:dyDescent="0.2">
      <c r="E147" s="6"/>
      <c r="F147" s="6"/>
      <c r="G147" s="6"/>
    </row>
    <row r="148" spans="5:7" ht="12.75" customHeight="1" x14ac:dyDescent="0.2">
      <c r="E148" s="6"/>
      <c r="F148" s="6"/>
      <c r="G148" s="6"/>
    </row>
    <row r="149" spans="5:7" ht="12.75" customHeight="1" x14ac:dyDescent="0.2">
      <c r="E149" s="6"/>
      <c r="F149" s="6"/>
      <c r="G149" s="6"/>
    </row>
    <row r="150" spans="5:7" ht="12.75" customHeight="1" x14ac:dyDescent="0.2">
      <c r="E150" s="6"/>
      <c r="F150" s="6"/>
      <c r="G150" s="6"/>
    </row>
    <row r="151" spans="5:7" ht="12.75" customHeight="1" x14ac:dyDescent="0.2">
      <c r="E151" s="6"/>
      <c r="F151" s="6"/>
      <c r="G151" s="6"/>
    </row>
    <row r="152" spans="5:7" ht="12.75" customHeight="1" x14ac:dyDescent="0.2">
      <c r="E152" s="6"/>
      <c r="F152" s="6"/>
      <c r="G152" s="6"/>
    </row>
    <row r="153" spans="5:7" ht="12.75" customHeight="1" x14ac:dyDescent="0.2">
      <c r="E153" s="6"/>
      <c r="F153" s="6"/>
      <c r="G153" s="6"/>
    </row>
    <row r="154" spans="5:7" ht="12.75" customHeight="1" x14ac:dyDescent="0.2">
      <c r="E154" s="6"/>
      <c r="F154" s="6"/>
      <c r="G154" s="6"/>
    </row>
    <row r="155" spans="5:7" ht="12.75" customHeight="1" x14ac:dyDescent="0.2">
      <c r="E155" s="6"/>
      <c r="F155" s="6"/>
      <c r="G155" s="6"/>
    </row>
    <row r="156" spans="5:7" ht="12.75" customHeight="1" x14ac:dyDescent="0.2">
      <c r="E156" s="6"/>
      <c r="F156" s="6"/>
      <c r="G156" s="6"/>
    </row>
    <row r="157" spans="5:7" ht="12.75" customHeight="1" x14ac:dyDescent="0.2">
      <c r="E157" s="6"/>
      <c r="F157" s="6"/>
      <c r="G157" s="6"/>
    </row>
    <row r="158" spans="5:7" ht="12.75" customHeight="1" x14ac:dyDescent="0.2">
      <c r="E158" s="6"/>
      <c r="F158" s="6"/>
      <c r="G158" s="6"/>
    </row>
    <row r="159" spans="5:7" ht="12.75" customHeight="1" x14ac:dyDescent="0.2">
      <c r="E159" s="6"/>
      <c r="F159" s="6"/>
      <c r="G159" s="6"/>
    </row>
    <row r="160" spans="5:7" ht="12.75" customHeight="1" x14ac:dyDescent="0.2">
      <c r="E160" s="6"/>
      <c r="F160" s="6"/>
      <c r="G160" s="6"/>
    </row>
    <row r="161" spans="5:7" ht="12.75" customHeight="1" x14ac:dyDescent="0.2">
      <c r="E161" s="6"/>
      <c r="F161" s="6"/>
      <c r="G161" s="6"/>
    </row>
    <row r="162" spans="5:7" ht="12.75" customHeight="1" x14ac:dyDescent="0.2">
      <c r="E162" s="6"/>
      <c r="F162" s="6"/>
      <c r="G162" s="6"/>
    </row>
    <row r="163" spans="5:7" ht="12.75" customHeight="1" x14ac:dyDescent="0.2">
      <c r="E163" s="6"/>
      <c r="F163" s="6"/>
      <c r="G163" s="6"/>
    </row>
    <row r="164" spans="5:7" ht="12.75" customHeight="1" x14ac:dyDescent="0.2">
      <c r="E164" s="6"/>
      <c r="F164" s="6"/>
      <c r="G164" s="6"/>
    </row>
    <row r="165" spans="5:7" ht="12.75" customHeight="1" x14ac:dyDescent="0.2">
      <c r="E165" s="6"/>
      <c r="F165" s="6"/>
      <c r="G165" s="6"/>
    </row>
    <row r="166" spans="5:7" ht="12.75" customHeight="1" x14ac:dyDescent="0.2">
      <c r="E166" s="6"/>
      <c r="F166" s="6"/>
      <c r="G166" s="6"/>
    </row>
    <row r="167" spans="5:7" ht="12.75" customHeight="1" x14ac:dyDescent="0.2">
      <c r="E167" s="6"/>
      <c r="F167" s="6"/>
      <c r="G167" s="6"/>
    </row>
    <row r="168" spans="5:7" ht="12.75" customHeight="1" x14ac:dyDescent="0.2">
      <c r="E168" s="6"/>
      <c r="F168" s="6"/>
      <c r="G168" s="6"/>
    </row>
    <row r="169" spans="5:7" ht="12.75" customHeight="1" x14ac:dyDescent="0.2">
      <c r="E169" s="6"/>
      <c r="F169" s="6"/>
      <c r="G169" s="6"/>
    </row>
    <row r="170" spans="5:7" ht="12.75" customHeight="1" x14ac:dyDescent="0.2">
      <c r="E170" s="6"/>
      <c r="F170" s="6"/>
      <c r="G170" s="6"/>
    </row>
    <row r="171" spans="5:7" ht="12.75" customHeight="1" x14ac:dyDescent="0.2">
      <c r="E171" s="6"/>
      <c r="F171" s="6"/>
      <c r="G171" s="6"/>
    </row>
    <row r="172" spans="5:7" ht="12.75" customHeight="1" x14ac:dyDescent="0.2">
      <c r="E172" s="6"/>
      <c r="F172" s="6"/>
      <c r="G172" s="6"/>
    </row>
    <row r="173" spans="5:7" ht="12.75" customHeight="1" x14ac:dyDescent="0.2">
      <c r="E173" s="6"/>
      <c r="F173" s="6"/>
      <c r="G173" s="6"/>
    </row>
    <row r="174" spans="5:7" ht="12.75" customHeight="1" x14ac:dyDescent="0.2">
      <c r="E174" s="6"/>
      <c r="F174" s="6"/>
      <c r="G174" s="6"/>
    </row>
    <row r="175" spans="5:7" ht="12.75" customHeight="1" x14ac:dyDescent="0.2">
      <c r="E175" s="6"/>
      <c r="F175" s="6"/>
      <c r="G175" s="6"/>
    </row>
    <row r="176" spans="5:7" ht="12.75" customHeight="1" x14ac:dyDescent="0.2">
      <c r="E176" s="6"/>
      <c r="F176" s="6"/>
      <c r="G176" s="6"/>
    </row>
    <row r="177" spans="5:7" ht="12.75" customHeight="1" x14ac:dyDescent="0.2">
      <c r="E177" s="6"/>
      <c r="F177" s="6"/>
      <c r="G177" s="6"/>
    </row>
    <row r="178" spans="5:7" ht="12.75" customHeight="1" x14ac:dyDescent="0.2">
      <c r="E178" s="6"/>
      <c r="F178" s="6"/>
      <c r="G178" s="6"/>
    </row>
    <row r="179" spans="5:7" x14ac:dyDescent="0.2">
      <c r="E179" s="6"/>
      <c r="F179" s="6"/>
      <c r="G179" s="6"/>
    </row>
    <row r="180" spans="5:7" x14ac:dyDescent="0.2">
      <c r="E180" s="6"/>
      <c r="F180" s="6"/>
      <c r="G180" s="6"/>
    </row>
    <row r="181" spans="5:7" x14ac:dyDescent="0.2">
      <c r="E181" s="6"/>
      <c r="F181" s="6"/>
      <c r="G181" s="6"/>
    </row>
    <row r="182" spans="5:7" x14ac:dyDescent="0.2">
      <c r="E182" s="6"/>
      <c r="F182" s="6"/>
      <c r="G182" s="6"/>
    </row>
    <row r="183" spans="5:7" x14ac:dyDescent="0.2">
      <c r="E183" s="6"/>
      <c r="F183" s="6"/>
      <c r="G183" s="6"/>
    </row>
    <row r="184" spans="5:7" x14ac:dyDescent="0.2">
      <c r="E184" s="6"/>
      <c r="F184" s="6"/>
      <c r="G184" s="6"/>
    </row>
    <row r="185" spans="5:7" x14ac:dyDescent="0.2">
      <c r="E185" s="6"/>
      <c r="F185" s="6"/>
      <c r="G185" s="6"/>
    </row>
    <row r="186" spans="5:7" x14ac:dyDescent="0.2">
      <c r="E186" s="6"/>
      <c r="F186" s="6"/>
      <c r="G186" s="6"/>
    </row>
    <row r="187" spans="5:7" x14ac:dyDescent="0.2">
      <c r="E187" s="6"/>
      <c r="F187" s="6"/>
      <c r="G187" s="6"/>
    </row>
    <row r="188" spans="5:7" x14ac:dyDescent="0.2">
      <c r="E188" s="6"/>
      <c r="F188" s="6"/>
      <c r="G188" s="6"/>
    </row>
    <row r="189" spans="5:7" x14ac:dyDescent="0.2">
      <c r="E189" s="6"/>
      <c r="F189" s="6"/>
      <c r="G189" s="6"/>
    </row>
    <row r="190" spans="5:7" x14ac:dyDescent="0.2">
      <c r="E190" s="6"/>
      <c r="F190" s="6"/>
      <c r="G190" s="6"/>
    </row>
    <row r="191" spans="5:7" x14ac:dyDescent="0.2">
      <c r="E191" s="6"/>
      <c r="F191" s="6"/>
      <c r="G191" s="6"/>
    </row>
    <row r="192" spans="5:7" x14ac:dyDescent="0.2">
      <c r="E192" s="6"/>
      <c r="F192" s="6"/>
      <c r="G192" s="6"/>
    </row>
    <row r="193" spans="5:7" x14ac:dyDescent="0.2">
      <c r="E193" s="6"/>
      <c r="F193" s="6"/>
      <c r="G193" s="6"/>
    </row>
    <row r="194" spans="5:7" x14ac:dyDescent="0.2">
      <c r="E194" s="6"/>
      <c r="F194" s="6"/>
      <c r="G194" s="6"/>
    </row>
    <row r="195" spans="5:7" x14ac:dyDescent="0.2">
      <c r="E195" s="6"/>
      <c r="F195" s="6"/>
      <c r="G195" s="6"/>
    </row>
    <row r="196" spans="5:7" x14ac:dyDescent="0.2">
      <c r="E196" s="6"/>
      <c r="F196" s="6"/>
      <c r="G196" s="6"/>
    </row>
    <row r="197" spans="5:7" x14ac:dyDescent="0.2">
      <c r="E197" s="6"/>
      <c r="F197" s="6"/>
      <c r="G197" s="6"/>
    </row>
    <row r="198" spans="5:7" x14ac:dyDescent="0.2">
      <c r="E198" s="6"/>
      <c r="F198" s="6"/>
      <c r="G198" s="6"/>
    </row>
    <row r="199" spans="5:7" x14ac:dyDescent="0.2">
      <c r="E199" s="6"/>
      <c r="F199" s="6"/>
      <c r="G199" s="6"/>
    </row>
    <row r="200" spans="5:7" x14ac:dyDescent="0.2">
      <c r="E200" s="6"/>
      <c r="F200" s="6"/>
      <c r="G200" s="6"/>
    </row>
    <row r="201" spans="5:7" x14ac:dyDescent="0.2">
      <c r="E201" s="6"/>
      <c r="F201" s="6"/>
      <c r="G201" s="6"/>
    </row>
    <row r="202" spans="5:7" x14ac:dyDescent="0.2">
      <c r="E202" s="6"/>
      <c r="F202" s="6"/>
      <c r="G202" s="6"/>
    </row>
    <row r="203" spans="5:7" x14ac:dyDescent="0.2">
      <c r="E203" s="6"/>
      <c r="F203" s="6"/>
      <c r="G203" s="6"/>
    </row>
    <row r="204" spans="5:7" x14ac:dyDescent="0.2">
      <c r="E204" s="6"/>
      <c r="F204" s="6"/>
      <c r="G204" s="6"/>
    </row>
    <row r="205" spans="5:7" x14ac:dyDescent="0.2">
      <c r="E205" s="6"/>
      <c r="F205" s="6"/>
      <c r="G205" s="6"/>
    </row>
    <row r="206" spans="5:7" x14ac:dyDescent="0.2">
      <c r="E206" s="6"/>
      <c r="F206" s="6"/>
      <c r="G206" s="6"/>
    </row>
    <row r="207" spans="5:7" x14ac:dyDescent="0.2">
      <c r="E207" s="6"/>
      <c r="F207" s="6"/>
      <c r="G207" s="6"/>
    </row>
    <row r="208" spans="5:7" x14ac:dyDescent="0.2">
      <c r="E208" s="6"/>
      <c r="F208" s="6"/>
      <c r="G208" s="6"/>
    </row>
    <row r="209" spans="5:7" x14ac:dyDescent="0.2">
      <c r="E209" s="6"/>
      <c r="F209" s="6"/>
      <c r="G209" s="6"/>
    </row>
    <row r="210" spans="5:7" x14ac:dyDescent="0.2">
      <c r="E210" s="6"/>
      <c r="F210" s="6"/>
      <c r="G210" s="6"/>
    </row>
    <row r="211" spans="5:7" x14ac:dyDescent="0.2">
      <c r="E211" s="6"/>
      <c r="F211" s="6"/>
      <c r="G211" s="6"/>
    </row>
    <row r="212" spans="5:7" x14ac:dyDescent="0.2">
      <c r="E212" s="6"/>
      <c r="F212" s="6"/>
      <c r="G212" s="6"/>
    </row>
    <row r="213" spans="5:7" x14ac:dyDescent="0.2">
      <c r="E213" s="6"/>
      <c r="F213" s="6"/>
      <c r="G213" s="6"/>
    </row>
    <row r="214" spans="5:7" x14ac:dyDescent="0.2">
      <c r="E214" s="6"/>
      <c r="F214" s="6"/>
      <c r="G214" s="6"/>
    </row>
    <row r="215" spans="5:7" x14ac:dyDescent="0.2">
      <c r="E215" s="6"/>
      <c r="F215" s="6"/>
      <c r="G215" s="6"/>
    </row>
    <row r="216" spans="5:7" x14ac:dyDescent="0.2">
      <c r="E216" s="6"/>
      <c r="F216" s="6"/>
      <c r="G216" s="6"/>
    </row>
    <row r="217" spans="5:7" x14ac:dyDescent="0.2">
      <c r="E217" s="6"/>
      <c r="F217" s="6"/>
      <c r="G217" s="6"/>
    </row>
    <row r="218" spans="5:7" x14ac:dyDescent="0.2">
      <c r="E218" s="6"/>
      <c r="F218" s="6"/>
      <c r="G218" s="6"/>
    </row>
    <row r="219" spans="5:7" x14ac:dyDescent="0.2">
      <c r="E219" s="6"/>
      <c r="F219" s="6"/>
      <c r="G219" s="6"/>
    </row>
    <row r="220" spans="5:7" x14ac:dyDescent="0.2">
      <c r="E220" s="6"/>
      <c r="F220" s="6"/>
      <c r="G220" s="6"/>
    </row>
    <row r="221" spans="5:7" x14ac:dyDescent="0.2">
      <c r="E221" s="6"/>
      <c r="F221" s="6"/>
      <c r="G221" s="6"/>
    </row>
    <row r="222" spans="5:7" x14ac:dyDescent="0.2">
      <c r="E222" s="98"/>
      <c r="F222" s="6"/>
      <c r="G222" s="6"/>
    </row>
    <row r="223" spans="5:7" x14ac:dyDescent="0.2">
      <c r="E223" s="98"/>
      <c r="F223" s="6"/>
      <c r="G223" s="6"/>
    </row>
    <row r="224" spans="5:7" x14ac:dyDescent="0.2">
      <c r="E224" s="98"/>
      <c r="F224" s="6"/>
      <c r="G224" s="6"/>
    </row>
    <row r="225" spans="5:16" x14ac:dyDescent="0.2">
      <c r="E225" s="98"/>
      <c r="F225" s="6"/>
      <c r="G225" s="6"/>
      <c r="I225" s="6" t="str">
        <f>'Revenue - WV'!E11</f>
        <v/>
      </c>
      <c r="P225" s="6" t="s">
        <v>108</v>
      </c>
    </row>
    <row r="226" spans="5:16" x14ac:dyDescent="0.2">
      <c r="E226" s="98"/>
      <c r="F226" s="6"/>
      <c r="G226" s="6"/>
      <c r="I226" s="6" t="str">
        <f>'Revenue - WV'!E12</f>
        <v/>
      </c>
      <c r="P226" s="6" t="s">
        <v>150</v>
      </c>
    </row>
    <row r="227" spans="5:16" x14ac:dyDescent="0.2">
      <c r="E227" s="98"/>
      <c r="F227" s="6"/>
      <c r="G227" s="6"/>
      <c r="I227" s="6" t="str">
        <f>'Revenue - WV'!E13</f>
        <v/>
      </c>
      <c r="P227" s="6" t="s">
        <v>151</v>
      </c>
    </row>
    <row r="228" spans="5:16" x14ac:dyDescent="0.2">
      <c r="E228" s="98"/>
      <c r="F228" s="6"/>
      <c r="G228" s="6"/>
      <c r="I228" s="6" t="str">
        <f>'Revenue - WV'!E14</f>
        <v/>
      </c>
      <c r="P228" s="6" t="s">
        <v>142</v>
      </c>
    </row>
    <row r="229" spans="5:16" x14ac:dyDescent="0.2">
      <c r="E229" s="98"/>
      <c r="F229" s="6"/>
      <c r="G229" s="6"/>
      <c r="I229" s="6" t="str">
        <f>'Revenue - WV'!E15</f>
        <v/>
      </c>
      <c r="P229" s="6" t="s">
        <v>152</v>
      </c>
    </row>
    <row r="230" spans="5:16" x14ac:dyDescent="0.2">
      <c r="E230" s="98"/>
      <c r="F230" s="6"/>
      <c r="G230" s="6"/>
      <c r="I230" s="6" t="str">
        <f>'Revenue - WV'!E16</f>
        <v/>
      </c>
      <c r="P230" s="6" t="s">
        <v>153</v>
      </c>
    </row>
    <row r="231" spans="5:16" x14ac:dyDescent="0.2">
      <c r="E231" s="98"/>
      <c r="F231" s="6"/>
      <c r="G231" s="6"/>
      <c r="I231" s="6" t="str">
        <f>'Revenue - WV'!E17</f>
        <v/>
      </c>
      <c r="P231" s="6" t="s">
        <v>154</v>
      </c>
    </row>
    <row r="232" spans="5:16" x14ac:dyDescent="0.2">
      <c r="E232" s="98"/>
      <c r="F232" s="6"/>
      <c r="G232" s="6"/>
      <c r="I232" s="6" t="str">
        <f>'Revenue - WV'!E18</f>
        <v/>
      </c>
      <c r="P232" s="6" t="s">
        <v>107</v>
      </c>
    </row>
    <row r="233" spans="5:16" x14ac:dyDescent="0.2">
      <c r="E233" s="98"/>
      <c r="F233" s="6"/>
      <c r="G233" s="6"/>
      <c r="I233" s="6" t="str">
        <f>'Revenue - WV'!E19</f>
        <v/>
      </c>
    </row>
    <row r="234" spans="5:16" x14ac:dyDescent="0.2">
      <c r="E234" s="98"/>
      <c r="F234" s="6"/>
      <c r="G234" s="6"/>
      <c r="I234" s="6" t="str">
        <f>'Revenue - WV'!E20</f>
        <v/>
      </c>
    </row>
    <row r="235" spans="5:16" x14ac:dyDescent="0.2">
      <c r="E235" s="98"/>
      <c r="F235" s="6"/>
      <c r="G235" s="6"/>
      <c r="I235" s="6" t="str">
        <f>'Revenue - WV'!E21</f>
        <v/>
      </c>
    </row>
    <row r="236" spans="5:16" x14ac:dyDescent="0.2">
      <c r="E236" s="98"/>
      <c r="F236" s="6"/>
      <c r="G236" s="6"/>
      <c r="I236" s="6" t="str">
        <f>'Revenue - WV'!E22</f>
        <v/>
      </c>
    </row>
    <row r="237" spans="5:16" x14ac:dyDescent="0.2">
      <c r="E237" s="98"/>
      <c r="F237" s="6"/>
      <c r="G237" s="6"/>
      <c r="I237" s="6" t="str">
        <f>'Revenue - WV'!E23</f>
        <v/>
      </c>
    </row>
    <row r="238" spans="5:16" x14ac:dyDescent="0.2">
      <c r="E238" s="98"/>
      <c r="F238" s="6"/>
      <c r="G238" s="6"/>
      <c r="I238" s="6" t="str">
        <f>'Revenue - WV'!E24</f>
        <v/>
      </c>
    </row>
    <row r="239" spans="5:16" x14ac:dyDescent="0.2">
      <c r="E239" s="98"/>
      <c r="F239" s="6"/>
      <c r="G239" s="6"/>
      <c r="I239" s="6" t="str">
        <f>'Revenue - WV'!E25</f>
        <v/>
      </c>
    </row>
    <row r="240" spans="5:16" x14ac:dyDescent="0.2">
      <c r="E240" s="98"/>
      <c r="F240" s="6"/>
      <c r="G240" s="6"/>
      <c r="I240" s="6" t="str">
        <f>'Revenue - WV'!E26</f>
        <v/>
      </c>
    </row>
    <row r="241" spans="5:9" x14ac:dyDescent="0.2">
      <c r="E241" s="98"/>
      <c r="F241" s="6"/>
      <c r="G241" s="6"/>
      <c r="I241" s="6" t="str">
        <f>'Revenue - WV'!E27</f>
        <v/>
      </c>
    </row>
    <row r="242" spans="5:9" x14ac:dyDescent="0.2">
      <c r="E242" s="98"/>
      <c r="F242" s="6"/>
      <c r="G242" s="6"/>
      <c r="I242" s="6" t="str">
        <f>'Revenue - WV'!E28</f>
        <v/>
      </c>
    </row>
    <row r="243" spans="5:9" x14ac:dyDescent="0.2">
      <c r="E243" s="98"/>
      <c r="F243" s="6"/>
      <c r="G243" s="6"/>
      <c r="I243" s="6" t="str">
        <f>'Revenue - WV'!E29</f>
        <v/>
      </c>
    </row>
    <row r="244" spans="5:9" x14ac:dyDescent="0.2">
      <c r="E244" s="98"/>
      <c r="F244" s="6"/>
      <c r="G244" s="6"/>
      <c r="I244" s="6" t="str">
        <f>'Revenue - WV'!E30</f>
        <v/>
      </c>
    </row>
    <row r="245" spans="5:9" x14ac:dyDescent="0.2">
      <c r="E245" s="98"/>
      <c r="F245" s="6"/>
      <c r="G245" s="6"/>
      <c r="I245" s="6" t="str">
        <f>'Revenue - WV'!E31</f>
        <v/>
      </c>
    </row>
    <row r="246" spans="5:9" x14ac:dyDescent="0.2">
      <c r="E246" s="98"/>
      <c r="F246" s="6"/>
      <c r="G246" s="6"/>
      <c r="I246" s="6" t="str">
        <f>'Revenue - WV'!E32</f>
        <v/>
      </c>
    </row>
    <row r="247" spans="5:9" x14ac:dyDescent="0.2">
      <c r="E247" s="98"/>
      <c r="F247" s="6"/>
      <c r="G247" s="6"/>
      <c r="I247" s="6" t="str">
        <f>'Revenue - WV'!E33</f>
        <v/>
      </c>
    </row>
    <row r="248" spans="5:9" x14ac:dyDescent="0.2">
      <c r="E248" s="98"/>
      <c r="F248" s="6"/>
      <c r="G248" s="6"/>
      <c r="I248" s="6" t="str">
        <f>'Revenue - WV'!E34</f>
        <v/>
      </c>
    </row>
    <row r="249" spans="5:9" x14ac:dyDescent="0.2">
      <c r="E249" s="98"/>
      <c r="F249" s="6"/>
      <c r="G249" s="6"/>
      <c r="I249" s="6" t="str">
        <f>'Revenue - WV'!E35</f>
        <v/>
      </c>
    </row>
    <row r="250" spans="5:9" x14ac:dyDescent="0.2">
      <c r="E250" s="98"/>
      <c r="F250" s="6"/>
      <c r="G250" s="6"/>
      <c r="I250" s="6" t="str">
        <f>'Revenue - WV'!E36</f>
        <v/>
      </c>
    </row>
    <row r="251" spans="5:9" x14ac:dyDescent="0.2">
      <c r="E251" s="98"/>
      <c r="F251" s="6"/>
      <c r="G251" s="6"/>
      <c r="I251" s="6" t="str">
        <f>'Revenue - WV'!E37</f>
        <v/>
      </c>
    </row>
    <row r="252" spans="5:9" x14ac:dyDescent="0.2">
      <c r="E252" s="98"/>
      <c r="F252" s="6"/>
      <c r="G252" s="6"/>
      <c r="I252" s="6" t="str">
        <f>'Revenue - WV'!E38</f>
        <v/>
      </c>
    </row>
    <row r="253" spans="5:9" x14ac:dyDescent="0.2">
      <c r="E253" s="98"/>
      <c r="F253" s="6"/>
      <c r="G253" s="6"/>
      <c r="I253" s="6" t="str">
        <f>'Revenue - WV'!E39</f>
        <v/>
      </c>
    </row>
    <row r="254" spans="5:9" x14ac:dyDescent="0.2">
      <c r="E254" s="98"/>
      <c r="F254" s="6"/>
      <c r="G254" s="6"/>
      <c r="I254" s="6" t="str">
        <f>'Revenue - WV'!E40</f>
        <v/>
      </c>
    </row>
    <row r="255" spans="5:9" x14ac:dyDescent="0.2">
      <c r="E255" s="98"/>
      <c r="F255" s="6"/>
      <c r="G255" s="6"/>
      <c r="I255" s="6" t="str">
        <f>'Revenue - WV'!E41</f>
        <v/>
      </c>
    </row>
    <row r="256" spans="5:9" x14ac:dyDescent="0.2">
      <c r="E256" s="98"/>
      <c r="F256" s="6"/>
      <c r="G256" s="6"/>
      <c r="I256" s="6" t="str">
        <f>'Revenue - WV'!E42</f>
        <v/>
      </c>
    </row>
    <row r="257" spans="5:9" x14ac:dyDescent="0.2">
      <c r="E257" s="98"/>
      <c r="F257" s="6"/>
      <c r="G257" s="6"/>
      <c r="I257" s="6" t="str">
        <f>'Revenue - WV'!E43</f>
        <v/>
      </c>
    </row>
    <row r="258" spans="5:9" x14ac:dyDescent="0.2">
      <c r="E258" s="98"/>
      <c r="F258" s="6"/>
      <c r="G258" s="6"/>
      <c r="I258" s="6" t="str">
        <f>'Revenue - WV'!E44</f>
        <v/>
      </c>
    </row>
    <row r="259" spans="5:9" x14ac:dyDescent="0.2">
      <c r="E259" s="98"/>
      <c r="F259" s="6"/>
      <c r="G259" s="6"/>
      <c r="I259" s="6" t="str">
        <f>'Revenue - WV'!E45</f>
        <v/>
      </c>
    </row>
    <row r="260" spans="5:9" x14ac:dyDescent="0.2">
      <c r="E260" s="98"/>
      <c r="F260" s="6"/>
      <c r="G260" s="6"/>
      <c r="I260" s="6" t="str">
        <f>'Revenue - WV'!E46</f>
        <v/>
      </c>
    </row>
    <row r="261" spans="5:9" x14ac:dyDescent="0.2">
      <c r="E261" s="98"/>
      <c r="F261" s="6"/>
      <c r="G261" s="6"/>
      <c r="I261" s="6" t="str">
        <f>'Revenue - WV'!E47</f>
        <v/>
      </c>
    </row>
    <row r="262" spans="5:9" x14ac:dyDescent="0.2">
      <c r="E262" s="98"/>
      <c r="F262" s="6"/>
      <c r="G262" s="6"/>
      <c r="I262" s="6" t="str">
        <f>'Revenue - WV'!E48</f>
        <v/>
      </c>
    </row>
    <row r="263" spans="5:9" x14ac:dyDescent="0.2">
      <c r="E263" s="98"/>
      <c r="F263" s="6"/>
      <c r="G263" s="6"/>
      <c r="I263" s="6" t="str">
        <f>'Revenue - WV'!E49</f>
        <v/>
      </c>
    </row>
    <row r="264" spans="5:9" x14ac:dyDescent="0.2">
      <c r="E264" s="98"/>
      <c r="F264" s="6"/>
      <c r="G264" s="6"/>
      <c r="I264" s="6" t="str">
        <f>'Revenue - WV'!E50</f>
        <v/>
      </c>
    </row>
    <row r="265" spans="5:9" x14ac:dyDescent="0.2">
      <c r="E265" s="98"/>
      <c r="F265" s="6"/>
      <c r="G265" s="6"/>
      <c r="I265" s="6" t="str">
        <f>'Revenue - WV'!E51</f>
        <v/>
      </c>
    </row>
    <row r="266" spans="5:9" x14ac:dyDescent="0.2">
      <c r="E266" s="98"/>
      <c r="F266" s="6"/>
      <c r="G266" s="6"/>
      <c r="I266" s="6" t="str">
        <f>'Revenue - WV'!E52</f>
        <v/>
      </c>
    </row>
    <row r="267" spans="5:9" x14ac:dyDescent="0.2">
      <c r="E267" s="98"/>
      <c r="F267" s="6"/>
      <c r="G267" s="6"/>
      <c r="I267" s="6" t="str">
        <f>'Revenue - WV'!E53</f>
        <v/>
      </c>
    </row>
    <row r="268" spans="5:9" x14ac:dyDescent="0.2">
      <c r="E268" s="98"/>
      <c r="F268" s="6"/>
      <c r="G268" s="6"/>
      <c r="I268" s="6" t="str">
        <f>'Revenue - WV'!E54</f>
        <v/>
      </c>
    </row>
    <row r="269" spans="5:9" x14ac:dyDescent="0.2">
      <c r="E269" s="98"/>
      <c r="F269" s="6"/>
      <c r="G269" s="6"/>
      <c r="I269" s="6" t="str">
        <f>'Revenue - WV'!E55</f>
        <v/>
      </c>
    </row>
    <row r="270" spans="5:9" x14ac:dyDescent="0.2">
      <c r="E270" s="98"/>
      <c r="F270" s="6"/>
      <c r="G270" s="6"/>
      <c r="I270" s="6" t="str">
        <f>'Revenue - WV'!E56</f>
        <v/>
      </c>
    </row>
    <row r="271" spans="5:9" x14ac:dyDescent="0.2">
      <c r="E271" s="98"/>
      <c r="F271" s="6"/>
      <c r="G271" s="6"/>
      <c r="I271" s="6" t="str">
        <f>'Revenue - WV'!E57</f>
        <v/>
      </c>
    </row>
    <row r="272" spans="5:9" x14ac:dyDescent="0.2">
      <c r="E272" s="98"/>
      <c r="F272" s="6"/>
      <c r="G272" s="6"/>
      <c r="I272" s="6" t="str">
        <f>'Revenue - WV'!E58</f>
        <v/>
      </c>
    </row>
    <row r="273" spans="5:9" x14ac:dyDescent="0.2">
      <c r="E273" s="98"/>
      <c r="F273" s="6"/>
      <c r="G273" s="6"/>
      <c r="I273" s="6" t="str">
        <f>'Revenue - WV'!E59</f>
        <v/>
      </c>
    </row>
    <row r="274" spans="5:9" x14ac:dyDescent="0.2">
      <c r="I274" s="6" t="str">
        <f>'Revenue - WV'!E60</f>
        <v/>
      </c>
    </row>
    <row r="275" spans="5:9" x14ac:dyDescent="0.2">
      <c r="I275" s="6" t="str">
        <f>'Revenue - WV'!E61</f>
        <v/>
      </c>
    </row>
    <row r="276" spans="5:9" x14ac:dyDescent="0.2">
      <c r="I276" s="6" t="str">
        <f>'Revenue - WV'!E62</f>
        <v/>
      </c>
    </row>
    <row r="277" spans="5:9" x14ac:dyDescent="0.2">
      <c r="I277" s="6" t="str">
        <f>'Revenue - WV'!E63</f>
        <v/>
      </c>
    </row>
    <row r="278" spans="5:9" x14ac:dyDescent="0.2">
      <c r="I278" s="6" t="str">
        <f>'Revenue - WV'!E64</f>
        <v/>
      </c>
    </row>
    <row r="279" spans="5:9" x14ac:dyDescent="0.2">
      <c r="I279" s="6" t="str">
        <f>'Revenue - WV'!E65</f>
        <v/>
      </c>
    </row>
    <row r="280" spans="5:9" x14ac:dyDescent="0.2">
      <c r="I280" s="6" t="str">
        <f>'Revenue - WV'!E66</f>
        <v/>
      </c>
    </row>
    <row r="281" spans="5:9" x14ac:dyDescent="0.2">
      <c r="I281" s="6" t="str">
        <f>'Revenue - WV'!E67</f>
        <v/>
      </c>
    </row>
    <row r="282" spans="5:9" x14ac:dyDescent="0.2">
      <c r="I282" s="6" t="str">
        <f>'Revenue - WV'!E68</f>
        <v/>
      </c>
    </row>
    <row r="283" spans="5:9" x14ac:dyDescent="0.2">
      <c r="I283" s="6" t="str">
        <f>'Revenue - WV'!E69</f>
        <v/>
      </c>
    </row>
    <row r="284" spans="5:9" x14ac:dyDescent="0.2">
      <c r="I284" s="6" t="str">
        <f>'Revenue - WV'!E70</f>
        <v/>
      </c>
    </row>
    <row r="285" spans="5:9" x14ac:dyDescent="0.2">
      <c r="I285" s="6" t="str">
        <f>'Revenue - WV'!E71</f>
        <v/>
      </c>
    </row>
    <row r="286" spans="5:9" x14ac:dyDescent="0.2">
      <c r="I286" s="6" t="str">
        <f>'Revenue - WV'!E72</f>
        <v/>
      </c>
    </row>
    <row r="287" spans="5:9" x14ac:dyDescent="0.2">
      <c r="I287" s="6" t="str">
        <f>'Revenue - WV'!E73</f>
        <v/>
      </c>
    </row>
    <row r="288" spans="5:9" x14ac:dyDescent="0.2">
      <c r="I288" s="6" t="str">
        <f>'Revenue - WV'!E74</f>
        <v/>
      </c>
    </row>
    <row r="289" spans="9:9" x14ac:dyDescent="0.2">
      <c r="I289" s="6" t="str">
        <f>'Revenue - WV'!E75</f>
        <v/>
      </c>
    </row>
    <row r="290" spans="9:9" x14ac:dyDescent="0.2">
      <c r="I290" s="6" t="str">
        <f>'Revenue - WV'!E76</f>
        <v/>
      </c>
    </row>
    <row r="291" spans="9:9" x14ac:dyDescent="0.2">
      <c r="I291" s="6" t="str">
        <f>'Revenue - WV'!E77</f>
        <v/>
      </c>
    </row>
    <row r="292" spans="9:9" x14ac:dyDescent="0.2">
      <c r="I292" s="6" t="str">
        <f>'Revenue - WV'!E78</f>
        <v/>
      </c>
    </row>
    <row r="293" spans="9:9" x14ac:dyDescent="0.2">
      <c r="I293" s="6" t="str">
        <f>'Revenue - WV'!E79</f>
        <v/>
      </c>
    </row>
    <row r="294" spans="9:9" x14ac:dyDescent="0.2">
      <c r="I294" s="6" t="str">
        <f>'Revenue - WV'!E80</f>
        <v/>
      </c>
    </row>
    <row r="295" spans="9:9" x14ac:dyDescent="0.2">
      <c r="I295" s="6" t="str">
        <f>'Revenue - WV'!E81</f>
        <v/>
      </c>
    </row>
    <row r="296" spans="9:9" x14ac:dyDescent="0.2">
      <c r="I296" s="6" t="str">
        <f>'Revenue - WV'!E82</f>
        <v/>
      </c>
    </row>
    <row r="297" spans="9:9" x14ac:dyDescent="0.2">
      <c r="I297" s="6" t="str">
        <f>'Revenue - WV'!E83</f>
        <v/>
      </c>
    </row>
    <row r="298" spans="9:9" x14ac:dyDescent="0.2">
      <c r="I298" s="6" t="str">
        <f>'Revenue - WV'!E84</f>
        <v/>
      </c>
    </row>
    <row r="299" spans="9:9" x14ac:dyDescent="0.2">
      <c r="I299" s="6" t="str">
        <f>'Revenue - WV'!E85</f>
        <v/>
      </c>
    </row>
    <row r="300" spans="9:9" x14ac:dyDescent="0.2">
      <c r="I300" s="6" t="str">
        <f>'Revenue - WV'!E86</f>
        <v/>
      </c>
    </row>
    <row r="301" spans="9:9" x14ac:dyDescent="0.2">
      <c r="I301" s="6" t="str">
        <f>'Revenue - WV'!E87</f>
        <v/>
      </c>
    </row>
    <row r="302" spans="9:9" x14ac:dyDescent="0.2">
      <c r="I302" s="6" t="str">
        <f>'Revenue - WV'!E88</f>
        <v/>
      </c>
    </row>
    <row r="303" spans="9:9" x14ac:dyDescent="0.2">
      <c r="I303" s="6" t="str">
        <f>'Revenue - WV'!E89</f>
        <v/>
      </c>
    </row>
    <row r="304" spans="9:9" x14ac:dyDescent="0.2">
      <c r="I304" s="6" t="str">
        <f>'Revenue - WV'!E90</f>
        <v/>
      </c>
    </row>
    <row r="305" spans="9:9" x14ac:dyDescent="0.2">
      <c r="I305" s="6" t="str">
        <f>'Revenue - WV'!E91</f>
        <v/>
      </c>
    </row>
    <row r="306" spans="9:9" x14ac:dyDescent="0.2">
      <c r="I306" s="6" t="str">
        <f>'Revenue - WV'!E92</f>
        <v/>
      </c>
    </row>
    <row r="307" spans="9:9" x14ac:dyDescent="0.2">
      <c r="I307" s="6" t="str">
        <f>'Revenue - WV'!E93</f>
        <v/>
      </c>
    </row>
    <row r="308" spans="9:9" x14ac:dyDescent="0.2">
      <c r="I308" s="6" t="str">
        <f>'Revenue - WV'!E94</f>
        <v/>
      </c>
    </row>
    <row r="309" spans="9:9" x14ac:dyDescent="0.2">
      <c r="I309" s="6" t="str">
        <f>'Revenue - WV'!E95</f>
        <v/>
      </c>
    </row>
    <row r="310" spans="9:9" x14ac:dyDescent="0.2">
      <c r="I310" s="6" t="str">
        <f>'Revenue - WV'!E96</f>
        <v/>
      </c>
    </row>
    <row r="311" spans="9:9" x14ac:dyDescent="0.2">
      <c r="I311" s="6" t="str">
        <f>'Revenue - WV'!E97</f>
        <v/>
      </c>
    </row>
    <row r="312" spans="9:9" x14ac:dyDescent="0.2">
      <c r="I312" s="6" t="str">
        <f>'Revenue - WV'!E98</f>
        <v/>
      </c>
    </row>
    <row r="313" spans="9:9" x14ac:dyDescent="0.2">
      <c r="I313" s="6" t="str">
        <f>'Revenue - WV'!E99</f>
        <v/>
      </c>
    </row>
    <row r="314" spans="9:9" x14ac:dyDescent="0.2">
      <c r="I314" s="6" t="str">
        <f>'Revenue - WV'!E100</f>
        <v/>
      </c>
    </row>
    <row r="315" spans="9:9" x14ac:dyDescent="0.2">
      <c r="I315" s="6" t="str">
        <f>'Revenue - WV'!E101</f>
        <v/>
      </c>
    </row>
    <row r="316" spans="9:9" x14ac:dyDescent="0.2">
      <c r="I316" s="6" t="str">
        <f>'Revenue - WV'!E102</f>
        <v/>
      </c>
    </row>
    <row r="317" spans="9:9" x14ac:dyDescent="0.2">
      <c r="I317" s="6" t="str">
        <f>'Revenue - WV'!E103</f>
        <v/>
      </c>
    </row>
    <row r="318" spans="9:9" x14ac:dyDescent="0.2">
      <c r="I318" s="6" t="str">
        <f>'Revenue - WV'!E104</f>
        <v/>
      </c>
    </row>
    <row r="319" spans="9:9" x14ac:dyDescent="0.2">
      <c r="I319" s="6" t="str">
        <f>'Revenue - WV'!E105</f>
        <v/>
      </c>
    </row>
    <row r="320" spans="9:9" x14ac:dyDescent="0.2">
      <c r="I320" s="6" t="str">
        <f>'Revenue - WV'!E106</f>
        <v/>
      </c>
    </row>
    <row r="321" spans="9:9" x14ac:dyDescent="0.2">
      <c r="I321" s="6" t="str">
        <f>'Revenue - WV'!E107</f>
        <v/>
      </c>
    </row>
    <row r="322" spans="9:9" x14ac:dyDescent="0.2">
      <c r="I322" s="6" t="str">
        <f>'Revenue - WV'!E108</f>
        <v/>
      </c>
    </row>
    <row r="323" spans="9:9" x14ac:dyDescent="0.2">
      <c r="I323" s="6" t="str">
        <f>'Revenue - WV'!E109</f>
        <v/>
      </c>
    </row>
    <row r="324" spans="9:9" x14ac:dyDescent="0.2">
      <c r="I324" s="6" t="str">
        <f>'Revenue - WV'!E110</f>
        <v/>
      </c>
    </row>
    <row r="325" spans="9:9" x14ac:dyDescent="0.2">
      <c r="I325" s="6" t="str">
        <f>'Revenue - WV'!E111</f>
        <v>Other</v>
      </c>
    </row>
  </sheetData>
  <mergeCells count="113">
    <mergeCell ref="P8:P9"/>
    <mergeCell ref="Q8:Q9"/>
    <mergeCell ref="E16:E20"/>
    <mergeCell ref="F16:H20"/>
    <mergeCell ref="K16:K20"/>
    <mergeCell ref="L16:L20"/>
    <mergeCell ref="M16:M20"/>
    <mergeCell ref="N16:N20"/>
    <mergeCell ref="O16:O20"/>
    <mergeCell ref="E11:E15"/>
    <mergeCell ref="F11:H15"/>
    <mergeCell ref="K11:K15"/>
    <mergeCell ref="L11:L15"/>
    <mergeCell ref="M11:M15"/>
    <mergeCell ref="N11:N15"/>
    <mergeCell ref="O11:O15"/>
    <mergeCell ref="F8:H9"/>
    <mergeCell ref="I8:I9"/>
    <mergeCell ref="K8:O8"/>
    <mergeCell ref="E21:E25"/>
    <mergeCell ref="F21:H25"/>
    <mergeCell ref="K21:K25"/>
    <mergeCell ref="L21:L25"/>
    <mergeCell ref="M21:M25"/>
    <mergeCell ref="N21:N25"/>
    <mergeCell ref="O21:O25"/>
    <mergeCell ref="E26:E30"/>
    <mergeCell ref="F26:H30"/>
    <mergeCell ref="K26:K30"/>
    <mergeCell ref="L26:L30"/>
    <mergeCell ref="M26:M30"/>
    <mergeCell ref="N26:N30"/>
    <mergeCell ref="O26:O30"/>
    <mergeCell ref="E31:E35"/>
    <mergeCell ref="F31:H35"/>
    <mergeCell ref="K31:K35"/>
    <mergeCell ref="L31:L35"/>
    <mergeCell ref="M31:M35"/>
    <mergeCell ref="N31:N35"/>
    <mergeCell ref="O31:O35"/>
    <mergeCell ref="E38:E42"/>
    <mergeCell ref="F38:H42"/>
    <mergeCell ref="K38:K42"/>
    <mergeCell ref="L38:L42"/>
    <mergeCell ref="M38:M42"/>
    <mergeCell ref="N38:N42"/>
    <mergeCell ref="O38:O42"/>
    <mergeCell ref="E43:E47"/>
    <mergeCell ref="F43:H47"/>
    <mergeCell ref="K43:K47"/>
    <mergeCell ref="L43:L47"/>
    <mergeCell ref="M43:M47"/>
    <mergeCell ref="N43:N47"/>
    <mergeCell ref="O43:O47"/>
    <mergeCell ref="E48:E52"/>
    <mergeCell ref="F48:H52"/>
    <mergeCell ref="K48:K52"/>
    <mergeCell ref="L48:L52"/>
    <mergeCell ref="M48:M52"/>
    <mergeCell ref="N48:N52"/>
    <mergeCell ref="O48:O52"/>
    <mergeCell ref="O65:O69"/>
    <mergeCell ref="L70:L74"/>
    <mergeCell ref="M70:M74"/>
    <mergeCell ref="N70:N74"/>
    <mergeCell ref="O70:O74"/>
    <mergeCell ref="E53:E57"/>
    <mergeCell ref="F53:H57"/>
    <mergeCell ref="K53:K57"/>
    <mergeCell ref="L53:L57"/>
    <mergeCell ref="M53:M57"/>
    <mergeCell ref="N53:N57"/>
    <mergeCell ref="O53:O57"/>
    <mergeCell ref="E58:E62"/>
    <mergeCell ref="F58:H62"/>
    <mergeCell ref="K58:K62"/>
    <mergeCell ref="L58:L62"/>
    <mergeCell ref="M58:M62"/>
    <mergeCell ref="N58:N62"/>
    <mergeCell ref="O58:O62"/>
    <mergeCell ref="E70:E74"/>
    <mergeCell ref="F70:H74"/>
    <mergeCell ref="K70:K74"/>
    <mergeCell ref="E65:E69"/>
    <mergeCell ref="F65:H69"/>
    <mergeCell ref="K65:K69"/>
    <mergeCell ref="L65:L69"/>
    <mergeCell ref="M65:M69"/>
    <mergeCell ref="N65:N69"/>
    <mergeCell ref="H93:I93"/>
    <mergeCell ref="K93:O93"/>
    <mergeCell ref="F80:H84"/>
    <mergeCell ref="K80:K84"/>
    <mergeCell ref="K6:Q6"/>
    <mergeCell ref="E85:E89"/>
    <mergeCell ref="F85:H89"/>
    <mergeCell ref="K85:K89"/>
    <mergeCell ref="L85:L89"/>
    <mergeCell ref="M85:M89"/>
    <mergeCell ref="N85:N89"/>
    <mergeCell ref="O85:O89"/>
    <mergeCell ref="E80:E84"/>
    <mergeCell ref="L80:L84"/>
    <mergeCell ref="M80:M84"/>
    <mergeCell ref="N80:N84"/>
    <mergeCell ref="O80:O84"/>
    <mergeCell ref="E75:E79"/>
    <mergeCell ref="F75:H79"/>
    <mergeCell ref="K75:K79"/>
    <mergeCell ref="L75:L79"/>
    <mergeCell ref="M75:M79"/>
    <mergeCell ref="N75:N79"/>
    <mergeCell ref="O75:O79"/>
  </mergeCells>
  <conditionalFormatting sqref="F138">
    <cfRule type="cellIs" dxfId="23" priority="18" operator="equal">
      <formula>"OK"</formula>
    </cfRule>
    <cfRule type="cellIs" dxfId="22" priority="19" operator="equal">
      <formula>"ISSUE"</formula>
    </cfRule>
  </conditionalFormatting>
  <conditionalFormatting sqref="F139:F140">
    <cfRule type="cellIs" dxfId="21" priority="16" operator="equal">
      <formula>"OK"</formula>
    </cfRule>
    <cfRule type="cellIs" dxfId="20" priority="17" operator="equal">
      <formula>"ISSUE"</formula>
    </cfRule>
  </conditionalFormatting>
  <conditionalFormatting sqref="F157">
    <cfRule type="cellIs" dxfId="19" priority="12" operator="equal">
      <formula>"OK"</formula>
    </cfRule>
    <cfRule type="cellIs" dxfId="18" priority="13" operator="equal">
      <formula>"ISSUE"</formula>
    </cfRule>
  </conditionalFormatting>
  <conditionalFormatting sqref="F156">
    <cfRule type="cellIs" dxfId="17" priority="14" operator="equal">
      <formula>"OK"</formula>
    </cfRule>
    <cfRule type="cellIs" dxfId="16" priority="15" operator="equal">
      <formula>"ISSUE"</formula>
    </cfRule>
  </conditionalFormatting>
  <conditionalFormatting sqref="F175">
    <cfRule type="cellIs" dxfId="15" priority="8" operator="equal">
      <formula>"OK"</formula>
    </cfRule>
    <cfRule type="cellIs" dxfId="14" priority="9" operator="equal">
      <formula>"ISSUE"</formula>
    </cfRule>
  </conditionalFormatting>
  <conditionalFormatting sqref="F174">
    <cfRule type="cellIs" dxfId="13" priority="10" operator="equal">
      <formula>"OK"</formula>
    </cfRule>
    <cfRule type="cellIs" dxfId="12" priority="11" operator="equal">
      <formula>"ISSUE"</formula>
    </cfRule>
  </conditionalFormatting>
  <conditionalFormatting sqref="F193">
    <cfRule type="cellIs" dxfId="11" priority="4" operator="equal">
      <formula>"OK"</formula>
    </cfRule>
    <cfRule type="cellIs" dxfId="10" priority="5" operator="equal">
      <formula>"ISSUE"</formula>
    </cfRule>
  </conditionalFormatting>
  <conditionalFormatting sqref="F192">
    <cfRule type="cellIs" dxfId="9" priority="6" operator="equal">
      <formula>"OK"</formula>
    </cfRule>
    <cfRule type="cellIs" dxfId="8" priority="7" operator="equal">
      <formula>"ISSUE"</formula>
    </cfRule>
  </conditionalFormatting>
  <dataValidations count="2">
    <dataValidation type="list" allowBlank="1" showInputMessage="1" showErrorMessage="1" sqref="P11:P14 P16:P19 P21:P24 P26:P29 P31:P34 P38:P41 P43:P46 P48:P51 P53:P56 P58:P61 P65:P68 P70:P73 P75:P78 P80:P83 P85:P88">
      <formula1>$P$225:$P$232</formula1>
    </dataValidation>
    <dataValidation type="list" allowBlank="1" showInputMessage="1" showErrorMessage="1" sqref="I11:I35 I65:I89 I38:I62">
      <formula1>$I$225:$I$325</formula1>
    </dataValidation>
  </dataValidations>
  <pageMargins left="0.25" right="0.25" top="0.75" bottom="0.75" header="0.3" footer="0.3"/>
  <pageSetup paperSize="8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I78"/>
  <sheetViews>
    <sheetView zoomScale="85" zoomScaleNormal="85" workbookViewId="0"/>
  </sheetViews>
  <sheetFormatPr defaultColWidth="10.85546875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2.7109375" style="6" customWidth="1"/>
    <col min="5" max="5" width="77.7109375" style="94" bestFit="1" customWidth="1"/>
    <col min="6" max="6" width="19.42578125" style="58" customWidth="1"/>
    <col min="7" max="7" width="19.42578125" style="105" customWidth="1"/>
    <col min="8" max="8" width="19.42578125" style="58" customWidth="1"/>
    <col min="9" max="9" width="4.140625" style="6" customWidth="1"/>
    <col min="10" max="10" width="2.140625" style="6" customWidth="1"/>
    <col min="11" max="16384" width="10.85546875" style="6"/>
  </cols>
  <sheetData>
    <row r="2" spans="1:9" ht="17.399999999999999" x14ac:dyDescent="0.2">
      <c r="A2" s="5">
        <v>80</v>
      </c>
      <c r="B2" s="2" t="s">
        <v>211</v>
      </c>
    </row>
    <row r="3" spans="1:9" ht="16.2" x14ac:dyDescent="0.2">
      <c r="B3" s="47" t="str">
        <f>'Revenue - NV'!B3</f>
        <v>[Select Council] - [Select Year] - [Select]</v>
      </c>
    </row>
    <row r="4" spans="1:9" ht="13.2" thickBot="1" x14ac:dyDescent="0.25">
      <c r="B4" s="344"/>
      <c r="C4" s="344"/>
      <c r="D4" s="344"/>
      <c r="E4" s="344"/>
    </row>
    <row r="5" spans="1:9" x14ac:dyDescent="0.2">
      <c r="C5" s="138"/>
      <c r="D5" s="142"/>
      <c r="E5" s="140"/>
      <c r="F5" s="141"/>
      <c r="G5" s="186"/>
      <c r="H5" s="141"/>
      <c r="I5" s="143"/>
    </row>
    <row r="6" spans="1:9" x14ac:dyDescent="0.2">
      <c r="C6" s="14"/>
      <c r="D6" s="15"/>
      <c r="E6" s="96"/>
      <c r="F6" s="60" t="s">
        <v>191</v>
      </c>
      <c r="G6" s="181" t="s">
        <v>192</v>
      </c>
      <c r="H6" s="60" t="s">
        <v>192</v>
      </c>
      <c r="I6" s="33"/>
    </row>
    <row r="7" spans="1:9" x14ac:dyDescent="0.2">
      <c r="C7" s="14"/>
      <c r="D7" s="15"/>
      <c r="E7" s="15"/>
      <c r="F7" s="182" t="e">
        <f>Cover!#REF!</f>
        <v>#REF!</v>
      </c>
      <c r="G7" s="182" t="e">
        <f>INDEX(Cover!M132:O139,MATCH('Other information'!F7,Cover!M132:M139,0),2)</f>
        <v>#REF!</v>
      </c>
      <c r="H7" s="182" t="e">
        <f>INDEX(Cover!M132:O139,MATCH('Other information'!F7,Cover!M132:M139,0),3)</f>
        <v>#REF!</v>
      </c>
      <c r="I7" s="33"/>
    </row>
    <row r="8" spans="1:9" x14ac:dyDescent="0.2">
      <c r="C8" s="14"/>
      <c r="D8" s="15"/>
      <c r="E8" s="183" t="s">
        <v>190</v>
      </c>
      <c r="F8" s="96"/>
      <c r="G8" s="96"/>
      <c r="H8" s="96"/>
      <c r="I8" s="33"/>
    </row>
    <row r="9" spans="1:9" x14ac:dyDescent="0.2">
      <c r="C9" s="14"/>
      <c r="D9" s="15"/>
      <c r="E9" s="184" t="s">
        <v>193</v>
      </c>
      <c r="F9" s="118"/>
      <c r="G9" s="119"/>
      <c r="H9" s="122"/>
      <c r="I9" s="33"/>
    </row>
    <row r="10" spans="1:9" s="98" customFormat="1" x14ac:dyDescent="0.2">
      <c r="C10" s="99"/>
      <c r="D10" s="15"/>
      <c r="E10" s="184" t="s">
        <v>194</v>
      </c>
      <c r="F10" s="118"/>
      <c r="G10" s="119"/>
      <c r="H10" s="127"/>
      <c r="I10" s="103"/>
    </row>
    <row r="11" spans="1:9" x14ac:dyDescent="0.2">
      <c r="C11" s="14"/>
      <c r="D11" s="15"/>
      <c r="E11" s="184" t="s">
        <v>195</v>
      </c>
      <c r="F11" s="118"/>
      <c r="G11" s="119"/>
      <c r="H11" s="122"/>
      <c r="I11" s="33"/>
    </row>
    <row r="12" spans="1:9" x14ac:dyDescent="0.2">
      <c r="C12" s="14"/>
      <c r="D12" s="15"/>
      <c r="E12" s="184" t="s">
        <v>196</v>
      </c>
      <c r="F12" s="118"/>
      <c r="G12" s="119"/>
      <c r="H12" s="122"/>
      <c r="I12" s="33"/>
    </row>
    <row r="13" spans="1:9" x14ac:dyDescent="0.2">
      <c r="C13" s="14"/>
      <c r="D13" s="15"/>
      <c r="E13" s="184" t="s">
        <v>198</v>
      </c>
      <c r="F13" s="118"/>
      <c r="G13" s="119"/>
      <c r="H13" s="122"/>
      <c r="I13" s="33"/>
    </row>
    <row r="14" spans="1:9" x14ac:dyDescent="0.2">
      <c r="C14" s="14"/>
      <c r="D14" s="15"/>
      <c r="E14" s="184" t="s">
        <v>197</v>
      </c>
      <c r="F14" s="118"/>
      <c r="G14" s="119"/>
      <c r="H14" s="122"/>
      <c r="I14" s="33"/>
    </row>
    <row r="15" spans="1:9" x14ac:dyDescent="0.2">
      <c r="C15" s="14"/>
      <c r="D15" s="15"/>
      <c r="E15" s="184" t="s">
        <v>199</v>
      </c>
      <c r="F15" s="118"/>
      <c r="G15" s="119"/>
      <c r="H15" s="122"/>
      <c r="I15" s="33"/>
    </row>
    <row r="16" spans="1:9" x14ac:dyDescent="0.2">
      <c r="C16" s="14"/>
      <c r="D16" s="15"/>
      <c r="E16" s="184" t="s">
        <v>200</v>
      </c>
      <c r="F16" s="118"/>
      <c r="G16" s="119"/>
      <c r="H16" s="122"/>
      <c r="I16" s="33"/>
    </row>
    <row r="17" spans="3:9" ht="25.2" x14ac:dyDescent="0.2">
      <c r="C17" s="14"/>
      <c r="D17" s="15"/>
      <c r="E17" s="184" t="s">
        <v>201</v>
      </c>
      <c r="F17" s="118"/>
      <c r="G17" s="119"/>
      <c r="H17" s="122"/>
      <c r="I17" s="33"/>
    </row>
    <row r="18" spans="3:9" x14ac:dyDescent="0.2">
      <c r="C18" s="14"/>
      <c r="D18" s="15"/>
      <c r="E18" s="184" t="s">
        <v>141</v>
      </c>
      <c r="F18" s="118"/>
      <c r="G18" s="119"/>
      <c r="H18" s="122"/>
      <c r="I18" s="33"/>
    </row>
    <row r="19" spans="3:9" x14ac:dyDescent="0.2">
      <c r="C19" s="14"/>
      <c r="D19" s="15"/>
      <c r="E19" s="184" t="s">
        <v>202</v>
      </c>
      <c r="F19" s="118"/>
      <c r="G19" s="119"/>
      <c r="H19" s="122"/>
      <c r="I19" s="33"/>
    </row>
    <row r="20" spans="3:9" x14ac:dyDescent="0.2">
      <c r="C20" s="14"/>
      <c r="D20" s="15"/>
      <c r="E20" s="184" t="s">
        <v>203</v>
      </c>
      <c r="F20" s="118"/>
      <c r="G20" s="119"/>
      <c r="H20" s="122"/>
      <c r="I20" s="33"/>
    </row>
    <row r="21" spans="3:9" x14ac:dyDescent="0.2">
      <c r="C21" s="14"/>
      <c r="D21" s="15"/>
      <c r="E21" s="184" t="s">
        <v>204</v>
      </c>
      <c r="F21" s="118"/>
      <c r="G21" s="119"/>
      <c r="H21" s="122"/>
      <c r="I21" s="33"/>
    </row>
    <row r="22" spans="3:9" x14ac:dyDescent="0.2">
      <c r="C22" s="14"/>
      <c r="D22" s="15"/>
      <c r="E22" s="184" t="s">
        <v>205</v>
      </c>
      <c r="F22" s="118"/>
      <c r="G22" s="119"/>
      <c r="H22" s="122"/>
      <c r="I22" s="33"/>
    </row>
    <row r="23" spans="3:9" x14ac:dyDescent="0.2">
      <c r="C23" s="14"/>
      <c r="D23" s="96"/>
      <c r="E23" s="96"/>
      <c r="F23" s="96"/>
      <c r="G23" s="96"/>
      <c r="H23" s="96"/>
      <c r="I23" s="33"/>
    </row>
    <row r="24" spans="3:9" x14ac:dyDescent="0.2">
      <c r="C24" s="14"/>
      <c r="D24" s="15"/>
      <c r="E24" s="185" t="s">
        <v>207</v>
      </c>
      <c r="F24" s="118"/>
      <c r="G24" s="119"/>
      <c r="H24" s="122"/>
      <c r="I24" s="33"/>
    </row>
    <row r="25" spans="3:9" x14ac:dyDescent="0.2">
      <c r="C25" s="14"/>
      <c r="D25" s="96"/>
      <c r="E25" s="96"/>
      <c r="F25" s="96"/>
      <c r="G25" s="96"/>
      <c r="H25" s="96"/>
      <c r="I25" s="33"/>
    </row>
    <row r="26" spans="3:9" ht="25.2" x14ac:dyDescent="0.2">
      <c r="C26" s="14"/>
      <c r="D26" s="15"/>
      <c r="E26" s="185" t="s">
        <v>206</v>
      </c>
      <c r="F26" s="118"/>
      <c r="G26" s="119"/>
      <c r="H26" s="122"/>
      <c r="I26" s="33"/>
    </row>
    <row r="27" spans="3:9" x14ac:dyDescent="0.2">
      <c r="C27" s="14"/>
      <c r="D27" s="96"/>
      <c r="E27" s="96"/>
      <c r="F27" s="96"/>
      <c r="G27" s="96"/>
      <c r="H27" s="96"/>
      <c r="I27" s="187"/>
    </row>
    <row r="28" spans="3:9" x14ac:dyDescent="0.2">
      <c r="C28" s="14"/>
      <c r="D28" s="15"/>
      <c r="E28" s="185" t="s">
        <v>208</v>
      </c>
      <c r="F28" s="118"/>
      <c r="G28" s="119"/>
      <c r="H28" s="122"/>
      <c r="I28" s="33"/>
    </row>
    <row r="29" spans="3:9" x14ac:dyDescent="0.2">
      <c r="C29" s="14"/>
      <c r="D29" s="15"/>
      <c r="E29" s="184" t="s">
        <v>209</v>
      </c>
      <c r="F29" s="118"/>
      <c r="G29" s="119"/>
      <c r="H29" s="122"/>
      <c r="I29" s="33"/>
    </row>
    <row r="30" spans="3:9" x14ac:dyDescent="0.2">
      <c r="C30" s="14"/>
      <c r="D30" s="15"/>
      <c r="E30" s="184" t="s">
        <v>210</v>
      </c>
      <c r="F30" s="118"/>
      <c r="G30" s="119"/>
      <c r="H30" s="122"/>
      <c r="I30" s="33"/>
    </row>
    <row r="31" spans="3:9" ht="13.2" thickBot="1" x14ac:dyDescent="0.25">
      <c r="C31" s="144"/>
      <c r="D31" s="35"/>
      <c r="E31" s="97"/>
      <c r="F31" s="62"/>
      <c r="G31" s="107"/>
      <c r="H31" s="108"/>
      <c r="I31" s="145"/>
    </row>
    <row r="32" spans="3:9" x14ac:dyDescent="0.2">
      <c r="H32" s="65"/>
    </row>
    <row r="44" spans="6:7" x14ac:dyDescent="0.2">
      <c r="F44" s="94"/>
      <c r="G44" s="94"/>
    </row>
    <row r="45" spans="6:7" x14ac:dyDescent="0.2">
      <c r="F45" s="94"/>
      <c r="G45" s="94"/>
    </row>
    <row r="46" spans="6:7" x14ac:dyDescent="0.2">
      <c r="F46" s="94"/>
      <c r="G46" s="94"/>
    </row>
    <row r="47" spans="6:7" x14ac:dyDescent="0.2">
      <c r="F47" s="94"/>
      <c r="G47" s="94"/>
    </row>
    <row r="48" spans="6:7" x14ac:dyDescent="0.2">
      <c r="F48" s="94"/>
      <c r="G48" s="94"/>
    </row>
    <row r="49" spans="1:9" x14ac:dyDescent="0.2">
      <c r="F49" s="94"/>
      <c r="G49" s="94"/>
    </row>
    <row r="50" spans="1:9" x14ac:dyDescent="0.2">
      <c r="F50" s="94"/>
      <c r="G50" s="94"/>
    </row>
    <row r="51" spans="1:9" s="58" customFormat="1" x14ac:dyDescent="0.2">
      <c r="A51" s="6"/>
      <c r="B51" s="6"/>
      <c r="C51" s="6"/>
      <c r="D51" s="6"/>
      <c r="E51" s="94"/>
      <c r="F51" s="94"/>
      <c r="G51" s="94"/>
      <c r="I51" s="6"/>
    </row>
    <row r="52" spans="1:9" s="58" customFormat="1" x14ac:dyDescent="0.2">
      <c r="A52" s="6"/>
      <c r="B52" s="6"/>
      <c r="C52" s="6"/>
      <c r="D52" s="6"/>
      <c r="E52" s="94"/>
      <c r="F52" s="94"/>
      <c r="G52" s="94"/>
      <c r="I52" s="6"/>
    </row>
    <row r="53" spans="1:9" s="58" customFormat="1" x14ac:dyDescent="0.2">
      <c r="A53" s="6"/>
      <c r="B53" s="6"/>
      <c r="C53" s="6"/>
      <c r="D53" s="6"/>
      <c r="E53" s="94"/>
      <c r="F53" s="94"/>
      <c r="G53" s="94"/>
      <c r="I53" s="6"/>
    </row>
    <row r="54" spans="1:9" x14ac:dyDescent="0.2">
      <c r="F54" s="94"/>
      <c r="G54" s="94"/>
    </row>
    <row r="55" spans="1:9" x14ac:dyDescent="0.2">
      <c r="F55" s="94"/>
      <c r="G55" s="94"/>
    </row>
    <row r="56" spans="1:9" x14ac:dyDescent="0.2">
      <c r="F56" s="94"/>
      <c r="G56" s="94"/>
    </row>
    <row r="57" spans="1:9" x14ac:dyDescent="0.2">
      <c r="F57" s="94"/>
      <c r="G57" s="94"/>
    </row>
    <row r="58" spans="1:9" x14ac:dyDescent="0.2">
      <c r="F58" s="94"/>
      <c r="G58" s="94"/>
    </row>
    <row r="59" spans="1:9" x14ac:dyDescent="0.2">
      <c r="F59" s="94"/>
      <c r="G59" s="94"/>
    </row>
    <row r="60" spans="1:9" x14ac:dyDescent="0.2">
      <c r="F60" s="94"/>
      <c r="G60" s="94"/>
    </row>
    <row r="61" spans="1:9" x14ac:dyDescent="0.2">
      <c r="F61" s="94"/>
      <c r="G61" s="94"/>
    </row>
    <row r="62" spans="1:9" x14ac:dyDescent="0.2">
      <c r="F62" s="94"/>
      <c r="G62" s="94"/>
    </row>
    <row r="63" spans="1:9" x14ac:dyDescent="0.2">
      <c r="F63" s="94"/>
      <c r="G63" s="94"/>
    </row>
    <row r="64" spans="1:9" x14ac:dyDescent="0.2">
      <c r="F64" s="94"/>
      <c r="G64" s="94"/>
    </row>
    <row r="65" spans="6:8" x14ac:dyDescent="0.2">
      <c r="F65" s="94"/>
      <c r="G65" s="94"/>
    </row>
    <row r="66" spans="6:8" x14ac:dyDescent="0.2">
      <c r="F66" s="94"/>
      <c r="G66" s="94"/>
    </row>
    <row r="67" spans="6:8" x14ac:dyDescent="0.2">
      <c r="F67" s="94"/>
      <c r="G67" s="94"/>
    </row>
    <row r="68" spans="6:8" x14ac:dyDescent="0.2">
      <c r="F68" s="94"/>
      <c r="G68" s="94"/>
      <c r="H68" s="6"/>
    </row>
    <row r="69" spans="6:8" x14ac:dyDescent="0.2">
      <c r="F69" s="94"/>
      <c r="G69" s="94"/>
      <c r="H69" s="6"/>
    </row>
    <row r="70" spans="6:8" x14ac:dyDescent="0.2">
      <c r="F70" s="94"/>
      <c r="G70" s="94"/>
      <c r="H70" s="6"/>
    </row>
    <row r="71" spans="6:8" x14ac:dyDescent="0.2">
      <c r="F71" s="94"/>
      <c r="G71" s="94"/>
    </row>
    <row r="72" spans="6:8" x14ac:dyDescent="0.2">
      <c r="F72" s="94"/>
      <c r="G72" s="94"/>
    </row>
    <row r="73" spans="6:8" x14ac:dyDescent="0.2">
      <c r="F73" s="94"/>
      <c r="G73" s="94"/>
    </row>
    <row r="74" spans="6:8" x14ac:dyDescent="0.2">
      <c r="F74" s="94"/>
      <c r="G74" s="94"/>
    </row>
    <row r="75" spans="6:8" x14ac:dyDescent="0.2">
      <c r="F75" s="94"/>
      <c r="G75" s="94"/>
    </row>
    <row r="76" spans="6:8" x14ac:dyDescent="0.2">
      <c r="F76" s="94"/>
      <c r="G76" s="94"/>
    </row>
    <row r="77" spans="6:8" x14ac:dyDescent="0.2">
      <c r="F77" s="94"/>
      <c r="G77" s="94"/>
    </row>
    <row r="78" spans="6:8" x14ac:dyDescent="0.2">
      <c r="F78" s="94"/>
      <c r="G78" s="94"/>
    </row>
  </sheetData>
  <mergeCells count="1">
    <mergeCell ref="B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ED202"/>
  <sheetViews>
    <sheetView zoomScale="85" zoomScaleNormal="85" workbookViewId="0"/>
  </sheetViews>
  <sheetFormatPr defaultColWidth="0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85546875" style="6" customWidth="1"/>
    <col min="5" max="5" width="47.140625" style="94" customWidth="1"/>
    <col min="6" max="6" width="27.28515625" style="58" customWidth="1"/>
    <col min="7" max="9" width="22.28515625" style="105" customWidth="1"/>
    <col min="10" max="11" width="22.28515625" style="98" customWidth="1"/>
    <col min="12" max="12" width="19.42578125" style="7" customWidth="1"/>
    <col min="13" max="13" width="4.140625" style="6" customWidth="1"/>
    <col min="14" max="14" width="2.140625" style="6" customWidth="1"/>
    <col min="15" max="15" width="10.85546875" style="6" customWidth="1"/>
    <col min="16" max="16" width="2.7109375" style="6" customWidth="1"/>
    <col min="17" max="17" width="61" style="6" bestFit="1" customWidth="1"/>
    <col min="18" max="27" width="16.85546875" style="6" customWidth="1"/>
    <col min="28" max="28" width="4.42578125" style="6" customWidth="1"/>
    <col min="29" max="29" width="61" style="6" customWidth="1"/>
    <col min="30" max="35" width="17.7109375" style="6" customWidth="1"/>
    <col min="36" max="36" width="10.85546875" style="6" customWidth="1"/>
    <col min="37" max="134" width="10.85546875" style="6" hidden="1" customWidth="1"/>
    <col min="135" max="16384" width="0" style="6" hidden="1"/>
  </cols>
  <sheetData>
    <row r="2" spans="1:35" ht="17.399999999999999" x14ac:dyDescent="0.2">
      <c r="A2" s="5">
        <v>80</v>
      </c>
      <c r="B2" s="2" t="s">
        <v>242</v>
      </c>
      <c r="F2" s="333" t="s">
        <v>299</v>
      </c>
    </row>
    <row r="3" spans="1:35" ht="16.2" x14ac:dyDescent="0.2">
      <c r="B3" s="47" t="str">
        <f>'Revenue - WV'!B3</f>
        <v>[Select Council] - [Select Year] - [Select]</v>
      </c>
      <c r="L3" s="70"/>
    </row>
    <row r="4" spans="1:35" ht="12" customHeight="1" x14ac:dyDescent="0.2">
      <c r="B4" s="47"/>
      <c r="L4" s="70"/>
    </row>
    <row r="5" spans="1:35" ht="16.8" thickBot="1" x14ac:dyDescent="0.25">
      <c r="B5" s="292"/>
      <c r="C5" s="292"/>
      <c r="D5" s="292"/>
      <c r="E5" s="312" t="s">
        <v>248</v>
      </c>
      <c r="Q5" s="312" t="s">
        <v>249</v>
      </c>
    </row>
    <row r="6" spans="1:35" x14ac:dyDescent="0.2">
      <c r="C6" s="9"/>
      <c r="D6" s="10"/>
      <c r="E6" s="95"/>
      <c r="F6" s="59"/>
      <c r="G6" s="106"/>
      <c r="H6" s="106"/>
      <c r="I6" s="106"/>
      <c r="J6" s="109"/>
      <c r="K6" s="109"/>
      <c r="L6" s="11"/>
      <c r="M6" s="51"/>
      <c r="P6" s="9"/>
      <c r="Q6" s="10"/>
      <c r="R6" s="95"/>
      <c r="S6" s="59"/>
      <c r="T6" s="106"/>
      <c r="U6" s="106"/>
      <c r="V6" s="106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51"/>
    </row>
    <row r="7" spans="1:35" ht="12.75" customHeight="1" x14ac:dyDescent="0.2">
      <c r="C7" s="14"/>
      <c r="D7" s="15"/>
      <c r="E7" s="401" t="str">
        <f>Cover!C9</f>
        <v>[Select Year]</v>
      </c>
      <c r="F7" s="402"/>
      <c r="G7" s="94"/>
      <c r="H7" s="94"/>
      <c r="I7" s="94"/>
      <c r="J7" s="94"/>
      <c r="M7" s="33"/>
      <c r="P7" s="14"/>
      <c r="Q7" s="401" t="str">
        <f>Cover!C9</f>
        <v>[Select Year]</v>
      </c>
      <c r="R7" s="403"/>
      <c r="S7" s="403"/>
      <c r="T7" s="403"/>
      <c r="U7" s="402"/>
      <c r="AI7" s="33"/>
    </row>
    <row r="8" spans="1:35" x14ac:dyDescent="0.2">
      <c r="C8" s="14"/>
      <c r="D8" s="15"/>
      <c r="E8" s="96"/>
      <c r="F8" s="60"/>
      <c r="G8" s="181"/>
      <c r="H8" s="181"/>
      <c r="I8" s="181"/>
      <c r="J8" s="113"/>
      <c r="K8" s="113"/>
      <c r="L8" s="16"/>
      <c r="M8" s="33"/>
      <c r="P8" s="14"/>
      <c r="Q8" s="15"/>
      <c r="AI8" s="33"/>
    </row>
    <row r="9" spans="1:35" x14ac:dyDescent="0.2">
      <c r="C9" s="14"/>
      <c r="D9" s="15"/>
      <c r="E9" s="96"/>
      <c r="F9" s="60"/>
      <c r="G9" s="404" t="s">
        <v>241</v>
      </c>
      <c r="H9" s="404"/>
      <c r="I9" s="404" t="s">
        <v>245</v>
      </c>
      <c r="J9" s="404"/>
      <c r="K9" s="404" t="s">
        <v>121</v>
      </c>
      <c r="L9" s="404"/>
      <c r="M9" s="33"/>
      <c r="P9" s="14"/>
      <c r="Q9" s="96"/>
      <c r="R9" s="286"/>
      <c r="S9" s="286"/>
      <c r="T9" s="245" t="s">
        <v>246</v>
      </c>
      <c r="U9" s="286"/>
      <c r="V9" s="286"/>
      <c r="W9" s="260"/>
      <c r="X9" s="260"/>
      <c r="Y9" s="260" t="s">
        <v>247</v>
      </c>
      <c r="Z9" s="260"/>
      <c r="AA9" s="260"/>
      <c r="AB9" s="260"/>
      <c r="AC9" s="96"/>
      <c r="AD9" s="286"/>
      <c r="AE9" s="286"/>
      <c r="AF9" s="286"/>
      <c r="AG9" s="286"/>
      <c r="AH9" s="260"/>
      <c r="AI9" s="33"/>
    </row>
    <row r="10" spans="1:35" ht="25.2" x14ac:dyDescent="0.2">
      <c r="C10" s="14"/>
      <c r="D10" s="15"/>
      <c r="E10" s="69" t="s">
        <v>120</v>
      </c>
      <c r="F10" s="129" t="s">
        <v>155</v>
      </c>
      <c r="G10" s="104" t="s">
        <v>243</v>
      </c>
      <c r="H10" s="243" t="s">
        <v>244</v>
      </c>
      <c r="I10" s="104" t="s">
        <v>243</v>
      </c>
      <c r="J10" s="243" t="s">
        <v>244</v>
      </c>
      <c r="K10" s="243" t="s">
        <v>108</v>
      </c>
      <c r="L10" s="68" t="s">
        <v>245</v>
      </c>
      <c r="M10" s="33"/>
      <c r="P10" s="14"/>
      <c r="Q10" s="96"/>
      <c r="R10" s="288" t="s">
        <v>144</v>
      </c>
      <c r="S10" s="288" t="s">
        <v>145</v>
      </c>
      <c r="T10" s="288" t="s">
        <v>146</v>
      </c>
      <c r="U10" s="288" t="s">
        <v>147</v>
      </c>
      <c r="V10" s="288" t="s">
        <v>105</v>
      </c>
      <c r="W10" s="289" t="s">
        <v>144</v>
      </c>
      <c r="X10" s="289" t="s">
        <v>145</v>
      </c>
      <c r="Y10" s="289" t="s">
        <v>146</v>
      </c>
      <c r="Z10" s="289" t="s">
        <v>147</v>
      </c>
      <c r="AA10" s="289" t="s">
        <v>105</v>
      </c>
      <c r="AB10" s="260"/>
      <c r="AC10" s="96"/>
      <c r="AD10" s="129" t="s">
        <v>144</v>
      </c>
      <c r="AE10" s="129" t="s">
        <v>145</v>
      </c>
      <c r="AF10" s="129" t="s">
        <v>146</v>
      </c>
      <c r="AG10" s="129" t="s">
        <v>147</v>
      </c>
      <c r="AH10" s="129" t="s">
        <v>105</v>
      </c>
      <c r="AI10" s="33"/>
    </row>
    <row r="11" spans="1:35" x14ac:dyDescent="0.2">
      <c r="C11" s="14"/>
      <c r="D11" s="15"/>
      <c r="F11" s="61"/>
      <c r="M11" s="33"/>
      <c r="P11" s="99"/>
      <c r="Q11" s="94"/>
      <c r="S11" s="94"/>
      <c r="T11" s="94"/>
      <c r="U11" s="94"/>
      <c r="V11" s="94"/>
      <c r="X11" s="94"/>
      <c r="Y11" s="94"/>
      <c r="Z11" s="94"/>
      <c r="AA11" s="94"/>
      <c r="AB11" s="260"/>
      <c r="AC11" s="94"/>
      <c r="AE11" s="94"/>
      <c r="AF11" s="94"/>
      <c r="AG11" s="94"/>
      <c r="AH11" s="94"/>
      <c r="AI11" s="103"/>
    </row>
    <row r="12" spans="1:35" x14ac:dyDescent="0.2">
      <c r="C12" s="14"/>
      <c r="D12" s="20">
        <v>1</v>
      </c>
      <c r="E12" s="247" t="str">
        <f>IF(OR('Services - NV'!E8="",'Services - NV'!E8="[Enter service]"),"",'Services - NV'!E8)</f>
        <v/>
      </c>
      <c r="F12" s="248" t="str">
        <f>IF(OR('Services - NV'!F8="",'Services - NV'!F8="[Select]"),"",'Services - NV'!F8)</f>
        <v/>
      </c>
      <c r="G12" s="279">
        <f>IF('Revenue - NV'!W11="","",'Revenue - NV'!W11)</f>
        <v>0</v>
      </c>
      <c r="H12" s="279">
        <f>IF('Revenue - WV'!W11="","",'Revenue - WV'!W11)</f>
        <v>0</v>
      </c>
      <c r="I12" s="279">
        <f>IF('Expenses - NV'!L10="","",'Expenses - NV'!L10)</f>
        <v>0</v>
      </c>
      <c r="J12" s="280">
        <f>IF('Expenses - WV'!L10="","",'Expenses - WV'!L10)</f>
        <v>0</v>
      </c>
      <c r="K12" s="295">
        <f>IFERROR(H12-G12,"")</f>
        <v>0</v>
      </c>
      <c r="L12" s="296">
        <f>IFERROR(J12-I12,"")</f>
        <v>0</v>
      </c>
      <c r="M12" s="297"/>
      <c r="N12" s="298"/>
      <c r="P12" s="14"/>
      <c r="Q12" s="290" t="str">
        <f>'Assets - NV'!E94</f>
        <v>Property</v>
      </c>
      <c r="R12" s="257">
        <f>SUM(R13:R18)</f>
        <v>0</v>
      </c>
      <c r="S12" s="257">
        <f t="shared" ref="S12:AA12" si="0">SUM(S13:S18)</f>
        <v>0</v>
      </c>
      <c r="T12" s="257">
        <f t="shared" si="0"/>
        <v>0</v>
      </c>
      <c r="U12" s="257">
        <f t="shared" si="0"/>
        <v>0</v>
      </c>
      <c r="V12" s="257">
        <f t="shared" si="0"/>
        <v>0</v>
      </c>
      <c r="W12" s="257">
        <f t="shared" si="0"/>
        <v>0</v>
      </c>
      <c r="X12" s="257">
        <f t="shared" si="0"/>
        <v>0</v>
      </c>
      <c r="Y12" s="257">
        <f t="shared" si="0"/>
        <v>0</v>
      </c>
      <c r="Z12" s="257">
        <f t="shared" si="0"/>
        <v>0</v>
      </c>
      <c r="AA12" s="257">
        <f t="shared" si="0"/>
        <v>0</v>
      </c>
      <c r="AB12" s="260"/>
      <c r="AC12" s="290" t="str">
        <f>Q12</f>
        <v>Property</v>
      </c>
      <c r="AD12" s="257">
        <f t="shared" ref="AD12" si="1">SUM(AD13:AD18)</f>
        <v>0</v>
      </c>
      <c r="AE12" s="257">
        <f t="shared" ref="AE12" si="2">SUM(AE13:AE18)</f>
        <v>0</v>
      </c>
      <c r="AF12" s="257">
        <f t="shared" ref="AF12" si="3">SUM(AF13:AF18)</f>
        <v>0</v>
      </c>
      <c r="AG12" s="257">
        <f t="shared" ref="AG12" si="4">SUM(AG13:AG18)</f>
        <v>0</v>
      </c>
      <c r="AH12" s="257">
        <f t="shared" ref="AH12" si="5">SUM(AH13:AH18)</f>
        <v>0</v>
      </c>
      <c r="AI12" s="33"/>
    </row>
    <row r="13" spans="1:35" s="98" customFormat="1" x14ac:dyDescent="0.2">
      <c r="C13" s="99"/>
      <c r="D13" s="100">
        <f>D12+1</f>
        <v>2</v>
      </c>
      <c r="E13" s="249" t="str">
        <f>IF(OR('Services - NV'!E9="",'Services - NV'!E9="[Enter service]"),"",'Services - NV'!E9)</f>
        <v/>
      </c>
      <c r="F13" s="250" t="str">
        <f>IF(OR('Services - NV'!F9="",'Services - NV'!F9="[Select]"),"",'Services - NV'!F9)</f>
        <v/>
      </c>
      <c r="G13" s="281">
        <f>IF('Revenue - NV'!W12="","",'Revenue - NV'!W12)</f>
        <v>0</v>
      </c>
      <c r="H13" s="281">
        <f>IF('Revenue - WV'!W12="","",'Revenue - WV'!W12)</f>
        <v>0</v>
      </c>
      <c r="I13" s="281">
        <f>IF('Expenses - NV'!L11="","",'Expenses - NV'!L11)</f>
        <v>0</v>
      </c>
      <c r="J13" s="282">
        <f>IF('Expenses - WV'!L11="","",'Expenses - WV'!L11)</f>
        <v>0</v>
      </c>
      <c r="K13" s="299">
        <f t="shared" ref="K13:K76" si="6">IFERROR(H13-G13,"")</f>
        <v>0</v>
      </c>
      <c r="L13" s="300">
        <f t="shared" ref="L13:L76" si="7">IFERROR(J13-I13,"")</f>
        <v>0</v>
      </c>
      <c r="M13" s="301"/>
      <c r="N13" s="302"/>
      <c r="P13" s="14"/>
      <c r="Q13" s="259" t="str">
        <f>'Assets - NV'!E95</f>
        <v>Land</v>
      </c>
      <c r="R13" s="174">
        <f>'Assets - NV'!K95</f>
        <v>0</v>
      </c>
      <c r="S13" s="174">
        <f>'Assets - NV'!L95</f>
        <v>0</v>
      </c>
      <c r="T13" s="174">
        <f>'Assets - NV'!M95</f>
        <v>0</v>
      </c>
      <c r="U13" s="174">
        <f>'Assets - NV'!N95</f>
        <v>0</v>
      </c>
      <c r="V13" s="174">
        <f>'Assets - NV'!O95</f>
        <v>0</v>
      </c>
      <c r="W13" s="174">
        <f>'Assets - WV'!K95</f>
        <v>0</v>
      </c>
      <c r="X13" s="174">
        <f>'Assets - WV'!L95</f>
        <v>0</v>
      </c>
      <c r="Y13" s="174">
        <f>'Assets - WV'!M95</f>
        <v>0</v>
      </c>
      <c r="Z13" s="174">
        <f>'Assets - WV'!N95</f>
        <v>0</v>
      </c>
      <c r="AA13" s="174">
        <f>'Assets - WV'!O95</f>
        <v>0</v>
      </c>
      <c r="AB13" s="260"/>
      <c r="AC13" s="259" t="str">
        <f t="shared" ref="AC13:AC35" si="8">Q13</f>
        <v>Land</v>
      </c>
      <c r="AD13" s="174">
        <f>W13-R13</f>
        <v>0</v>
      </c>
      <c r="AE13" s="174">
        <f t="shared" ref="AE13:AE18" si="9">X13-S13</f>
        <v>0</v>
      </c>
      <c r="AF13" s="174">
        <f t="shared" ref="AF13:AF18" si="10">Y13-T13</f>
        <v>0</v>
      </c>
      <c r="AG13" s="174">
        <f t="shared" ref="AG13:AG18" si="11">Z13-U13</f>
        <v>0</v>
      </c>
      <c r="AH13" s="174">
        <f t="shared" ref="AH13:AH18" si="12">AA13-V13</f>
        <v>0</v>
      </c>
      <c r="AI13" s="33"/>
    </row>
    <row r="14" spans="1:35" x14ac:dyDescent="0.2">
      <c r="C14" s="14"/>
      <c r="D14" s="20">
        <f>D13+1</f>
        <v>3</v>
      </c>
      <c r="E14" s="249" t="str">
        <f>IF(OR('Services - NV'!E10="",'Services - NV'!E10="[Enter service]"),"",'Services - NV'!E10)</f>
        <v/>
      </c>
      <c r="F14" s="250" t="str">
        <f>IF(OR('Services - NV'!F10="",'Services - NV'!F10="[Select]"),"",'Services - NV'!F10)</f>
        <v/>
      </c>
      <c r="G14" s="281">
        <f>IF('Revenue - NV'!W13="","",'Revenue - NV'!W13)</f>
        <v>0</v>
      </c>
      <c r="H14" s="281">
        <f>IF('Revenue - WV'!W13="","",'Revenue - WV'!W13)</f>
        <v>0</v>
      </c>
      <c r="I14" s="281">
        <f>IF('Expenses - NV'!L12="","",'Expenses - NV'!L12)</f>
        <v>0</v>
      </c>
      <c r="J14" s="282">
        <f>IF('Expenses - WV'!L12="","",'Expenses - WV'!L12)</f>
        <v>0</v>
      </c>
      <c r="K14" s="299">
        <f t="shared" si="6"/>
        <v>0</v>
      </c>
      <c r="L14" s="303">
        <f t="shared" si="7"/>
        <v>0</v>
      </c>
      <c r="M14" s="297"/>
      <c r="N14" s="298"/>
      <c r="P14" s="14"/>
      <c r="Q14" s="259" t="str">
        <f>'Assets - NV'!E96</f>
        <v>Land improvements</v>
      </c>
      <c r="R14" s="174">
        <f>'Assets - NV'!K96</f>
        <v>0</v>
      </c>
      <c r="S14" s="174">
        <f>'Assets - NV'!L96</f>
        <v>0</v>
      </c>
      <c r="T14" s="174">
        <f>'Assets - NV'!M96</f>
        <v>0</v>
      </c>
      <c r="U14" s="174">
        <f>'Assets - NV'!N96</f>
        <v>0</v>
      </c>
      <c r="V14" s="174">
        <f>'Assets - NV'!O96</f>
        <v>0</v>
      </c>
      <c r="W14" s="174">
        <f>'Assets - WV'!K96</f>
        <v>0</v>
      </c>
      <c r="X14" s="174">
        <f>'Assets - WV'!L96</f>
        <v>0</v>
      </c>
      <c r="Y14" s="174">
        <f>'Assets - WV'!M96</f>
        <v>0</v>
      </c>
      <c r="Z14" s="174">
        <f>'Assets - WV'!N96</f>
        <v>0</v>
      </c>
      <c r="AA14" s="174">
        <f>'Assets - WV'!O96</f>
        <v>0</v>
      </c>
      <c r="AB14" s="260"/>
      <c r="AC14" s="259" t="str">
        <f t="shared" si="8"/>
        <v>Land improvements</v>
      </c>
      <c r="AD14" s="174">
        <f t="shared" ref="AD14:AD18" si="13">W14-R14</f>
        <v>0</v>
      </c>
      <c r="AE14" s="174">
        <f t="shared" si="9"/>
        <v>0</v>
      </c>
      <c r="AF14" s="174">
        <f t="shared" si="10"/>
        <v>0</v>
      </c>
      <c r="AG14" s="174">
        <f t="shared" si="11"/>
        <v>0</v>
      </c>
      <c r="AH14" s="174">
        <f t="shared" si="12"/>
        <v>0</v>
      </c>
      <c r="AI14" s="33"/>
    </row>
    <row r="15" spans="1:35" x14ac:dyDescent="0.2">
      <c r="C15" s="14"/>
      <c r="D15" s="20">
        <f>D14+1</f>
        <v>4</v>
      </c>
      <c r="E15" s="249" t="str">
        <f>IF(OR('Services - NV'!E11="",'Services - NV'!E11="[Enter service]"),"",'Services - NV'!E11)</f>
        <v/>
      </c>
      <c r="F15" s="250" t="str">
        <f>IF(OR('Services - NV'!F11="",'Services - NV'!F11="[Select]"),"",'Services - NV'!F11)</f>
        <v/>
      </c>
      <c r="G15" s="283">
        <f>IF('Revenue - NV'!W14="","",'Revenue - NV'!W14)</f>
        <v>0</v>
      </c>
      <c r="H15" s="283">
        <f>IF('Revenue - WV'!W14="","",'Revenue - WV'!W14)</f>
        <v>0</v>
      </c>
      <c r="I15" s="283">
        <f>IF('Expenses - NV'!L13="","",'Expenses - NV'!L13)</f>
        <v>0</v>
      </c>
      <c r="J15" s="282">
        <f>IF('Expenses - WV'!L13="","",'Expenses - WV'!L13)</f>
        <v>0</v>
      </c>
      <c r="K15" s="299">
        <f t="shared" si="6"/>
        <v>0</v>
      </c>
      <c r="L15" s="303">
        <f t="shared" si="7"/>
        <v>0</v>
      </c>
      <c r="M15" s="297"/>
      <c r="N15" s="298"/>
      <c r="P15" s="14"/>
      <c r="Q15" s="259" t="str">
        <f>'Assets - NV'!E97</f>
        <v>Buildings</v>
      </c>
      <c r="R15" s="174">
        <f>'Assets - NV'!K97</f>
        <v>0</v>
      </c>
      <c r="S15" s="174">
        <f>'Assets - NV'!L97</f>
        <v>0</v>
      </c>
      <c r="T15" s="174">
        <f>'Assets - NV'!M97</f>
        <v>0</v>
      </c>
      <c r="U15" s="174">
        <f>'Assets - NV'!N97</f>
        <v>0</v>
      </c>
      <c r="V15" s="174">
        <f>'Assets - NV'!O97</f>
        <v>0</v>
      </c>
      <c r="W15" s="174">
        <f>'Assets - WV'!K97</f>
        <v>0</v>
      </c>
      <c r="X15" s="174">
        <f>'Assets - WV'!L97</f>
        <v>0</v>
      </c>
      <c r="Y15" s="174">
        <f>'Assets - WV'!M97</f>
        <v>0</v>
      </c>
      <c r="Z15" s="174">
        <f>'Assets - WV'!N97</f>
        <v>0</v>
      </c>
      <c r="AA15" s="174">
        <f>'Assets - WV'!O97</f>
        <v>0</v>
      </c>
      <c r="AB15" s="260"/>
      <c r="AC15" s="259" t="str">
        <f t="shared" si="8"/>
        <v>Buildings</v>
      </c>
      <c r="AD15" s="174">
        <f t="shared" si="13"/>
        <v>0</v>
      </c>
      <c r="AE15" s="174">
        <f t="shared" si="9"/>
        <v>0</v>
      </c>
      <c r="AF15" s="174">
        <f t="shared" si="10"/>
        <v>0</v>
      </c>
      <c r="AG15" s="174">
        <f t="shared" si="11"/>
        <v>0</v>
      </c>
      <c r="AH15" s="174">
        <f t="shared" si="12"/>
        <v>0</v>
      </c>
      <c r="AI15" s="33"/>
    </row>
    <row r="16" spans="1:35" x14ac:dyDescent="0.2">
      <c r="C16" s="14"/>
      <c r="D16" s="20">
        <f>D15+1</f>
        <v>5</v>
      </c>
      <c r="E16" s="249" t="str">
        <f>IF(OR('Services - NV'!E12="",'Services - NV'!E12="[Enter service]"),"",'Services - NV'!E12)</f>
        <v/>
      </c>
      <c r="F16" s="250" t="str">
        <f>IF(OR('Services - NV'!F12="",'Services - NV'!F12="[Select]"),"",'Services - NV'!F12)</f>
        <v/>
      </c>
      <c r="G16" s="283">
        <f>IF('Revenue - NV'!W15="","",'Revenue - NV'!W15)</f>
        <v>0</v>
      </c>
      <c r="H16" s="283">
        <f>IF('Revenue - WV'!W15="","",'Revenue - WV'!W15)</f>
        <v>0</v>
      </c>
      <c r="I16" s="283">
        <f>IF('Expenses - NV'!L14="","",'Expenses - NV'!L14)</f>
        <v>0</v>
      </c>
      <c r="J16" s="282">
        <f>IF('Expenses - WV'!L14="","",'Expenses - WV'!L14)</f>
        <v>0</v>
      </c>
      <c r="K16" s="299">
        <f t="shared" si="6"/>
        <v>0</v>
      </c>
      <c r="L16" s="303">
        <f t="shared" si="7"/>
        <v>0</v>
      </c>
      <c r="M16" s="297"/>
      <c r="N16" s="298"/>
      <c r="P16" s="14"/>
      <c r="Q16" s="259" t="str">
        <f>'Assets - NV'!E98</f>
        <v>Heritage buildings</v>
      </c>
      <c r="R16" s="174">
        <f>'Assets - NV'!K98</f>
        <v>0</v>
      </c>
      <c r="S16" s="174">
        <f>'Assets - NV'!L98</f>
        <v>0</v>
      </c>
      <c r="T16" s="174">
        <f>'Assets - NV'!M98</f>
        <v>0</v>
      </c>
      <c r="U16" s="174">
        <f>'Assets - NV'!N98</f>
        <v>0</v>
      </c>
      <c r="V16" s="174">
        <f>'Assets - NV'!O98</f>
        <v>0</v>
      </c>
      <c r="W16" s="174">
        <f>'Assets - WV'!K98</f>
        <v>0</v>
      </c>
      <c r="X16" s="174">
        <f>'Assets - WV'!L98</f>
        <v>0</v>
      </c>
      <c r="Y16" s="174">
        <f>'Assets - WV'!M98</f>
        <v>0</v>
      </c>
      <c r="Z16" s="174">
        <f>'Assets - WV'!N98</f>
        <v>0</v>
      </c>
      <c r="AA16" s="174">
        <f>'Assets - WV'!O98</f>
        <v>0</v>
      </c>
      <c r="AB16" s="260"/>
      <c r="AC16" s="259" t="str">
        <f t="shared" si="8"/>
        <v>Heritage buildings</v>
      </c>
      <c r="AD16" s="174">
        <f t="shared" si="13"/>
        <v>0</v>
      </c>
      <c r="AE16" s="174">
        <f t="shared" si="9"/>
        <v>0</v>
      </c>
      <c r="AF16" s="174">
        <f t="shared" si="10"/>
        <v>0</v>
      </c>
      <c r="AG16" s="174">
        <f t="shared" si="11"/>
        <v>0</v>
      </c>
      <c r="AH16" s="174">
        <f t="shared" si="12"/>
        <v>0</v>
      </c>
      <c r="AI16" s="33"/>
    </row>
    <row r="17" spans="3:35" x14ac:dyDescent="0.2">
      <c r="C17" s="14"/>
      <c r="D17" s="100">
        <f t="shared" ref="D17:D80" si="14">D16+1</f>
        <v>6</v>
      </c>
      <c r="E17" s="249" t="str">
        <f>IF(OR('Services - NV'!E13="",'Services - NV'!E13="[Enter service]"),"",'Services - NV'!E13)</f>
        <v/>
      </c>
      <c r="F17" s="250" t="str">
        <f>IF(OR('Services - NV'!F13="",'Services - NV'!F13="[Select]"),"",'Services - NV'!F13)</f>
        <v/>
      </c>
      <c r="G17" s="283">
        <f>IF('Revenue - NV'!W16="","",'Revenue - NV'!W16)</f>
        <v>0</v>
      </c>
      <c r="H17" s="283">
        <f>IF('Revenue - WV'!W16="","",'Revenue - WV'!W16)</f>
        <v>0</v>
      </c>
      <c r="I17" s="283">
        <f>IF('Expenses - NV'!L15="","",'Expenses - NV'!L15)</f>
        <v>0</v>
      </c>
      <c r="J17" s="282">
        <f>IF('Expenses - WV'!L15="","",'Expenses - WV'!L15)</f>
        <v>0</v>
      </c>
      <c r="K17" s="299">
        <f t="shared" si="6"/>
        <v>0</v>
      </c>
      <c r="L17" s="303">
        <f t="shared" si="7"/>
        <v>0</v>
      </c>
      <c r="M17" s="297"/>
      <c r="N17" s="298"/>
      <c r="P17" s="14"/>
      <c r="Q17" s="259" t="str">
        <f>'Assets - NV'!E99</f>
        <v>Building improvements</v>
      </c>
      <c r="R17" s="174">
        <f>'Assets - NV'!K99</f>
        <v>0</v>
      </c>
      <c r="S17" s="174">
        <f>'Assets - NV'!L99</f>
        <v>0</v>
      </c>
      <c r="T17" s="174">
        <f>'Assets - NV'!M99</f>
        <v>0</v>
      </c>
      <c r="U17" s="174">
        <f>'Assets - NV'!N99</f>
        <v>0</v>
      </c>
      <c r="V17" s="174">
        <f>'Assets - NV'!O99</f>
        <v>0</v>
      </c>
      <c r="W17" s="174">
        <f>'Assets - WV'!K99</f>
        <v>0</v>
      </c>
      <c r="X17" s="174">
        <f>'Assets - WV'!L99</f>
        <v>0</v>
      </c>
      <c r="Y17" s="174">
        <f>'Assets - WV'!M99</f>
        <v>0</v>
      </c>
      <c r="Z17" s="174">
        <f>'Assets - WV'!N99</f>
        <v>0</v>
      </c>
      <c r="AA17" s="174">
        <f>'Assets - WV'!O99</f>
        <v>0</v>
      </c>
      <c r="AB17" s="260"/>
      <c r="AC17" s="259" t="str">
        <f t="shared" si="8"/>
        <v>Building improvements</v>
      </c>
      <c r="AD17" s="174">
        <f t="shared" si="13"/>
        <v>0</v>
      </c>
      <c r="AE17" s="174">
        <f t="shared" si="9"/>
        <v>0</v>
      </c>
      <c r="AF17" s="174">
        <f t="shared" si="10"/>
        <v>0</v>
      </c>
      <c r="AG17" s="174">
        <f t="shared" si="11"/>
        <v>0</v>
      </c>
      <c r="AH17" s="174">
        <f t="shared" si="12"/>
        <v>0</v>
      </c>
      <c r="AI17" s="33"/>
    </row>
    <row r="18" spans="3:35" x14ac:dyDescent="0.2">
      <c r="C18" s="14"/>
      <c r="D18" s="20">
        <f t="shared" si="14"/>
        <v>7</v>
      </c>
      <c r="E18" s="249" t="str">
        <f>IF(OR('Services - NV'!E14="",'Services - NV'!E14="[Enter service]"),"",'Services - NV'!E14)</f>
        <v/>
      </c>
      <c r="F18" s="250" t="str">
        <f>IF(OR('Services - NV'!F14="",'Services - NV'!F14="[Select]"),"",'Services - NV'!F14)</f>
        <v/>
      </c>
      <c r="G18" s="283">
        <f>IF('Revenue - NV'!W17="","",'Revenue - NV'!W17)</f>
        <v>0</v>
      </c>
      <c r="H18" s="283">
        <f>IF('Revenue - WV'!W17="","",'Revenue - WV'!W17)</f>
        <v>0</v>
      </c>
      <c r="I18" s="283">
        <f>IF('Expenses - NV'!L16="","",'Expenses - NV'!L16)</f>
        <v>0</v>
      </c>
      <c r="J18" s="282">
        <f>IF('Expenses - WV'!L16="","",'Expenses - WV'!L16)</f>
        <v>0</v>
      </c>
      <c r="K18" s="299">
        <f t="shared" si="6"/>
        <v>0</v>
      </c>
      <c r="L18" s="303">
        <f t="shared" si="7"/>
        <v>0</v>
      </c>
      <c r="M18" s="297"/>
      <c r="N18" s="298"/>
      <c r="P18" s="14"/>
      <c r="Q18" s="259" t="str">
        <f>'Assets - NV'!E100</f>
        <v>Leasthold improvements</v>
      </c>
      <c r="R18" s="174">
        <f>'Assets - NV'!K100</f>
        <v>0</v>
      </c>
      <c r="S18" s="174">
        <f>'Assets - NV'!L100</f>
        <v>0</v>
      </c>
      <c r="T18" s="174">
        <f>'Assets - NV'!M100</f>
        <v>0</v>
      </c>
      <c r="U18" s="174">
        <f>'Assets - NV'!N100</f>
        <v>0</v>
      </c>
      <c r="V18" s="174">
        <f>'Assets - NV'!O100</f>
        <v>0</v>
      </c>
      <c r="W18" s="174">
        <f>'Assets - WV'!K100</f>
        <v>0</v>
      </c>
      <c r="X18" s="174">
        <f>'Assets - WV'!L100</f>
        <v>0</v>
      </c>
      <c r="Y18" s="174">
        <f>'Assets - WV'!M100</f>
        <v>0</v>
      </c>
      <c r="Z18" s="174">
        <f>'Assets - WV'!N100</f>
        <v>0</v>
      </c>
      <c r="AA18" s="174">
        <f>'Assets - WV'!O100</f>
        <v>0</v>
      </c>
      <c r="AB18" s="260"/>
      <c r="AC18" s="259" t="str">
        <f t="shared" si="8"/>
        <v>Leasthold improvements</v>
      </c>
      <c r="AD18" s="174">
        <f t="shared" si="13"/>
        <v>0</v>
      </c>
      <c r="AE18" s="174">
        <f t="shared" si="9"/>
        <v>0</v>
      </c>
      <c r="AF18" s="174">
        <f t="shared" si="10"/>
        <v>0</v>
      </c>
      <c r="AG18" s="174">
        <f t="shared" si="11"/>
        <v>0</v>
      </c>
      <c r="AH18" s="174">
        <f t="shared" si="12"/>
        <v>0</v>
      </c>
      <c r="AI18" s="33"/>
    </row>
    <row r="19" spans="3:35" x14ac:dyDescent="0.2">
      <c r="C19" s="14"/>
      <c r="D19" s="20">
        <f t="shared" si="14"/>
        <v>8</v>
      </c>
      <c r="E19" s="249" t="str">
        <f>IF(OR('Services - NV'!E15="",'Services - NV'!E15="[Enter service]"),"",'Services - NV'!E15)</f>
        <v/>
      </c>
      <c r="F19" s="250" t="str">
        <f>IF(OR('Services - NV'!F15="",'Services - NV'!F15="[Select]"),"",'Services - NV'!F15)</f>
        <v/>
      </c>
      <c r="G19" s="283">
        <f>IF('Revenue - NV'!W18="","",'Revenue - NV'!W18)</f>
        <v>0</v>
      </c>
      <c r="H19" s="283">
        <f>IF('Revenue - WV'!W18="","",'Revenue - WV'!W18)</f>
        <v>0</v>
      </c>
      <c r="I19" s="283">
        <f>IF('Expenses - NV'!L17="","",'Expenses - NV'!L17)</f>
        <v>0</v>
      </c>
      <c r="J19" s="282">
        <f>IF('Expenses - WV'!L17="","",'Expenses - WV'!L17)</f>
        <v>0</v>
      </c>
      <c r="K19" s="299">
        <f t="shared" si="6"/>
        <v>0</v>
      </c>
      <c r="L19" s="303">
        <f t="shared" si="7"/>
        <v>0</v>
      </c>
      <c r="M19" s="297"/>
      <c r="N19" s="298"/>
      <c r="P19" s="14"/>
      <c r="Q19" s="290" t="str">
        <f>'Assets - NV'!E101</f>
        <v>Plant and equipment</v>
      </c>
      <c r="R19" s="258">
        <f>SUM(R20:R24)</f>
        <v>0</v>
      </c>
      <c r="S19" s="258">
        <f t="shared" ref="S19:V19" si="15">SUM(S20:S24)</f>
        <v>0</v>
      </c>
      <c r="T19" s="258">
        <f t="shared" si="15"/>
        <v>0</v>
      </c>
      <c r="U19" s="258">
        <f t="shared" si="15"/>
        <v>0</v>
      </c>
      <c r="V19" s="258">
        <f t="shared" si="15"/>
        <v>0</v>
      </c>
      <c r="W19" s="258">
        <f>SUM(W20:W24)</f>
        <v>0</v>
      </c>
      <c r="X19" s="258">
        <f t="shared" ref="X19" si="16">SUM(X20:X24)</f>
        <v>0</v>
      </c>
      <c r="Y19" s="258">
        <f t="shared" ref="Y19" si="17">SUM(Y20:Y24)</f>
        <v>0</v>
      </c>
      <c r="Z19" s="258">
        <f t="shared" ref="Z19" si="18">SUM(Z20:Z24)</f>
        <v>0</v>
      </c>
      <c r="AA19" s="258">
        <f t="shared" ref="AA19" si="19">SUM(AA20:AA24)</f>
        <v>0</v>
      </c>
      <c r="AB19" s="260"/>
      <c r="AC19" s="290" t="str">
        <f t="shared" si="8"/>
        <v>Plant and equipment</v>
      </c>
      <c r="AD19" s="258">
        <f t="shared" ref="AD19" si="20">SUM(AD20:AD24)</f>
        <v>0</v>
      </c>
      <c r="AE19" s="258">
        <f t="shared" ref="AE19" si="21">SUM(AE20:AE24)</f>
        <v>0</v>
      </c>
      <c r="AF19" s="258">
        <f t="shared" ref="AF19" si="22">SUM(AF20:AF24)</f>
        <v>0</v>
      </c>
      <c r="AG19" s="258">
        <f t="shared" ref="AG19" si="23">SUM(AG20:AG24)</f>
        <v>0</v>
      </c>
      <c r="AH19" s="258">
        <f t="shared" ref="AH19" si="24">SUM(AH20:AH24)</f>
        <v>0</v>
      </c>
      <c r="AI19" s="33"/>
    </row>
    <row r="20" spans="3:35" x14ac:dyDescent="0.2">
      <c r="C20" s="14"/>
      <c r="D20" s="20">
        <f t="shared" si="14"/>
        <v>9</v>
      </c>
      <c r="E20" s="249" t="str">
        <f>IF(OR('Services - NV'!E16="",'Services - NV'!E16="[Enter service]"),"",'Services - NV'!E16)</f>
        <v/>
      </c>
      <c r="F20" s="250" t="str">
        <f>IF(OR('Services - NV'!F16="",'Services - NV'!F16="[Select]"),"",'Services - NV'!F16)</f>
        <v/>
      </c>
      <c r="G20" s="283">
        <f>IF('Revenue - NV'!W19="","",'Revenue - NV'!W19)</f>
        <v>0</v>
      </c>
      <c r="H20" s="283">
        <f>IF('Revenue - WV'!W19="","",'Revenue - WV'!W19)</f>
        <v>0</v>
      </c>
      <c r="I20" s="283">
        <f>IF('Expenses - NV'!L18="","",'Expenses - NV'!L18)</f>
        <v>0</v>
      </c>
      <c r="J20" s="282">
        <f>IF('Expenses - WV'!L18="","",'Expenses - WV'!L18)</f>
        <v>0</v>
      </c>
      <c r="K20" s="299">
        <f t="shared" si="6"/>
        <v>0</v>
      </c>
      <c r="L20" s="303">
        <f t="shared" si="7"/>
        <v>0</v>
      </c>
      <c r="M20" s="297"/>
      <c r="N20" s="298"/>
      <c r="P20" s="14"/>
      <c r="Q20" s="259" t="str">
        <f>'Assets - NV'!E102</f>
        <v>Heritage plant and equipment</v>
      </c>
      <c r="R20" s="174">
        <f>'Assets - NV'!K102</f>
        <v>0</v>
      </c>
      <c r="S20" s="174">
        <f>'Assets - NV'!L102</f>
        <v>0</v>
      </c>
      <c r="T20" s="174">
        <f>'Assets - NV'!M102</f>
        <v>0</v>
      </c>
      <c r="U20" s="174">
        <f>'Assets - NV'!N102</f>
        <v>0</v>
      </c>
      <c r="V20" s="174">
        <f>'Assets - NV'!O102</f>
        <v>0</v>
      </c>
      <c r="W20" s="174">
        <f>'Assets - WV'!K102</f>
        <v>0</v>
      </c>
      <c r="X20" s="174">
        <f>'Assets - WV'!L102</f>
        <v>0</v>
      </c>
      <c r="Y20" s="174">
        <f>'Assets - WV'!M102</f>
        <v>0</v>
      </c>
      <c r="Z20" s="174">
        <f>'Assets - WV'!N102</f>
        <v>0</v>
      </c>
      <c r="AA20" s="174">
        <f>'Assets - WV'!O102</f>
        <v>0</v>
      </c>
      <c r="AB20" s="260"/>
      <c r="AC20" s="259" t="str">
        <f t="shared" si="8"/>
        <v>Heritage plant and equipment</v>
      </c>
      <c r="AD20" s="174">
        <f t="shared" ref="AD20:AD24" si="25">W20-R20</f>
        <v>0</v>
      </c>
      <c r="AE20" s="174">
        <f t="shared" ref="AE20:AE24" si="26">X20-S20</f>
        <v>0</v>
      </c>
      <c r="AF20" s="174">
        <f t="shared" ref="AF20:AF24" si="27">Y20-T20</f>
        <v>0</v>
      </c>
      <c r="AG20" s="174">
        <f t="shared" ref="AG20:AG24" si="28">Z20-U20</f>
        <v>0</v>
      </c>
      <c r="AH20" s="174">
        <f t="shared" ref="AH20:AH24" si="29">AA20-V20</f>
        <v>0</v>
      </c>
      <c r="AI20" s="33"/>
    </row>
    <row r="21" spans="3:35" x14ac:dyDescent="0.2">
      <c r="C21" s="14"/>
      <c r="D21" s="100">
        <f t="shared" si="14"/>
        <v>10</v>
      </c>
      <c r="E21" s="249" t="str">
        <f>IF(OR('Services - NV'!E17="",'Services - NV'!E17="[Enter service]"),"",'Services - NV'!E17)</f>
        <v/>
      </c>
      <c r="F21" s="250" t="str">
        <f>IF(OR('Services - NV'!F17="",'Services - NV'!F17="[Select]"),"",'Services - NV'!F17)</f>
        <v/>
      </c>
      <c r="G21" s="283">
        <f>IF('Revenue - NV'!W20="","",'Revenue - NV'!W20)</f>
        <v>0</v>
      </c>
      <c r="H21" s="283">
        <f>IF('Revenue - WV'!W20="","",'Revenue - WV'!W20)</f>
        <v>0</v>
      </c>
      <c r="I21" s="283">
        <f>IF('Expenses - NV'!L19="","",'Expenses - NV'!L19)</f>
        <v>0</v>
      </c>
      <c r="J21" s="282">
        <f>IF('Expenses - WV'!L19="","",'Expenses - WV'!L19)</f>
        <v>0</v>
      </c>
      <c r="K21" s="299">
        <f t="shared" si="6"/>
        <v>0</v>
      </c>
      <c r="L21" s="303">
        <f t="shared" si="7"/>
        <v>0</v>
      </c>
      <c r="M21" s="297"/>
      <c r="N21" s="298"/>
      <c r="P21" s="14"/>
      <c r="Q21" s="259" t="str">
        <f>'Assets - NV'!E103</f>
        <v>Plant, machinery and equipment</v>
      </c>
      <c r="R21" s="174">
        <f>'Assets - NV'!K103</f>
        <v>0</v>
      </c>
      <c r="S21" s="174">
        <f>'Assets - NV'!L103</f>
        <v>0</v>
      </c>
      <c r="T21" s="174">
        <f>'Assets - NV'!M103</f>
        <v>0</v>
      </c>
      <c r="U21" s="174">
        <f>'Assets - NV'!N103</f>
        <v>0</v>
      </c>
      <c r="V21" s="174">
        <f>'Assets - NV'!O103</f>
        <v>0</v>
      </c>
      <c r="W21" s="174">
        <f>'Assets - WV'!K103</f>
        <v>0</v>
      </c>
      <c r="X21" s="174">
        <f>'Assets - WV'!L103</f>
        <v>0</v>
      </c>
      <c r="Y21" s="174">
        <f>'Assets - WV'!M103</f>
        <v>0</v>
      </c>
      <c r="Z21" s="174">
        <f>'Assets - WV'!N103</f>
        <v>0</v>
      </c>
      <c r="AA21" s="174">
        <f>'Assets - WV'!O103</f>
        <v>0</v>
      </c>
      <c r="AB21" s="260"/>
      <c r="AC21" s="259" t="str">
        <f t="shared" si="8"/>
        <v>Plant, machinery and equipment</v>
      </c>
      <c r="AD21" s="174">
        <f t="shared" si="25"/>
        <v>0</v>
      </c>
      <c r="AE21" s="174">
        <f t="shared" si="26"/>
        <v>0</v>
      </c>
      <c r="AF21" s="174">
        <f t="shared" si="27"/>
        <v>0</v>
      </c>
      <c r="AG21" s="174">
        <f t="shared" si="28"/>
        <v>0</v>
      </c>
      <c r="AH21" s="174">
        <f t="shared" si="29"/>
        <v>0</v>
      </c>
      <c r="AI21" s="33"/>
    </row>
    <row r="22" spans="3:35" x14ac:dyDescent="0.2">
      <c r="C22" s="14"/>
      <c r="D22" s="20">
        <f t="shared" si="14"/>
        <v>11</v>
      </c>
      <c r="E22" s="249" t="str">
        <f>IF(OR('Services - NV'!E18="",'Services - NV'!E18="[Enter service]"),"",'Services - NV'!E18)</f>
        <v/>
      </c>
      <c r="F22" s="250" t="str">
        <f>IF(OR('Services - NV'!F18="",'Services - NV'!F18="[Select]"),"",'Services - NV'!F18)</f>
        <v/>
      </c>
      <c r="G22" s="283">
        <f>IF('Revenue - NV'!W21="","",'Revenue - NV'!W21)</f>
        <v>0</v>
      </c>
      <c r="H22" s="283">
        <f>IF('Revenue - WV'!W21="","",'Revenue - WV'!W21)</f>
        <v>0</v>
      </c>
      <c r="I22" s="283">
        <f>IF('Expenses - NV'!L20="","",'Expenses - NV'!L20)</f>
        <v>0</v>
      </c>
      <c r="J22" s="282">
        <f>IF('Expenses - WV'!L20="","",'Expenses - WV'!L20)</f>
        <v>0</v>
      </c>
      <c r="K22" s="299">
        <f t="shared" si="6"/>
        <v>0</v>
      </c>
      <c r="L22" s="303">
        <f t="shared" si="7"/>
        <v>0</v>
      </c>
      <c r="M22" s="297"/>
      <c r="N22" s="298"/>
      <c r="P22" s="14"/>
      <c r="Q22" s="259" t="str">
        <f>'Assets - NV'!E104</f>
        <v>Fixtures, fittings and furniture</v>
      </c>
      <c r="R22" s="174">
        <f>'Assets - NV'!K104</f>
        <v>0</v>
      </c>
      <c r="S22" s="174">
        <f>'Assets - NV'!L104</f>
        <v>0</v>
      </c>
      <c r="T22" s="174">
        <f>'Assets - NV'!M104</f>
        <v>0</v>
      </c>
      <c r="U22" s="174">
        <f>'Assets - NV'!N104</f>
        <v>0</v>
      </c>
      <c r="V22" s="174">
        <f>'Assets - NV'!O104</f>
        <v>0</v>
      </c>
      <c r="W22" s="174">
        <f>'Assets - WV'!K104</f>
        <v>0</v>
      </c>
      <c r="X22" s="174">
        <f>'Assets - WV'!L104</f>
        <v>0</v>
      </c>
      <c r="Y22" s="174">
        <f>'Assets - WV'!M104</f>
        <v>0</v>
      </c>
      <c r="Z22" s="174">
        <f>'Assets - WV'!N104</f>
        <v>0</v>
      </c>
      <c r="AA22" s="174">
        <f>'Assets - WV'!O104</f>
        <v>0</v>
      </c>
      <c r="AB22" s="260"/>
      <c r="AC22" s="259" t="str">
        <f t="shared" si="8"/>
        <v>Fixtures, fittings and furniture</v>
      </c>
      <c r="AD22" s="174">
        <f t="shared" si="25"/>
        <v>0</v>
      </c>
      <c r="AE22" s="174">
        <f t="shared" si="26"/>
        <v>0</v>
      </c>
      <c r="AF22" s="174">
        <f t="shared" si="27"/>
        <v>0</v>
      </c>
      <c r="AG22" s="174">
        <f t="shared" si="28"/>
        <v>0</v>
      </c>
      <c r="AH22" s="174">
        <f t="shared" si="29"/>
        <v>0</v>
      </c>
      <c r="AI22" s="33"/>
    </row>
    <row r="23" spans="3:35" x14ac:dyDescent="0.2">
      <c r="C23" s="14"/>
      <c r="D23" s="20">
        <f t="shared" si="14"/>
        <v>12</v>
      </c>
      <c r="E23" s="249" t="str">
        <f>IF(OR('Services - NV'!E19="",'Services - NV'!E19="[Enter service]"),"",'Services - NV'!E19)</f>
        <v/>
      </c>
      <c r="F23" s="250" t="str">
        <f>IF(OR('Services - NV'!F19="",'Services - NV'!F19="[Select]"),"",'Services - NV'!F19)</f>
        <v/>
      </c>
      <c r="G23" s="283">
        <f>IF('Revenue - NV'!W22="","",'Revenue - NV'!W22)</f>
        <v>0</v>
      </c>
      <c r="H23" s="283">
        <f>IF('Revenue - WV'!W22="","",'Revenue - WV'!W22)</f>
        <v>0</v>
      </c>
      <c r="I23" s="283">
        <f>IF('Expenses - NV'!L21="","",'Expenses - NV'!L21)</f>
        <v>0</v>
      </c>
      <c r="J23" s="282">
        <f>IF('Expenses - WV'!L21="","",'Expenses - WV'!L21)</f>
        <v>0</v>
      </c>
      <c r="K23" s="299">
        <f t="shared" si="6"/>
        <v>0</v>
      </c>
      <c r="L23" s="303">
        <f t="shared" si="7"/>
        <v>0</v>
      </c>
      <c r="M23" s="297"/>
      <c r="N23" s="298"/>
      <c r="P23" s="14"/>
      <c r="Q23" s="259" t="str">
        <f>'Assets - NV'!E105</f>
        <v>Computers and telecommunications</v>
      </c>
      <c r="R23" s="174">
        <f>'Assets - NV'!K105</f>
        <v>0</v>
      </c>
      <c r="S23" s="174">
        <f>'Assets - NV'!L105</f>
        <v>0</v>
      </c>
      <c r="T23" s="174">
        <f>'Assets - NV'!M105</f>
        <v>0</v>
      </c>
      <c r="U23" s="174">
        <f>'Assets - NV'!N105</f>
        <v>0</v>
      </c>
      <c r="V23" s="174">
        <f>'Assets - NV'!O105</f>
        <v>0</v>
      </c>
      <c r="W23" s="174">
        <f>'Assets - WV'!K105</f>
        <v>0</v>
      </c>
      <c r="X23" s="174">
        <f>'Assets - WV'!L105</f>
        <v>0</v>
      </c>
      <c r="Y23" s="174">
        <f>'Assets - WV'!M105</f>
        <v>0</v>
      </c>
      <c r="Z23" s="174">
        <f>'Assets - WV'!N105</f>
        <v>0</v>
      </c>
      <c r="AA23" s="174">
        <f>'Assets - WV'!O105</f>
        <v>0</v>
      </c>
      <c r="AB23" s="260"/>
      <c r="AC23" s="259" t="str">
        <f t="shared" si="8"/>
        <v>Computers and telecommunications</v>
      </c>
      <c r="AD23" s="174">
        <f t="shared" si="25"/>
        <v>0</v>
      </c>
      <c r="AE23" s="174">
        <f t="shared" si="26"/>
        <v>0</v>
      </c>
      <c r="AF23" s="174">
        <f t="shared" si="27"/>
        <v>0</v>
      </c>
      <c r="AG23" s="174">
        <f t="shared" si="28"/>
        <v>0</v>
      </c>
      <c r="AH23" s="174">
        <f t="shared" si="29"/>
        <v>0</v>
      </c>
      <c r="AI23" s="33"/>
    </row>
    <row r="24" spans="3:35" x14ac:dyDescent="0.2">
      <c r="C24" s="14"/>
      <c r="D24" s="100">
        <f t="shared" si="14"/>
        <v>13</v>
      </c>
      <c r="E24" s="249" t="str">
        <f>IF(OR('Services - NV'!E20="",'Services - NV'!E20="[Enter service]"),"",'Services - NV'!E20)</f>
        <v/>
      </c>
      <c r="F24" s="250" t="str">
        <f>IF(OR('Services - NV'!F20="",'Services - NV'!F20="[Select]"),"",'Services - NV'!F20)</f>
        <v/>
      </c>
      <c r="G24" s="283">
        <f>IF('Revenue - NV'!W23="","",'Revenue - NV'!W23)</f>
        <v>0</v>
      </c>
      <c r="H24" s="283">
        <f>IF('Revenue - WV'!W23="","",'Revenue - WV'!W23)</f>
        <v>0</v>
      </c>
      <c r="I24" s="283">
        <f>IF('Expenses - NV'!L22="","",'Expenses - NV'!L22)</f>
        <v>0</v>
      </c>
      <c r="J24" s="282">
        <f>IF('Expenses - WV'!L22="","",'Expenses - WV'!L22)</f>
        <v>0</v>
      </c>
      <c r="K24" s="299">
        <f t="shared" si="6"/>
        <v>0</v>
      </c>
      <c r="L24" s="303">
        <f t="shared" si="7"/>
        <v>0</v>
      </c>
      <c r="M24" s="297"/>
      <c r="N24" s="298"/>
      <c r="P24" s="14"/>
      <c r="Q24" s="259" t="str">
        <f>'Assets - NV'!E106</f>
        <v>Library books</v>
      </c>
      <c r="R24" s="174">
        <f>'Assets - NV'!K106</f>
        <v>0</v>
      </c>
      <c r="S24" s="174">
        <f>'Assets - NV'!L106</f>
        <v>0</v>
      </c>
      <c r="T24" s="174">
        <f>'Assets - NV'!M106</f>
        <v>0</v>
      </c>
      <c r="U24" s="174">
        <f>'Assets - NV'!N106</f>
        <v>0</v>
      </c>
      <c r="V24" s="174">
        <f>'Assets - NV'!O106</f>
        <v>0</v>
      </c>
      <c r="W24" s="174">
        <f>'Assets - WV'!K106</f>
        <v>0</v>
      </c>
      <c r="X24" s="174">
        <f>'Assets - WV'!L106</f>
        <v>0</v>
      </c>
      <c r="Y24" s="174">
        <f>'Assets - WV'!M106</f>
        <v>0</v>
      </c>
      <c r="Z24" s="174">
        <f>'Assets - WV'!N106</f>
        <v>0</v>
      </c>
      <c r="AA24" s="174">
        <f>'Assets - WV'!O106</f>
        <v>0</v>
      </c>
      <c r="AB24" s="260"/>
      <c r="AC24" s="259" t="str">
        <f t="shared" si="8"/>
        <v>Library books</v>
      </c>
      <c r="AD24" s="174">
        <f t="shared" si="25"/>
        <v>0</v>
      </c>
      <c r="AE24" s="174">
        <f t="shared" si="26"/>
        <v>0</v>
      </c>
      <c r="AF24" s="174">
        <f t="shared" si="27"/>
        <v>0</v>
      </c>
      <c r="AG24" s="174">
        <f t="shared" si="28"/>
        <v>0</v>
      </c>
      <c r="AH24" s="174">
        <f t="shared" si="29"/>
        <v>0</v>
      </c>
      <c r="AI24" s="33"/>
    </row>
    <row r="25" spans="3:35" x14ac:dyDescent="0.2">
      <c r="C25" s="14"/>
      <c r="D25" s="20">
        <f t="shared" si="14"/>
        <v>14</v>
      </c>
      <c r="E25" s="249" t="str">
        <f>IF(OR('Services - NV'!E21="",'Services - NV'!E21="[Enter service]"),"",'Services - NV'!E21)</f>
        <v/>
      </c>
      <c r="F25" s="250" t="str">
        <f>IF(OR('Services - NV'!F21="",'Services - NV'!F21="[Select]"),"",'Services - NV'!F21)</f>
        <v/>
      </c>
      <c r="G25" s="283">
        <f>IF('Revenue - NV'!W24="","",'Revenue - NV'!W24)</f>
        <v>0</v>
      </c>
      <c r="H25" s="283">
        <f>IF('Revenue - WV'!W24="","",'Revenue - WV'!W24)</f>
        <v>0</v>
      </c>
      <c r="I25" s="283">
        <f>IF('Expenses - NV'!L23="","",'Expenses - NV'!L23)</f>
        <v>0</v>
      </c>
      <c r="J25" s="282">
        <f>IF('Expenses - WV'!L23="","",'Expenses - WV'!L23)</f>
        <v>0</v>
      </c>
      <c r="K25" s="299">
        <f t="shared" si="6"/>
        <v>0</v>
      </c>
      <c r="L25" s="303">
        <f t="shared" si="7"/>
        <v>0</v>
      </c>
      <c r="M25" s="297"/>
      <c r="N25" s="298"/>
      <c r="P25" s="14"/>
      <c r="Q25" s="290" t="str">
        <f>'Assets - NV'!E107</f>
        <v>Infrastructure</v>
      </c>
      <c r="R25" s="258">
        <f>SUM(R26:R35)</f>
        <v>0</v>
      </c>
      <c r="S25" s="258">
        <f t="shared" ref="S25:V25" si="30">SUM(S26:S35)</f>
        <v>0</v>
      </c>
      <c r="T25" s="258">
        <f t="shared" si="30"/>
        <v>0</v>
      </c>
      <c r="U25" s="258">
        <f t="shared" si="30"/>
        <v>0</v>
      </c>
      <c r="V25" s="258">
        <f t="shared" si="30"/>
        <v>0</v>
      </c>
      <c r="W25" s="258">
        <f>SUM(W26:W35)</f>
        <v>0</v>
      </c>
      <c r="X25" s="258">
        <f t="shared" ref="X25" si="31">SUM(X26:X35)</f>
        <v>0</v>
      </c>
      <c r="Y25" s="258">
        <f t="shared" ref="Y25" si="32">SUM(Y26:Y35)</f>
        <v>0</v>
      </c>
      <c r="Z25" s="258">
        <f t="shared" ref="Z25" si="33">SUM(Z26:Z35)</f>
        <v>0</v>
      </c>
      <c r="AA25" s="258">
        <f t="shared" ref="AA25" si="34">SUM(AA26:AA35)</f>
        <v>0</v>
      </c>
      <c r="AB25" s="260"/>
      <c r="AC25" s="290" t="str">
        <f t="shared" si="8"/>
        <v>Infrastructure</v>
      </c>
      <c r="AD25" s="258">
        <f t="shared" ref="AD25" si="35">SUM(AD26:AD35)</f>
        <v>0</v>
      </c>
      <c r="AE25" s="258">
        <f t="shared" ref="AE25" si="36">SUM(AE26:AE35)</f>
        <v>0</v>
      </c>
      <c r="AF25" s="258">
        <f t="shared" ref="AF25" si="37">SUM(AF26:AF35)</f>
        <v>0</v>
      </c>
      <c r="AG25" s="258">
        <f t="shared" ref="AG25" si="38">SUM(AG26:AG35)</f>
        <v>0</v>
      </c>
      <c r="AH25" s="258">
        <f t="shared" ref="AH25" si="39">SUM(AH26:AH35)</f>
        <v>0</v>
      </c>
      <c r="AI25" s="33"/>
    </row>
    <row r="26" spans="3:35" x14ac:dyDescent="0.2">
      <c r="C26" s="14"/>
      <c r="D26" s="20">
        <f t="shared" si="14"/>
        <v>15</v>
      </c>
      <c r="E26" s="249" t="str">
        <f>IF(OR('Services - NV'!E22="",'Services - NV'!E22="[Enter service]"),"",'Services - NV'!E22)</f>
        <v/>
      </c>
      <c r="F26" s="250" t="str">
        <f>IF(OR('Services - NV'!F22="",'Services - NV'!F22="[Select]"),"",'Services - NV'!F22)</f>
        <v/>
      </c>
      <c r="G26" s="283">
        <f>IF('Revenue - NV'!W25="","",'Revenue - NV'!W25)</f>
        <v>0</v>
      </c>
      <c r="H26" s="283">
        <f>IF('Revenue - WV'!W25="","",'Revenue - WV'!W25)</f>
        <v>0</v>
      </c>
      <c r="I26" s="283">
        <f>IF('Expenses - NV'!L24="","",'Expenses - NV'!L24)</f>
        <v>0</v>
      </c>
      <c r="J26" s="282">
        <f>IF('Expenses - WV'!L24="","",'Expenses - WV'!L24)</f>
        <v>0</v>
      </c>
      <c r="K26" s="299">
        <f t="shared" si="6"/>
        <v>0</v>
      </c>
      <c r="L26" s="303">
        <f t="shared" si="7"/>
        <v>0</v>
      </c>
      <c r="M26" s="297"/>
      <c r="N26" s="298"/>
      <c r="P26" s="14"/>
      <c r="Q26" s="259" t="str">
        <f>'Assets - NV'!E108</f>
        <v>Roads</v>
      </c>
      <c r="R26" s="174">
        <f>'Assets - NV'!K108</f>
        <v>0</v>
      </c>
      <c r="S26" s="174">
        <f>'Assets - NV'!L108</f>
        <v>0</v>
      </c>
      <c r="T26" s="174">
        <f>'Assets - NV'!M108</f>
        <v>0</v>
      </c>
      <c r="U26" s="174">
        <f>'Assets - NV'!N108</f>
        <v>0</v>
      </c>
      <c r="V26" s="174">
        <f>'Assets - NV'!O108</f>
        <v>0</v>
      </c>
      <c r="W26" s="174">
        <f>'Assets - WV'!K108</f>
        <v>0</v>
      </c>
      <c r="X26" s="174">
        <f>'Assets - WV'!L108</f>
        <v>0</v>
      </c>
      <c r="Y26" s="174">
        <f>'Assets - WV'!M108</f>
        <v>0</v>
      </c>
      <c r="Z26" s="174">
        <f>'Assets - WV'!N108</f>
        <v>0</v>
      </c>
      <c r="AA26" s="174">
        <f>'Assets - WV'!O108</f>
        <v>0</v>
      </c>
      <c r="AB26" s="260"/>
      <c r="AC26" s="259" t="str">
        <f t="shared" si="8"/>
        <v>Roads</v>
      </c>
      <c r="AD26" s="174">
        <f t="shared" ref="AD26:AD35" si="40">W26-R26</f>
        <v>0</v>
      </c>
      <c r="AE26" s="174">
        <f t="shared" ref="AE26:AE35" si="41">X26-S26</f>
        <v>0</v>
      </c>
      <c r="AF26" s="174">
        <f t="shared" ref="AF26:AF35" si="42">Y26-T26</f>
        <v>0</v>
      </c>
      <c r="AG26" s="174">
        <f t="shared" ref="AG26:AG35" si="43">Z26-U26</f>
        <v>0</v>
      </c>
      <c r="AH26" s="174">
        <f t="shared" ref="AH26:AH35" si="44">AA26-V26</f>
        <v>0</v>
      </c>
      <c r="AI26" s="33"/>
    </row>
    <row r="27" spans="3:35" x14ac:dyDescent="0.2">
      <c r="C27" s="14"/>
      <c r="D27" s="20">
        <f t="shared" si="14"/>
        <v>16</v>
      </c>
      <c r="E27" s="249" t="str">
        <f>IF(OR('Services - NV'!E23="",'Services - NV'!E23="[Enter service]"),"",'Services - NV'!E23)</f>
        <v/>
      </c>
      <c r="F27" s="250" t="str">
        <f>IF(OR('Services - NV'!F23="",'Services - NV'!F23="[Select]"),"",'Services - NV'!F23)</f>
        <v/>
      </c>
      <c r="G27" s="283">
        <f>IF('Revenue - NV'!W26="","",'Revenue - NV'!W26)</f>
        <v>0</v>
      </c>
      <c r="H27" s="283">
        <f>IF('Revenue - WV'!W26="","",'Revenue - WV'!W26)</f>
        <v>0</v>
      </c>
      <c r="I27" s="283">
        <f>IF('Expenses - NV'!L25="","",'Expenses - NV'!L25)</f>
        <v>0</v>
      </c>
      <c r="J27" s="282">
        <f>IF('Expenses - WV'!L25="","",'Expenses - WV'!L25)</f>
        <v>0</v>
      </c>
      <c r="K27" s="299">
        <f t="shared" si="6"/>
        <v>0</v>
      </c>
      <c r="L27" s="303">
        <f t="shared" si="7"/>
        <v>0</v>
      </c>
      <c r="M27" s="297"/>
      <c r="N27" s="298"/>
      <c r="P27" s="14"/>
      <c r="Q27" s="259" t="str">
        <f>'Assets - NV'!E109</f>
        <v>Bridges</v>
      </c>
      <c r="R27" s="174">
        <f>'Assets - NV'!K109</f>
        <v>0</v>
      </c>
      <c r="S27" s="174">
        <f>'Assets - NV'!L109</f>
        <v>0</v>
      </c>
      <c r="T27" s="174">
        <f>'Assets - NV'!M109</f>
        <v>0</v>
      </c>
      <c r="U27" s="174">
        <f>'Assets - NV'!N109</f>
        <v>0</v>
      </c>
      <c r="V27" s="174">
        <f>'Assets - NV'!O109</f>
        <v>0</v>
      </c>
      <c r="W27" s="174">
        <f>'Assets - WV'!K109</f>
        <v>0</v>
      </c>
      <c r="X27" s="174">
        <f>'Assets - WV'!L109</f>
        <v>0</v>
      </c>
      <c r="Y27" s="174">
        <f>'Assets - WV'!M109</f>
        <v>0</v>
      </c>
      <c r="Z27" s="174">
        <f>'Assets - WV'!N109</f>
        <v>0</v>
      </c>
      <c r="AA27" s="174">
        <f>'Assets - WV'!O109</f>
        <v>0</v>
      </c>
      <c r="AB27" s="260"/>
      <c r="AC27" s="259" t="str">
        <f t="shared" si="8"/>
        <v>Bridges</v>
      </c>
      <c r="AD27" s="174">
        <f t="shared" si="40"/>
        <v>0</v>
      </c>
      <c r="AE27" s="174">
        <f t="shared" si="41"/>
        <v>0</v>
      </c>
      <c r="AF27" s="174">
        <f t="shared" si="42"/>
        <v>0</v>
      </c>
      <c r="AG27" s="174">
        <f t="shared" si="43"/>
        <v>0</v>
      </c>
      <c r="AH27" s="174">
        <f t="shared" si="44"/>
        <v>0</v>
      </c>
      <c r="AI27" s="33"/>
    </row>
    <row r="28" spans="3:35" x14ac:dyDescent="0.2">
      <c r="C28" s="14"/>
      <c r="D28" s="100">
        <f t="shared" si="14"/>
        <v>17</v>
      </c>
      <c r="E28" s="249" t="str">
        <f>IF(OR('Services - NV'!E24="",'Services - NV'!E24="[Enter service]"),"",'Services - NV'!E24)</f>
        <v/>
      </c>
      <c r="F28" s="250" t="str">
        <f>IF(OR('Services - NV'!F24="",'Services - NV'!F24="[Select]"),"",'Services - NV'!F24)</f>
        <v/>
      </c>
      <c r="G28" s="283">
        <f>IF('Revenue - NV'!W27="","",'Revenue - NV'!W27)</f>
        <v>0</v>
      </c>
      <c r="H28" s="283">
        <f>IF('Revenue - WV'!W27="","",'Revenue - WV'!W27)</f>
        <v>0</v>
      </c>
      <c r="I28" s="283">
        <f>IF('Expenses - NV'!L26="","",'Expenses - NV'!L26)</f>
        <v>0</v>
      </c>
      <c r="J28" s="282">
        <f>IF('Expenses - WV'!L26="","",'Expenses - WV'!L26)</f>
        <v>0</v>
      </c>
      <c r="K28" s="299">
        <f t="shared" si="6"/>
        <v>0</v>
      </c>
      <c r="L28" s="303">
        <f t="shared" si="7"/>
        <v>0</v>
      </c>
      <c r="M28" s="297"/>
      <c r="N28" s="298"/>
      <c r="P28" s="14"/>
      <c r="Q28" s="259" t="str">
        <f>'Assets - NV'!E110</f>
        <v>Footpaths and cycleways</v>
      </c>
      <c r="R28" s="174">
        <f>'Assets - NV'!K110</f>
        <v>0</v>
      </c>
      <c r="S28" s="174">
        <f>'Assets - NV'!L110</f>
        <v>0</v>
      </c>
      <c r="T28" s="174">
        <f>'Assets - NV'!M110</f>
        <v>0</v>
      </c>
      <c r="U28" s="174">
        <f>'Assets - NV'!N110</f>
        <v>0</v>
      </c>
      <c r="V28" s="174">
        <f>'Assets - NV'!O110</f>
        <v>0</v>
      </c>
      <c r="W28" s="174">
        <f>'Assets - WV'!K110</f>
        <v>0</v>
      </c>
      <c r="X28" s="174">
        <f>'Assets - WV'!L110</f>
        <v>0</v>
      </c>
      <c r="Y28" s="174">
        <f>'Assets - WV'!M110</f>
        <v>0</v>
      </c>
      <c r="Z28" s="174">
        <f>'Assets - WV'!N110</f>
        <v>0</v>
      </c>
      <c r="AA28" s="174">
        <f>'Assets - WV'!O110</f>
        <v>0</v>
      </c>
      <c r="AB28" s="260"/>
      <c r="AC28" s="259" t="str">
        <f t="shared" si="8"/>
        <v>Footpaths and cycleways</v>
      </c>
      <c r="AD28" s="174">
        <f t="shared" si="40"/>
        <v>0</v>
      </c>
      <c r="AE28" s="174">
        <f t="shared" si="41"/>
        <v>0</v>
      </c>
      <c r="AF28" s="174">
        <f t="shared" si="42"/>
        <v>0</v>
      </c>
      <c r="AG28" s="174">
        <f t="shared" si="43"/>
        <v>0</v>
      </c>
      <c r="AH28" s="174">
        <f t="shared" si="44"/>
        <v>0</v>
      </c>
      <c r="AI28" s="33"/>
    </row>
    <row r="29" spans="3:35" x14ac:dyDescent="0.2">
      <c r="C29" s="14"/>
      <c r="D29" s="20">
        <f t="shared" si="14"/>
        <v>18</v>
      </c>
      <c r="E29" s="249" t="str">
        <f>IF(OR('Services - NV'!E25="",'Services - NV'!E25="[Enter service]"),"",'Services - NV'!E25)</f>
        <v/>
      </c>
      <c r="F29" s="250" t="str">
        <f>IF(OR('Services - NV'!F25="",'Services - NV'!F25="[Select]"),"",'Services - NV'!F25)</f>
        <v/>
      </c>
      <c r="G29" s="283">
        <f>IF('Revenue - NV'!W28="","",'Revenue - NV'!W28)</f>
        <v>0</v>
      </c>
      <c r="H29" s="283">
        <f>IF('Revenue - WV'!W28="","",'Revenue - WV'!W28)</f>
        <v>0</v>
      </c>
      <c r="I29" s="283">
        <f>IF('Expenses - NV'!L27="","",'Expenses - NV'!L27)</f>
        <v>0</v>
      </c>
      <c r="J29" s="282">
        <f>IF('Expenses - WV'!L27="","",'Expenses - WV'!L27)</f>
        <v>0</v>
      </c>
      <c r="K29" s="299">
        <f t="shared" si="6"/>
        <v>0</v>
      </c>
      <c r="L29" s="303">
        <f t="shared" si="7"/>
        <v>0</v>
      </c>
      <c r="M29" s="297"/>
      <c r="N29" s="298"/>
      <c r="P29" s="14"/>
      <c r="Q29" s="259" t="str">
        <f>'Assets - NV'!E111</f>
        <v>Drainage</v>
      </c>
      <c r="R29" s="174">
        <f>'Assets - NV'!K111</f>
        <v>0</v>
      </c>
      <c r="S29" s="174">
        <f>'Assets - NV'!L111</f>
        <v>0</v>
      </c>
      <c r="T29" s="174">
        <f>'Assets - NV'!M111</f>
        <v>0</v>
      </c>
      <c r="U29" s="174">
        <f>'Assets - NV'!N111</f>
        <v>0</v>
      </c>
      <c r="V29" s="174">
        <f>'Assets - NV'!O111</f>
        <v>0</v>
      </c>
      <c r="W29" s="174">
        <f>'Assets - WV'!K111</f>
        <v>0</v>
      </c>
      <c r="X29" s="174">
        <f>'Assets - WV'!L111</f>
        <v>0</v>
      </c>
      <c r="Y29" s="174">
        <f>'Assets - WV'!M111</f>
        <v>0</v>
      </c>
      <c r="Z29" s="174">
        <f>'Assets - WV'!N111</f>
        <v>0</v>
      </c>
      <c r="AA29" s="174">
        <f>'Assets - WV'!O111</f>
        <v>0</v>
      </c>
      <c r="AB29" s="260"/>
      <c r="AC29" s="259" t="str">
        <f t="shared" si="8"/>
        <v>Drainage</v>
      </c>
      <c r="AD29" s="174">
        <f t="shared" si="40"/>
        <v>0</v>
      </c>
      <c r="AE29" s="174">
        <f t="shared" si="41"/>
        <v>0</v>
      </c>
      <c r="AF29" s="174">
        <f t="shared" si="42"/>
        <v>0</v>
      </c>
      <c r="AG29" s="174">
        <f t="shared" si="43"/>
        <v>0</v>
      </c>
      <c r="AH29" s="174">
        <f t="shared" si="44"/>
        <v>0</v>
      </c>
      <c r="AI29" s="33"/>
    </row>
    <row r="30" spans="3:35" x14ac:dyDescent="0.2">
      <c r="C30" s="14"/>
      <c r="D30" s="20">
        <f t="shared" si="14"/>
        <v>19</v>
      </c>
      <c r="E30" s="249" t="str">
        <f>IF(OR('Services - NV'!E26="",'Services - NV'!E26="[Enter service]"),"",'Services - NV'!E26)</f>
        <v/>
      </c>
      <c r="F30" s="250" t="str">
        <f>IF(OR('Services - NV'!F26="",'Services - NV'!F26="[Select]"),"",'Services - NV'!F26)</f>
        <v/>
      </c>
      <c r="G30" s="283">
        <f>IF('Revenue - NV'!W29="","",'Revenue - NV'!W29)</f>
        <v>0</v>
      </c>
      <c r="H30" s="283">
        <f>IF('Revenue - WV'!W29="","",'Revenue - WV'!W29)</f>
        <v>0</v>
      </c>
      <c r="I30" s="283">
        <f>IF('Expenses - NV'!L28="","",'Expenses - NV'!L28)</f>
        <v>0</v>
      </c>
      <c r="J30" s="282">
        <f>IF('Expenses - WV'!L28="","",'Expenses - WV'!L28)</f>
        <v>0</v>
      </c>
      <c r="K30" s="299">
        <f t="shared" si="6"/>
        <v>0</v>
      </c>
      <c r="L30" s="303">
        <f t="shared" si="7"/>
        <v>0</v>
      </c>
      <c r="M30" s="297"/>
      <c r="N30" s="298"/>
      <c r="P30" s="14"/>
      <c r="Q30" s="259" t="str">
        <f>'Assets - NV'!E112</f>
        <v>Recreastional, leisure and community facilities</v>
      </c>
      <c r="R30" s="174">
        <f>'Assets - NV'!K112</f>
        <v>0</v>
      </c>
      <c r="S30" s="174">
        <f>'Assets - NV'!L112</f>
        <v>0</v>
      </c>
      <c r="T30" s="174">
        <f>'Assets - NV'!M112</f>
        <v>0</v>
      </c>
      <c r="U30" s="174">
        <f>'Assets - NV'!N112</f>
        <v>0</v>
      </c>
      <c r="V30" s="174">
        <f>'Assets - NV'!O112</f>
        <v>0</v>
      </c>
      <c r="W30" s="174">
        <f>'Assets - WV'!K112</f>
        <v>0</v>
      </c>
      <c r="X30" s="174">
        <f>'Assets - WV'!L112</f>
        <v>0</v>
      </c>
      <c r="Y30" s="174">
        <f>'Assets - WV'!M112</f>
        <v>0</v>
      </c>
      <c r="Z30" s="174">
        <f>'Assets - WV'!N112</f>
        <v>0</v>
      </c>
      <c r="AA30" s="174">
        <f>'Assets - WV'!O112</f>
        <v>0</v>
      </c>
      <c r="AB30" s="260"/>
      <c r="AC30" s="259" t="str">
        <f t="shared" si="8"/>
        <v>Recreastional, leisure and community facilities</v>
      </c>
      <c r="AD30" s="174">
        <f t="shared" si="40"/>
        <v>0</v>
      </c>
      <c r="AE30" s="174">
        <f t="shared" si="41"/>
        <v>0</v>
      </c>
      <c r="AF30" s="174">
        <f t="shared" si="42"/>
        <v>0</v>
      </c>
      <c r="AG30" s="174">
        <f t="shared" si="43"/>
        <v>0</v>
      </c>
      <c r="AH30" s="174">
        <f t="shared" si="44"/>
        <v>0</v>
      </c>
      <c r="AI30" s="33"/>
    </row>
    <row r="31" spans="3:35" x14ac:dyDescent="0.2">
      <c r="C31" s="14"/>
      <c r="D31" s="20">
        <f t="shared" si="14"/>
        <v>20</v>
      </c>
      <c r="E31" s="249" t="str">
        <f>IF(OR('Services - NV'!E27="",'Services - NV'!E27="[Enter service]"),"",'Services - NV'!E27)</f>
        <v/>
      </c>
      <c r="F31" s="250" t="str">
        <f>IF(OR('Services - NV'!F27="",'Services - NV'!F27="[Select]"),"",'Services - NV'!F27)</f>
        <v/>
      </c>
      <c r="G31" s="283">
        <f>IF('Revenue - NV'!W30="","",'Revenue - NV'!W30)</f>
        <v>0</v>
      </c>
      <c r="H31" s="283">
        <f>IF('Revenue - WV'!W30="","",'Revenue - WV'!W30)</f>
        <v>0</v>
      </c>
      <c r="I31" s="283">
        <f>IF('Expenses - NV'!L29="","",'Expenses - NV'!L29)</f>
        <v>0</v>
      </c>
      <c r="J31" s="282">
        <f>IF('Expenses - WV'!L29="","",'Expenses - WV'!L29)</f>
        <v>0</v>
      </c>
      <c r="K31" s="299">
        <f t="shared" si="6"/>
        <v>0</v>
      </c>
      <c r="L31" s="303">
        <f t="shared" si="7"/>
        <v>0</v>
      </c>
      <c r="M31" s="297"/>
      <c r="N31" s="298"/>
      <c r="P31" s="14"/>
      <c r="Q31" s="259" t="str">
        <f>'Assets - NV'!E113</f>
        <v>Waste management</v>
      </c>
      <c r="R31" s="174">
        <f>'Assets - NV'!K113</f>
        <v>0</v>
      </c>
      <c r="S31" s="174">
        <f>'Assets - NV'!L113</f>
        <v>0</v>
      </c>
      <c r="T31" s="174">
        <f>'Assets - NV'!M113</f>
        <v>0</v>
      </c>
      <c r="U31" s="174">
        <f>'Assets - NV'!N113</f>
        <v>0</v>
      </c>
      <c r="V31" s="174">
        <f>'Assets - NV'!O113</f>
        <v>0</v>
      </c>
      <c r="W31" s="174">
        <f>'Assets - WV'!K113</f>
        <v>0</v>
      </c>
      <c r="X31" s="174">
        <f>'Assets - WV'!L113</f>
        <v>0</v>
      </c>
      <c r="Y31" s="174">
        <f>'Assets - WV'!M113</f>
        <v>0</v>
      </c>
      <c r="Z31" s="174">
        <f>'Assets - WV'!N113</f>
        <v>0</v>
      </c>
      <c r="AA31" s="174">
        <f>'Assets - WV'!O113</f>
        <v>0</v>
      </c>
      <c r="AB31" s="260"/>
      <c r="AC31" s="259" t="str">
        <f t="shared" si="8"/>
        <v>Waste management</v>
      </c>
      <c r="AD31" s="174">
        <f t="shared" si="40"/>
        <v>0</v>
      </c>
      <c r="AE31" s="174">
        <f t="shared" si="41"/>
        <v>0</v>
      </c>
      <c r="AF31" s="174">
        <f t="shared" si="42"/>
        <v>0</v>
      </c>
      <c r="AG31" s="174">
        <f t="shared" si="43"/>
        <v>0</v>
      </c>
      <c r="AH31" s="174">
        <f t="shared" si="44"/>
        <v>0</v>
      </c>
      <c r="AI31" s="33"/>
    </row>
    <row r="32" spans="3:35" x14ac:dyDescent="0.2">
      <c r="C32" s="14"/>
      <c r="D32" s="100">
        <f t="shared" si="14"/>
        <v>21</v>
      </c>
      <c r="E32" s="249" t="str">
        <f>IF(OR('Services - NV'!E28="",'Services - NV'!E28="[Enter service]"),"",'Services - NV'!E28)</f>
        <v/>
      </c>
      <c r="F32" s="250" t="str">
        <f>IF(OR('Services - NV'!F28="",'Services - NV'!F28="[Select]"),"",'Services - NV'!F28)</f>
        <v/>
      </c>
      <c r="G32" s="283">
        <f>IF('Revenue - NV'!W31="","",'Revenue - NV'!W31)</f>
        <v>0</v>
      </c>
      <c r="H32" s="283">
        <f>IF('Revenue - WV'!W31="","",'Revenue - WV'!W31)</f>
        <v>0</v>
      </c>
      <c r="I32" s="283">
        <f>IF('Expenses - NV'!L30="","",'Expenses - NV'!L30)</f>
        <v>0</v>
      </c>
      <c r="J32" s="282">
        <f>IF('Expenses - WV'!L30="","",'Expenses - WV'!L30)</f>
        <v>0</v>
      </c>
      <c r="K32" s="299">
        <f t="shared" si="6"/>
        <v>0</v>
      </c>
      <c r="L32" s="303">
        <f t="shared" si="7"/>
        <v>0</v>
      </c>
      <c r="M32" s="297"/>
      <c r="N32" s="298"/>
      <c r="P32" s="14"/>
      <c r="Q32" s="259" t="str">
        <f>'Assets - NV'!E114</f>
        <v>Parks, open space and streetscapes</v>
      </c>
      <c r="R32" s="174">
        <f>'Assets - NV'!K114</f>
        <v>0</v>
      </c>
      <c r="S32" s="174">
        <f>'Assets - NV'!L114</f>
        <v>0</v>
      </c>
      <c r="T32" s="174">
        <f>'Assets - NV'!M114</f>
        <v>0</v>
      </c>
      <c r="U32" s="174">
        <f>'Assets - NV'!N114</f>
        <v>0</v>
      </c>
      <c r="V32" s="174">
        <f>'Assets - NV'!O114</f>
        <v>0</v>
      </c>
      <c r="W32" s="174">
        <f>'Assets - WV'!K114</f>
        <v>0</v>
      </c>
      <c r="X32" s="174">
        <f>'Assets - WV'!L114</f>
        <v>0</v>
      </c>
      <c r="Y32" s="174">
        <f>'Assets - WV'!M114</f>
        <v>0</v>
      </c>
      <c r="Z32" s="174">
        <f>'Assets - WV'!N114</f>
        <v>0</v>
      </c>
      <c r="AA32" s="174">
        <f>'Assets - WV'!O114</f>
        <v>0</v>
      </c>
      <c r="AB32" s="260"/>
      <c r="AC32" s="259" t="str">
        <f t="shared" si="8"/>
        <v>Parks, open space and streetscapes</v>
      </c>
      <c r="AD32" s="174">
        <f t="shared" si="40"/>
        <v>0</v>
      </c>
      <c r="AE32" s="174">
        <f t="shared" si="41"/>
        <v>0</v>
      </c>
      <c r="AF32" s="174">
        <f t="shared" si="42"/>
        <v>0</v>
      </c>
      <c r="AG32" s="174">
        <f t="shared" si="43"/>
        <v>0</v>
      </c>
      <c r="AH32" s="174">
        <f t="shared" si="44"/>
        <v>0</v>
      </c>
      <c r="AI32" s="33"/>
    </row>
    <row r="33" spans="3:35" x14ac:dyDescent="0.2">
      <c r="C33" s="14"/>
      <c r="D33" s="20">
        <f t="shared" si="14"/>
        <v>22</v>
      </c>
      <c r="E33" s="249" t="str">
        <f>IF(OR('Services - NV'!E29="",'Services - NV'!E29="[Enter service]"),"",'Services - NV'!E29)</f>
        <v/>
      </c>
      <c r="F33" s="250" t="str">
        <f>IF(OR('Services - NV'!F29="",'Services - NV'!F29="[Select]"),"",'Services - NV'!F29)</f>
        <v/>
      </c>
      <c r="G33" s="283">
        <f>IF('Revenue - NV'!W32="","",'Revenue - NV'!W32)</f>
        <v>0</v>
      </c>
      <c r="H33" s="283">
        <f>IF('Revenue - WV'!W32="","",'Revenue - WV'!W32)</f>
        <v>0</v>
      </c>
      <c r="I33" s="283">
        <f>IF('Expenses - NV'!L31="","",'Expenses - NV'!L31)</f>
        <v>0</v>
      </c>
      <c r="J33" s="282">
        <f>IF('Expenses - WV'!L31="","",'Expenses - WV'!L31)</f>
        <v>0</v>
      </c>
      <c r="K33" s="299">
        <f t="shared" si="6"/>
        <v>0</v>
      </c>
      <c r="L33" s="303">
        <f t="shared" si="7"/>
        <v>0</v>
      </c>
      <c r="M33" s="297"/>
      <c r="N33" s="298"/>
      <c r="P33" s="14"/>
      <c r="Q33" s="259" t="str">
        <f>'Assets - NV'!E115</f>
        <v>Aerodromes</v>
      </c>
      <c r="R33" s="180">
        <f>'Assets - NV'!K115</f>
        <v>0</v>
      </c>
      <c r="S33" s="180">
        <f>'Assets - NV'!L115</f>
        <v>0</v>
      </c>
      <c r="T33" s="180">
        <f>'Assets - NV'!M115</f>
        <v>0</v>
      </c>
      <c r="U33" s="180">
        <f>'Assets - NV'!N115</f>
        <v>0</v>
      </c>
      <c r="V33" s="180">
        <f>'Assets - NV'!O115</f>
        <v>0</v>
      </c>
      <c r="W33" s="180">
        <f>'Assets - WV'!K115</f>
        <v>0</v>
      </c>
      <c r="X33" s="180">
        <f>'Assets - WV'!L115</f>
        <v>0</v>
      </c>
      <c r="Y33" s="180">
        <f>'Assets - WV'!M115</f>
        <v>0</v>
      </c>
      <c r="Z33" s="180">
        <f>'Assets - WV'!N115</f>
        <v>0</v>
      </c>
      <c r="AA33" s="180">
        <f>'Assets - WV'!O115</f>
        <v>0</v>
      </c>
      <c r="AB33" s="260"/>
      <c r="AC33" s="259" t="str">
        <f t="shared" si="8"/>
        <v>Aerodromes</v>
      </c>
      <c r="AD33" s="174">
        <f t="shared" si="40"/>
        <v>0</v>
      </c>
      <c r="AE33" s="174">
        <f t="shared" si="41"/>
        <v>0</v>
      </c>
      <c r="AF33" s="174">
        <f t="shared" si="42"/>
        <v>0</v>
      </c>
      <c r="AG33" s="174">
        <f t="shared" si="43"/>
        <v>0</v>
      </c>
      <c r="AH33" s="174">
        <f t="shared" si="44"/>
        <v>0</v>
      </c>
      <c r="AI33" s="33"/>
    </row>
    <row r="34" spans="3:35" x14ac:dyDescent="0.2">
      <c r="C34" s="14"/>
      <c r="D34" s="20">
        <f t="shared" si="14"/>
        <v>23</v>
      </c>
      <c r="E34" s="249" t="str">
        <f>IF(OR('Services - NV'!E30="",'Services - NV'!E30="[Enter service]"),"",'Services - NV'!E30)</f>
        <v/>
      </c>
      <c r="F34" s="250" t="str">
        <f>IF(OR('Services - NV'!F30="",'Services - NV'!F30="[Select]"),"",'Services - NV'!F30)</f>
        <v/>
      </c>
      <c r="G34" s="283">
        <f>IF('Revenue - NV'!W33="","",'Revenue - NV'!W33)</f>
        <v>0</v>
      </c>
      <c r="H34" s="283">
        <f>IF('Revenue - WV'!W33="","",'Revenue - WV'!W33)</f>
        <v>0</v>
      </c>
      <c r="I34" s="283">
        <f>IF('Expenses - NV'!L32="","",'Expenses - NV'!L32)</f>
        <v>0</v>
      </c>
      <c r="J34" s="282">
        <f>IF('Expenses - WV'!L32="","",'Expenses - WV'!L32)</f>
        <v>0</v>
      </c>
      <c r="K34" s="299">
        <f t="shared" si="6"/>
        <v>0</v>
      </c>
      <c r="L34" s="303">
        <f t="shared" si="7"/>
        <v>0</v>
      </c>
      <c r="M34" s="297"/>
      <c r="N34" s="298"/>
      <c r="P34" s="14"/>
      <c r="Q34" s="259" t="str">
        <f>'Assets - NV'!E116</f>
        <v>Off street car parks</v>
      </c>
      <c r="R34" s="174">
        <f>'Assets - NV'!K116</f>
        <v>0</v>
      </c>
      <c r="S34" s="174">
        <f>'Assets - NV'!L116</f>
        <v>0</v>
      </c>
      <c r="T34" s="174">
        <f>'Assets - NV'!M116</f>
        <v>0</v>
      </c>
      <c r="U34" s="174">
        <f>'Assets - NV'!N116</f>
        <v>0</v>
      </c>
      <c r="V34" s="174">
        <f>'Assets - NV'!O116</f>
        <v>0</v>
      </c>
      <c r="W34" s="174">
        <f>'Assets - WV'!K116</f>
        <v>0</v>
      </c>
      <c r="X34" s="174">
        <f>'Assets - WV'!L116</f>
        <v>0</v>
      </c>
      <c r="Y34" s="174">
        <f>'Assets - WV'!M116</f>
        <v>0</v>
      </c>
      <c r="Z34" s="174">
        <f>'Assets - WV'!N116</f>
        <v>0</v>
      </c>
      <c r="AA34" s="174">
        <f>'Assets - WV'!O116</f>
        <v>0</v>
      </c>
      <c r="AB34" s="260"/>
      <c r="AC34" s="259" t="str">
        <f t="shared" si="8"/>
        <v>Off street car parks</v>
      </c>
      <c r="AD34" s="174">
        <f t="shared" si="40"/>
        <v>0</v>
      </c>
      <c r="AE34" s="174">
        <f t="shared" si="41"/>
        <v>0</v>
      </c>
      <c r="AF34" s="174">
        <f t="shared" si="42"/>
        <v>0</v>
      </c>
      <c r="AG34" s="174">
        <f t="shared" si="43"/>
        <v>0</v>
      </c>
      <c r="AH34" s="174">
        <f t="shared" si="44"/>
        <v>0</v>
      </c>
      <c r="AI34" s="33"/>
    </row>
    <row r="35" spans="3:35" ht="12.75" customHeight="1" x14ac:dyDescent="0.2">
      <c r="C35" s="14"/>
      <c r="D35" s="100">
        <f t="shared" si="14"/>
        <v>24</v>
      </c>
      <c r="E35" s="249" t="str">
        <f>IF(OR('Services - NV'!E31="",'Services - NV'!E31="[Enter service]"),"",'Services - NV'!E31)</f>
        <v/>
      </c>
      <c r="F35" s="250" t="str">
        <f>IF(OR('Services - NV'!F31="",'Services - NV'!F31="[Select]"),"",'Services - NV'!F31)</f>
        <v/>
      </c>
      <c r="G35" s="283">
        <f>IF('Revenue - NV'!W34="","",'Revenue - NV'!W34)</f>
        <v>0</v>
      </c>
      <c r="H35" s="283">
        <f>IF('Revenue - WV'!W34="","",'Revenue - WV'!W34)</f>
        <v>0</v>
      </c>
      <c r="I35" s="283">
        <f>IF('Expenses - NV'!L33="","",'Expenses - NV'!L33)</f>
        <v>0</v>
      </c>
      <c r="J35" s="282">
        <f>IF('Expenses - WV'!L33="","",'Expenses - WV'!L33)</f>
        <v>0</v>
      </c>
      <c r="K35" s="299">
        <f t="shared" si="6"/>
        <v>0</v>
      </c>
      <c r="L35" s="303">
        <f t="shared" si="7"/>
        <v>0</v>
      </c>
      <c r="M35" s="297"/>
      <c r="N35" s="298"/>
      <c r="P35" s="14"/>
      <c r="Q35" s="259" t="str">
        <f>'Assets - NV'!E117</f>
        <v>Other infrastructure</v>
      </c>
      <c r="R35" s="174">
        <f>'Assets - NV'!K117</f>
        <v>0</v>
      </c>
      <c r="S35" s="174">
        <f>'Assets - NV'!L117</f>
        <v>0</v>
      </c>
      <c r="T35" s="174">
        <f>'Assets - NV'!M117</f>
        <v>0</v>
      </c>
      <c r="U35" s="174">
        <f>'Assets - NV'!N117</f>
        <v>0</v>
      </c>
      <c r="V35" s="174">
        <f>'Assets - NV'!O117</f>
        <v>0</v>
      </c>
      <c r="W35" s="174">
        <f>'Assets - WV'!K117</f>
        <v>0</v>
      </c>
      <c r="X35" s="174">
        <f>'Assets - WV'!L117</f>
        <v>0</v>
      </c>
      <c r="Y35" s="174">
        <f>'Assets - WV'!M117</f>
        <v>0</v>
      </c>
      <c r="Z35" s="174">
        <f>'Assets - WV'!N117</f>
        <v>0</v>
      </c>
      <c r="AA35" s="174">
        <f>'Assets - WV'!O117</f>
        <v>0</v>
      </c>
      <c r="AB35" s="260"/>
      <c r="AC35" s="259" t="str">
        <f t="shared" si="8"/>
        <v>Other infrastructure</v>
      </c>
      <c r="AD35" s="174">
        <f t="shared" si="40"/>
        <v>0</v>
      </c>
      <c r="AE35" s="174">
        <f t="shared" si="41"/>
        <v>0</v>
      </c>
      <c r="AF35" s="174">
        <f t="shared" si="42"/>
        <v>0</v>
      </c>
      <c r="AG35" s="174">
        <f t="shared" si="43"/>
        <v>0</v>
      </c>
      <c r="AH35" s="174">
        <f t="shared" si="44"/>
        <v>0</v>
      </c>
      <c r="AI35" s="33"/>
    </row>
    <row r="36" spans="3:35" x14ac:dyDescent="0.2">
      <c r="C36" s="14"/>
      <c r="D36" s="20">
        <f t="shared" si="14"/>
        <v>25</v>
      </c>
      <c r="E36" s="249" t="str">
        <f>IF(OR('Services - NV'!E32="",'Services - NV'!E32="[Enter service]"),"",'Services - NV'!E32)</f>
        <v/>
      </c>
      <c r="F36" s="250" t="str">
        <f>IF(OR('Services - NV'!F32="",'Services - NV'!F32="[Select]"),"",'Services - NV'!F32)</f>
        <v/>
      </c>
      <c r="G36" s="283">
        <f>IF('Revenue - NV'!W35="","",'Revenue - NV'!W35)</f>
        <v>0</v>
      </c>
      <c r="H36" s="283">
        <f>IF('Revenue - WV'!W35="","",'Revenue - WV'!W35)</f>
        <v>0</v>
      </c>
      <c r="I36" s="283">
        <f>IF('Expenses - NV'!L34="","",'Expenses - NV'!L34)</f>
        <v>0</v>
      </c>
      <c r="J36" s="282">
        <f>IF('Expenses - WV'!L34="","",'Expenses - WV'!L34)</f>
        <v>0</v>
      </c>
      <c r="K36" s="299">
        <f t="shared" si="6"/>
        <v>0</v>
      </c>
      <c r="L36" s="303">
        <f t="shared" si="7"/>
        <v>0</v>
      </c>
      <c r="M36" s="297"/>
      <c r="N36" s="298"/>
      <c r="P36" s="14"/>
      <c r="Q36" s="291" t="s">
        <v>105</v>
      </c>
      <c r="R36" s="260">
        <f>R25+R19+R12</f>
        <v>0</v>
      </c>
      <c r="S36" s="260">
        <f t="shared" ref="S36:AA36" si="45">S25+S19+S12</f>
        <v>0</v>
      </c>
      <c r="T36" s="260">
        <f t="shared" si="45"/>
        <v>0</v>
      </c>
      <c r="U36" s="260">
        <f t="shared" si="45"/>
        <v>0</v>
      </c>
      <c r="V36" s="260">
        <f t="shared" si="45"/>
        <v>0</v>
      </c>
      <c r="W36" s="260">
        <f t="shared" si="45"/>
        <v>0</v>
      </c>
      <c r="X36" s="260">
        <f t="shared" si="45"/>
        <v>0</v>
      </c>
      <c r="Y36" s="260">
        <f t="shared" si="45"/>
        <v>0</v>
      </c>
      <c r="Z36" s="260">
        <f t="shared" si="45"/>
        <v>0</v>
      </c>
      <c r="AA36" s="260">
        <f t="shared" si="45"/>
        <v>0</v>
      </c>
      <c r="AB36" s="260"/>
      <c r="AC36" s="291" t="s">
        <v>105</v>
      </c>
      <c r="AD36" s="260">
        <f t="shared" ref="AD36:AH36" si="46">AD25+AD19+AD12</f>
        <v>0</v>
      </c>
      <c r="AE36" s="260">
        <f t="shared" si="46"/>
        <v>0</v>
      </c>
      <c r="AF36" s="260">
        <f t="shared" si="46"/>
        <v>0</v>
      </c>
      <c r="AG36" s="260">
        <f t="shared" si="46"/>
        <v>0</v>
      </c>
      <c r="AH36" s="260">
        <f t="shared" si="46"/>
        <v>0</v>
      </c>
      <c r="AI36" s="33"/>
    </row>
    <row r="37" spans="3:35" x14ac:dyDescent="0.2">
      <c r="C37" s="14"/>
      <c r="D37" s="20">
        <f t="shared" si="14"/>
        <v>26</v>
      </c>
      <c r="E37" s="249" t="str">
        <f>IF(OR('Services - NV'!E33="",'Services - NV'!E33="[Enter service]"),"",'Services - NV'!E33)</f>
        <v/>
      </c>
      <c r="F37" s="250" t="str">
        <f>IF(OR('Services - NV'!F33="",'Services - NV'!F33="[Select]"),"",'Services - NV'!F33)</f>
        <v/>
      </c>
      <c r="G37" s="283">
        <f>IF('Revenue - NV'!W36="","",'Revenue - NV'!W36)</f>
        <v>0</v>
      </c>
      <c r="H37" s="283">
        <f>IF('Revenue - WV'!W36="","",'Revenue - WV'!W36)</f>
        <v>0</v>
      </c>
      <c r="I37" s="283">
        <f>IF('Expenses - NV'!L35="","",'Expenses - NV'!L35)</f>
        <v>0</v>
      </c>
      <c r="J37" s="282">
        <f>IF('Expenses - WV'!L35="","",'Expenses - WV'!L35)</f>
        <v>0</v>
      </c>
      <c r="K37" s="299">
        <f t="shared" si="6"/>
        <v>0</v>
      </c>
      <c r="L37" s="303">
        <f t="shared" si="7"/>
        <v>0</v>
      </c>
      <c r="M37" s="297"/>
      <c r="N37" s="298"/>
      <c r="P37" s="14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33"/>
    </row>
    <row r="38" spans="3:35" ht="13.2" thickBot="1" x14ac:dyDescent="0.25">
      <c r="C38" s="14"/>
      <c r="D38" s="20">
        <f t="shared" si="14"/>
        <v>27</v>
      </c>
      <c r="E38" s="249" t="str">
        <f>IF(OR('Services - NV'!E34="",'Services - NV'!E34="[Enter service]"),"",'Services - NV'!E34)</f>
        <v/>
      </c>
      <c r="F38" s="250" t="str">
        <f>IF(OR('Services - NV'!F34="",'Services - NV'!F34="[Select]"),"",'Services - NV'!F34)</f>
        <v/>
      </c>
      <c r="G38" s="283">
        <f>IF('Revenue - NV'!W37="","",'Revenue - NV'!W37)</f>
        <v>0</v>
      </c>
      <c r="H38" s="283">
        <f>IF('Revenue - WV'!W37="","",'Revenue - WV'!W37)</f>
        <v>0</v>
      </c>
      <c r="I38" s="283">
        <f>IF('Expenses - NV'!L36="","",'Expenses - NV'!L36)</f>
        <v>0</v>
      </c>
      <c r="J38" s="282">
        <f>IF('Expenses - WV'!L36="","",'Expenses - WV'!L36)</f>
        <v>0</v>
      </c>
      <c r="K38" s="299">
        <f t="shared" si="6"/>
        <v>0</v>
      </c>
      <c r="L38" s="303">
        <f t="shared" si="7"/>
        <v>0</v>
      </c>
      <c r="M38" s="297"/>
      <c r="N38" s="298"/>
      <c r="P38" s="34"/>
      <c r="Q38" s="35"/>
      <c r="R38" s="287"/>
      <c r="S38" s="62"/>
      <c r="T38" s="107"/>
      <c r="U38" s="244"/>
      <c r="V38" s="244"/>
      <c r="W38" s="111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52"/>
    </row>
    <row r="39" spans="3:35" x14ac:dyDescent="0.2">
      <c r="C39" s="14"/>
      <c r="D39" s="100">
        <f t="shared" si="14"/>
        <v>28</v>
      </c>
      <c r="E39" s="249" t="str">
        <f>IF(OR('Services - NV'!E35="",'Services - NV'!E35="[Enter service]"),"",'Services - NV'!E35)</f>
        <v/>
      </c>
      <c r="F39" s="250" t="str">
        <f>IF(OR('Services - NV'!F35="",'Services - NV'!F35="[Select]"),"",'Services - NV'!F35)</f>
        <v/>
      </c>
      <c r="G39" s="283">
        <f>IF('Revenue - NV'!W38="","",'Revenue - NV'!W38)</f>
        <v>0</v>
      </c>
      <c r="H39" s="283">
        <f>IF('Revenue - WV'!W38="","",'Revenue - WV'!W38)</f>
        <v>0</v>
      </c>
      <c r="I39" s="283">
        <f>IF('Expenses - NV'!L37="","",'Expenses - NV'!L37)</f>
        <v>0</v>
      </c>
      <c r="J39" s="282">
        <f>IF('Expenses - WV'!L37="","",'Expenses - WV'!L37)</f>
        <v>0</v>
      </c>
      <c r="K39" s="299">
        <f t="shared" si="6"/>
        <v>0</v>
      </c>
      <c r="L39" s="303">
        <f t="shared" si="7"/>
        <v>0</v>
      </c>
      <c r="M39" s="297"/>
      <c r="N39" s="298"/>
    </row>
    <row r="40" spans="3:35" x14ac:dyDescent="0.2">
      <c r="C40" s="14"/>
      <c r="D40" s="20">
        <f t="shared" si="14"/>
        <v>29</v>
      </c>
      <c r="E40" s="249" t="str">
        <f>IF(OR('Services - NV'!E36="",'Services - NV'!E36="[Enter service]"),"",'Services - NV'!E36)</f>
        <v/>
      </c>
      <c r="F40" s="250" t="str">
        <f>IF(OR('Services - NV'!F36="",'Services - NV'!F36="[Select]"),"",'Services - NV'!F36)</f>
        <v/>
      </c>
      <c r="G40" s="283">
        <f>IF('Revenue - NV'!W39="","",'Revenue - NV'!W39)</f>
        <v>0</v>
      </c>
      <c r="H40" s="283">
        <f>IF('Revenue - WV'!W39="","",'Revenue - WV'!W39)</f>
        <v>0</v>
      </c>
      <c r="I40" s="283">
        <f>IF('Expenses - NV'!L38="","",'Expenses - NV'!L38)</f>
        <v>0</v>
      </c>
      <c r="J40" s="282">
        <f>IF('Expenses - WV'!L38="","",'Expenses - WV'!L38)</f>
        <v>0</v>
      </c>
      <c r="K40" s="299">
        <f t="shared" si="6"/>
        <v>0</v>
      </c>
      <c r="L40" s="303">
        <f t="shared" si="7"/>
        <v>0</v>
      </c>
      <c r="M40" s="297"/>
      <c r="N40" s="298"/>
    </row>
    <row r="41" spans="3:35" x14ac:dyDescent="0.2">
      <c r="C41" s="14"/>
      <c r="D41" s="20">
        <f t="shared" si="14"/>
        <v>30</v>
      </c>
      <c r="E41" s="249" t="str">
        <f>IF(OR('Services - NV'!E37="",'Services - NV'!E37="[Enter service]"),"",'Services - NV'!E37)</f>
        <v/>
      </c>
      <c r="F41" s="250" t="str">
        <f>IF(OR('Services - NV'!F37="",'Services - NV'!F37="[Select]"),"",'Services - NV'!F37)</f>
        <v/>
      </c>
      <c r="G41" s="283">
        <f>IF('Revenue - NV'!W40="","",'Revenue - NV'!W40)</f>
        <v>0</v>
      </c>
      <c r="H41" s="283">
        <f>IF('Revenue - WV'!W40="","",'Revenue - WV'!W40)</f>
        <v>0</v>
      </c>
      <c r="I41" s="283">
        <f>IF('Expenses - NV'!L39="","",'Expenses - NV'!L39)</f>
        <v>0</v>
      </c>
      <c r="J41" s="282">
        <f>IF('Expenses - WV'!L39="","",'Expenses - WV'!L39)</f>
        <v>0</v>
      </c>
      <c r="K41" s="299">
        <f t="shared" si="6"/>
        <v>0</v>
      </c>
      <c r="L41" s="303">
        <f t="shared" si="7"/>
        <v>0</v>
      </c>
      <c r="M41" s="297"/>
      <c r="N41" s="298"/>
    </row>
    <row r="42" spans="3:35" x14ac:dyDescent="0.2">
      <c r="C42" s="14"/>
      <c r="D42" s="20">
        <f t="shared" si="14"/>
        <v>31</v>
      </c>
      <c r="E42" s="249" t="str">
        <f>IF(OR('Services - NV'!E38="",'Services - NV'!E38="[Enter service]"),"",'Services - NV'!E38)</f>
        <v/>
      </c>
      <c r="F42" s="250" t="str">
        <f>IF(OR('Services - NV'!F38="",'Services - NV'!F38="[Select]"),"",'Services - NV'!F38)</f>
        <v/>
      </c>
      <c r="G42" s="283">
        <f>IF('Revenue - NV'!W41="","",'Revenue - NV'!W41)</f>
        <v>0</v>
      </c>
      <c r="H42" s="283">
        <f>IF('Revenue - WV'!W41="","",'Revenue - WV'!W41)</f>
        <v>0</v>
      </c>
      <c r="I42" s="283">
        <f>IF('Expenses - NV'!L40="","",'Expenses - NV'!L40)</f>
        <v>0</v>
      </c>
      <c r="J42" s="282">
        <f>IF('Expenses - WV'!L40="","",'Expenses - WV'!L40)</f>
        <v>0</v>
      </c>
      <c r="K42" s="299">
        <f t="shared" si="6"/>
        <v>0</v>
      </c>
      <c r="L42" s="303">
        <f t="shared" si="7"/>
        <v>0</v>
      </c>
      <c r="M42" s="297"/>
      <c r="N42" s="298"/>
    </row>
    <row r="43" spans="3:35" x14ac:dyDescent="0.2">
      <c r="C43" s="14"/>
      <c r="D43" s="100">
        <f t="shared" si="14"/>
        <v>32</v>
      </c>
      <c r="E43" s="249" t="str">
        <f>IF(OR('Services - NV'!E39="",'Services - NV'!E39="[Enter service]"),"",'Services - NV'!E39)</f>
        <v/>
      </c>
      <c r="F43" s="250" t="str">
        <f>IF(OR('Services - NV'!F39="",'Services - NV'!F39="[Select]"),"",'Services - NV'!F39)</f>
        <v/>
      </c>
      <c r="G43" s="283">
        <f>IF('Revenue - NV'!W42="","",'Revenue - NV'!W42)</f>
        <v>0</v>
      </c>
      <c r="H43" s="283">
        <f>IF('Revenue - WV'!W42="","",'Revenue - WV'!W42)</f>
        <v>0</v>
      </c>
      <c r="I43" s="283">
        <f>IF('Expenses - NV'!L41="","",'Expenses - NV'!L41)</f>
        <v>0</v>
      </c>
      <c r="J43" s="282">
        <f>IF('Expenses - WV'!L41="","",'Expenses - WV'!L41)</f>
        <v>0</v>
      </c>
      <c r="K43" s="299">
        <f t="shared" si="6"/>
        <v>0</v>
      </c>
      <c r="L43" s="303">
        <f t="shared" si="7"/>
        <v>0</v>
      </c>
      <c r="M43" s="297"/>
      <c r="N43" s="298"/>
    </row>
    <row r="44" spans="3:35" x14ac:dyDescent="0.2">
      <c r="C44" s="14"/>
      <c r="D44" s="20">
        <f t="shared" si="14"/>
        <v>33</v>
      </c>
      <c r="E44" s="249" t="str">
        <f>IF(OR('Services - NV'!E40="",'Services - NV'!E40="[Enter service]"),"",'Services - NV'!E40)</f>
        <v/>
      </c>
      <c r="F44" s="250" t="str">
        <f>IF(OR('Services - NV'!F40="",'Services - NV'!F40="[Select]"),"",'Services - NV'!F40)</f>
        <v/>
      </c>
      <c r="G44" s="283">
        <f>IF('Revenue - NV'!W43="","",'Revenue - NV'!W43)</f>
        <v>0</v>
      </c>
      <c r="H44" s="283">
        <f>IF('Revenue - WV'!W43="","",'Revenue - WV'!W43)</f>
        <v>0</v>
      </c>
      <c r="I44" s="283">
        <f>IF('Expenses - NV'!L42="","",'Expenses - NV'!L42)</f>
        <v>0</v>
      </c>
      <c r="J44" s="282">
        <f>IF('Expenses - WV'!L42="","",'Expenses - WV'!L42)</f>
        <v>0</v>
      </c>
      <c r="K44" s="299">
        <f t="shared" si="6"/>
        <v>0</v>
      </c>
      <c r="L44" s="303">
        <f t="shared" si="7"/>
        <v>0</v>
      </c>
      <c r="M44" s="297"/>
      <c r="N44" s="298"/>
    </row>
    <row r="45" spans="3:35" x14ac:dyDescent="0.2">
      <c r="C45" s="14"/>
      <c r="D45" s="20">
        <f t="shared" si="14"/>
        <v>34</v>
      </c>
      <c r="E45" s="249" t="str">
        <f>IF(OR('Services - NV'!E41="",'Services - NV'!E41="[Enter service]"),"",'Services - NV'!E41)</f>
        <v/>
      </c>
      <c r="F45" s="250" t="str">
        <f>IF(OR('Services - NV'!F41="",'Services - NV'!F41="[Select]"),"",'Services - NV'!F41)</f>
        <v/>
      </c>
      <c r="G45" s="283">
        <f>IF('Revenue - NV'!W44="","",'Revenue - NV'!W44)</f>
        <v>0</v>
      </c>
      <c r="H45" s="283">
        <f>IF('Revenue - WV'!W44="","",'Revenue - WV'!W44)</f>
        <v>0</v>
      </c>
      <c r="I45" s="283">
        <f>IF('Expenses - NV'!L43="","",'Expenses - NV'!L43)</f>
        <v>0</v>
      </c>
      <c r="J45" s="282">
        <f>IF('Expenses - WV'!L43="","",'Expenses - WV'!L43)</f>
        <v>0</v>
      </c>
      <c r="K45" s="299">
        <f t="shared" si="6"/>
        <v>0</v>
      </c>
      <c r="L45" s="303">
        <f t="shared" si="7"/>
        <v>0</v>
      </c>
      <c r="M45" s="297"/>
      <c r="N45" s="298"/>
    </row>
    <row r="46" spans="3:35" x14ac:dyDescent="0.2">
      <c r="C46" s="14"/>
      <c r="D46" s="100">
        <f t="shared" si="14"/>
        <v>35</v>
      </c>
      <c r="E46" s="249" t="str">
        <f>IF(OR('Services - NV'!E42="",'Services - NV'!E42="[Enter service]"),"",'Services - NV'!E42)</f>
        <v/>
      </c>
      <c r="F46" s="250" t="str">
        <f>IF(OR('Services - NV'!F42="",'Services - NV'!F42="[Select]"),"",'Services - NV'!F42)</f>
        <v/>
      </c>
      <c r="G46" s="283">
        <f>IF('Revenue - NV'!W45="","",'Revenue - NV'!W45)</f>
        <v>0</v>
      </c>
      <c r="H46" s="283">
        <f>IF('Revenue - WV'!W45="","",'Revenue - WV'!W45)</f>
        <v>0</v>
      </c>
      <c r="I46" s="283">
        <f>IF('Expenses - NV'!L44="","",'Expenses - NV'!L44)</f>
        <v>0</v>
      </c>
      <c r="J46" s="282">
        <f>IF('Expenses - WV'!L44="","",'Expenses - WV'!L44)</f>
        <v>0</v>
      </c>
      <c r="K46" s="299">
        <f t="shared" si="6"/>
        <v>0</v>
      </c>
      <c r="L46" s="303">
        <f t="shared" si="7"/>
        <v>0</v>
      </c>
      <c r="M46" s="297"/>
      <c r="N46" s="298"/>
    </row>
    <row r="47" spans="3:35" x14ac:dyDescent="0.2">
      <c r="C47" s="14"/>
      <c r="D47" s="20">
        <f t="shared" si="14"/>
        <v>36</v>
      </c>
      <c r="E47" s="249" t="str">
        <f>IF(OR('Services - NV'!E43="",'Services - NV'!E43="[Enter service]"),"",'Services - NV'!E43)</f>
        <v/>
      </c>
      <c r="F47" s="250" t="str">
        <f>IF(OR('Services - NV'!F43="",'Services - NV'!F43="[Select]"),"",'Services - NV'!F43)</f>
        <v/>
      </c>
      <c r="G47" s="283">
        <f>IF('Revenue - NV'!W46="","",'Revenue - NV'!W46)</f>
        <v>0</v>
      </c>
      <c r="H47" s="283">
        <f>IF('Revenue - WV'!W46="","",'Revenue - WV'!W46)</f>
        <v>0</v>
      </c>
      <c r="I47" s="283">
        <f>IF('Expenses - NV'!L45="","",'Expenses - NV'!L45)</f>
        <v>0</v>
      </c>
      <c r="J47" s="282">
        <f>IF('Expenses - WV'!L45="","",'Expenses - WV'!L45)</f>
        <v>0</v>
      </c>
      <c r="K47" s="299">
        <f t="shared" si="6"/>
        <v>0</v>
      </c>
      <c r="L47" s="303">
        <f t="shared" si="7"/>
        <v>0</v>
      </c>
      <c r="M47" s="297"/>
      <c r="N47" s="298"/>
    </row>
    <row r="48" spans="3:35" x14ac:dyDescent="0.2">
      <c r="C48" s="14"/>
      <c r="D48" s="20">
        <f t="shared" si="14"/>
        <v>37</v>
      </c>
      <c r="E48" s="249" t="str">
        <f>IF(OR('Services - NV'!E44="",'Services - NV'!E44="[Enter service]"),"",'Services - NV'!E44)</f>
        <v/>
      </c>
      <c r="F48" s="250" t="str">
        <f>IF(OR('Services - NV'!F44="",'Services - NV'!F44="[Select]"),"",'Services - NV'!F44)</f>
        <v/>
      </c>
      <c r="G48" s="283">
        <f>IF('Revenue - NV'!W47="","",'Revenue - NV'!W47)</f>
        <v>0</v>
      </c>
      <c r="H48" s="283">
        <f>IF('Revenue - WV'!W47="","",'Revenue - WV'!W47)</f>
        <v>0</v>
      </c>
      <c r="I48" s="283">
        <f>IF('Expenses - NV'!L46="","",'Expenses - NV'!L46)</f>
        <v>0</v>
      </c>
      <c r="J48" s="282">
        <f>IF('Expenses - WV'!L46="","",'Expenses - WV'!L46)</f>
        <v>0</v>
      </c>
      <c r="K48" s="299">
        <f t="shared" si="6"/>
        <v>0</v>
      </c>
      <c r="L48" s="303">
        <f t="shared" si="7"/>
        <v>0</v>
      </c>
      <c r="M48" s="297"/>
      <c r="N48" s="298"/>
    </row>
    <row r="49" spans="3:14" x14ac:dyDescent="0.2">
      <c r="C49" s="14"/>
      <c r="D49" s="20">
        <f t="shared" si="14"/>
        <v>38</v>
      </c>
      <c r="E49" s="249" t="str">
        <f>IF(OR('Services - NV'!E45="",'Services - NV'!E45="[Enter service]"),"",'Services - NV'!E45)</f>
        <v/>
      </c>
      <c r="F49" s="250" t="str">
        <f>IF(OR('Services - NV'!F45="",'Services - NV'!F45="[Select]"),"",'Services - NV'!F45)</f>
        <v/>
      </c>
      <c r="G49" s="283">
        <f>IF('Revenue - NV'!W48="","",'Revenue - NV'!W48)</f>
        <v>0</v>
      </c>
      <c r="H49" s="283">
        <f>IF('Revenue - WV'!W48="","",'Revenue - WV'!W48)</f>
        <v>0</v>
      </c>
      <c r="I49" s="283">
        <f>IF('Expenses - NV'!L47="","",'Expenses - NV'!L47)</f>
        <v>0</v>
      </c>
      <c r="J49" s="282">
        <f>IF('Expenses - WV'!L47="","",'Expenses - WV'!L47)</f>
        <v>0</v>
      </c>
      <c r="K49" s="299">
        <f t="shared" si="6"/>
        <v>0</v>
      </c>
      <c r="L49" s="303">
        <f t="shared" si="7"/>
        <v>0</v>
      </c>
      <c r="M49" s="297"/>
      <c r="N49" s="298"/>
    </row>
    <row r="50" spans="3:14" x14ac:dyDescent="0.2">
      <c r="C50" s="14"/>
      <c r="D50" s="100">
        <f t="shared" si="14"/>
        <v>39</v>
      </c>
      <c r="E50" s="249" t="str">
        <f>IF(OR('Services - NV'!E46="",'Services - NV'!E46="[Enter service]"),"",'Services - NV'!E46)</f>
        <v/>
      </c>
      <c r="F50" s="250" t="str">
        <f>IF(OR('Services - NV'!F46="",'Services - NV'!F46="[Select]"),"",'Services - NV'!F46)</f>
        <v/>
      </c>
      <c r="G50" s="283">
        <f>IF('Revenue - NV'!W49="","",'Revenue - NV'!W49)</f>
        <v>0</v>
      </c>
      <c r="H50" s="283">
        <f>IF('Revenue - WV'!W49="","",'Revenue - WV'!W49)</f>
        <v>0</v>
      </c>
      <c r="I50" s="283">
        <f>IF('Expenses - NV'!L48="","",'Expenses - NV'!L48)</f>
        <v>0</v>
      </c>
      <c r="J50" s="282">
        <f>IF('Expenses - WV'!L48="","",'Expenses - WV'!L48)</f>
        <v>0</v>
      </c>
      <c r="K50" s="299">
        <f t="shared" si="6"/>
        <v>0</v>
      </c>
      <c r="L50" s="303">
        <f t="shared" si="7"/>
        <v>0</v>
      </c>
      <c r="M50" s="297"/>
      <c r="N50" s="298"/>
    </row>
    <row r="51" spans="3:14" x14ac:dyDescent="0.2">
      <c r="C51" s="14"/>
      <c r="D51" s="20">
        <f t="shared" si="14"/>
        <v>40</v>
      </c>
      <c r="E51" s="249" t="str">
        <f>IF(OR('Services - NV'!E47="",'Services - NV'!E47="[Enter service]"),"",'Services - NV'!E47)</f>
        <v/>
      </c>
      <c r="F51" s="250" t="str">
        <f>IF(OR('Services - NV'!F47="",'Services - NV'!F47="[Select]"),"",'Services - NV'!F47)</f>
        <v/>
      </c>
      <c r="G51" s="283">
        <f>IF('Revenue - NV'!W50="","",'Revenue - NV'!W50)</f>
        <v>0</v>
      </c>
      <c r="H51" s="283">
        <f>IF('Revenue - WV'!W50="","",'Revenue - WV'!W50)</f>
        <v>0</v>
      </c>
      <c r="I51" s="283">
        <f>IF('Expenses - NV'!L49="","",'Expenses - NV'!L49)</f>
        <v>0</v>
      </c>
      <c r="J51" s="282">
        <f>IF('Expenses - WV'!L49="","",'Expenses - WV'!L49)</f>
        <v>0</v>
      </c>
      <c r="K51" s="299">
        <f t="shared" si="6"/>
        <v>0</v>
      </c>
      <c r="L51" s="303">
        <f t="shared" si="7"/>
        <v>0</v>
      </c>
      <c r="M51" s="297"/>
      <c r="N51" s="298"/>
    </row>
    <row r="52" spans="3:14" x14ac:dyDescent="0.2">
      <c r="C52" s="14"/>
      <c r="D52" s="20">
        <f t="shared" si="14"/>
        <v>41</v>
      </c>
      <c r="E52" s="249" t="str">
        <f>IF(OR('Services - NV'!E48="",'Services - NV'!E48="[Enter service]"),"",'Services - NV'!E48)</f>
        <v/>
      </c>
      <c r="F52" s="250" t="str">
        <f>IF(OR('Services - NV'!F48="",'Services - NV'!F48="[Select]"),"",'Services - NV'!F48)</f>
        <v/>
      </c>
      <c r="G52" s="283">
        <f>IF('Revenue - NV'!W51="","",'Revenue - NV'!W51)</f>
        <v>0</v>
      </c>
      <c r="H52" s="283">
        <f>IF('Revenue - WV'!W51="","",'Revenue - WV'!W51)</f>
        <v>0</v>
      </c>
      <c r="I52" s="283">
        <f>IF('Expenses - NV'!L50="","",'Expenses - NV'!L50)</f>
        <v>0</v>
      </c>
      <c r="J52" s="282">
        <f>IF('Expenses - WV'!L50="","",'Expenses - WV'!L50)</f>
        <v>0</v>
      </c>
      <c r="K52" s="299">
        <f t="shared" si="6"/>
        <v>0</v>
      </c>
      <c r="L52" s="303">
        <f t="shared" si="7"/>
        <v>0</v>
      </c>
      <c r="M52" s="297"/>
      <c r="N52" s="298"/>
    </row>
    <row r="53" spans="3:14" x14ac:dyDescent="0.2">
      <c r="C53" s="14"/>
      <c r="D53" s="20">
        <f t="shared" si="14"/>
        <v>42</v>
      </c>
      <c r="E53" s="249" t="str">
        <f>IF(OR('Services - NV'!E49="",'Services - NV'!E49="[Enter service]"),"",'Services - NV'!E49)</f>
        <v/>
      </c>
      <c r="F53" s="250" t="str">
        <f>IF(OR('Services - NV'!F49="",'Services - NV'!F49="[Select]"),"",'Services - NV'!F49)</f>
        <v/>
      </c>
      <c r="G53" s="283">
        <f>IF('Revenue - NV'!W52="","",'Revenue - NV'!W52)</f>
        <v>0</v>
      </c>
      <c r="H53" s="283">
        <f>IF('Revenue - WV'!W52="","",'Revenue - WV'!W52)</f>
        <v>0</v>
      </c>
      <c r="I53" s="283">
        <f>IF('Expenses - NV'!L51="","",'Expenses - NV'!L51)</f>
        <v>0</v>
      </c>
      <c r="J53" s="282">
        <f>IF('Expenses - WV'!L51="","",'Expenses - WV'!L51)</f>
        <v>0</v>
      </c>
      <c r="K53" s="299">
        <f t="shared" si="6"/>
        <v>0</v>
      </c>
      <c r="L53" s="303">
        <f t="shared" si="7"/>
        <v>0</v>
      </c>
      <c r="M53" s="297"/>
      <c r="N53" s="298"/>
    </row>
    <row r="54" spans="3:14" x14ac:dyDescent="0.2">
      <c r="C54" s="14"/>
      <c r="D54" s="100">
        <f t="shared" si="14"/>
        <v>43</v>
      </c>
      <c r="E54" s="249" t="str">
        <f>IF(OR('Services - NV'!E50="",'Services - NV'!E50="[Enter service]"),"",'Services - NV'!E50)</f>
        <v/>
      </c>
      <c r="F54" s="250" t="str">
        <f>IF(OR('Services - NV'!F50="",'Services - NV'!F50="[Select]"),"",'Services - NV'!F50)</f>
        <v/>
      </c>
      <c r="G54" s="283">
        <f>IF('Revenue - NV'!W53="","",'Revenue - NV'!W53)</f>
        <v>0</v>
      </c>
      <c r="H54" s="283">
        <f>IF('Revenue - WV'!W53="","",'Revenue - WV'!W53)</f>
        <v>0</v>
      </c>
      <c r="I54" s="283">
        <f>IF('Expenses - NV'!L52="","",'Expenses - NV'!L52)</f>
        <v>0</v>
      </c>
      <c r="J54" s="282">
        <f>IF('Expenses - WV'!L52="","",'Expenses - WV'!L52)</f>
        <v>0</v>
      </c>
      <c r="K54" s="299">
        <f t="shared" si="6"/>
        <v>0</v>
      </c>
      <c r="L54" s="303">
        <f t="shared" si="7"/>
        <v>0</v>
      </c>
      <c r="M54" s="297"/>
      <c r="N54" s="298"/>
    </row>
    <row r="55" spans="3:14" x14ac:dyDescent="0.2">
      <c r="C55" s="14"/>
      <c r="D55" s="20">
        <f t="shared" si="14"/>
        <v>44</v>
      </c>
      <c r="E55" s="249" t="str">
        <f>IF(OR('Services - NV'!E51="",'Services - NV'!E51="[Enter service]"),"",'Services - NV'!E51)</f>
        <v/>
      </c>
      <c r="F55" s="250" t="str">
        <f>IF(OR('Services - NV'!F51="",'Services - NV'!F51="[Select]"),"",'Services - NV'!F51)</f>
        <v/>
      </c>
      <c r="G55" s="283">
        <f>IF('Revenue - NV'!W54="","",'Revenue - NV'!W54)</f>
        <v>0</v>
      </c>
      <c r="H55" s="283">
        <f>IF('Revenue - WV'!W54="","",'Revenue - WV'!W54)</f>
        <v>0</v>
      </c>
      <c r="I55" s="283">
        <f>IF('Expenses - NV'!L53="","",'Expenses - NV'!L53)</f>
        <v>0</v>
      </c>
      <c r="J55" s="282">
        <f>IF('Expenses - WV'!L53="","",'Expenses - WV'!L53)</f>
        <v>0</v>
      </c>
      <c r="K55" s="299">
        <f t="shared" si="6"/>
        <v>0</v>
      </c>
      <c r="L55" s="303">
        <f t="shared" si="7"/>
        <v>0</v>
      </c>
      <c r="M55" s="297"/>
      <c r="N55" s="298"/>
    </row>
    <row r="56" spans="3:14" x14ac:dyDescent="0.2">
      <c r="C56" s="14"/>
      <c r="D56" s="20">
        <f t="shared" si="14"/>
        <v>45</v>
      </c>
      <c r="E56" s="249" t="str">
        <f>IF(OR('Services - NV'!E52="",'Services - NV'!E52="[Enter service]"),"",'Services - NV'!E52)</f>
        <v/>
      </c>
      <c r="F56" s="250" t="str">
        <f>IF(OR('Services - NV'!F52="",'Services - NV'!F52="[Select]"),"",'Services - NV'!F52)</f>
        <v/>
      </c>
      <c r="G56" s="283">
        <f>IF('Revenue - NV'!W55="","",'Revenue - NV'!W55)</f>
        <v>0</v>
      </c>
      <c r="H56" s="283">
        <f>IF('Revenue - WV'!W55="","",'Revenue - WV'!W55)</f>
        <v>0</v>
      </c>
      <c r="I56" s="283">
        <f>IF('Expenses - NV'!L54="","",'Expenses - NV'!L54)</f>
        <v>0</v>
      </c>
      <c r="J56" s="282">
        <f>IF('Expenses - WV'!L54="","",'Expenses - WV'!L54)</f>
        <v>0</v>
      </c>
      <c r="K56" s="299">
        <f t="shared" si="6"/>
        <v>0</v>
      </c>
      <c r="L56" s="303">
        <f t="shared" si="7"/>
        <v>0</v>
      </c>
      <c r="M56" s="297"/>
      <c r="N56" s="298"/>
    </row>
    <row r="57" spans="3:14" x14ac:dyDescent="0.2">
      <c r="C57" s="14"/>
      <c r="D57" s="100">
        <f t="shared" si="14"/>
        <v>46</v>
      </c>
      <c r="E57" s="249" t="str">
        <f>IF(OR('Services - NV'!E53="",'Services - NV'!E53="[Enter service]"),"",'Services - NV'!E53)</f>
        <v/>
      </c>
      <c r="F57" s="250" t="str">
        <f>IF(OR('Services - NV'!F53="",'Services - NV'!F53="[Select]"),"",'Services - NV'!F53)</f>
        <v/>
      </c>
      <c r="G57" s="283">
        <f>IF('Revenue - NV'!W56="","",'Revenue - NV'!W56)</f>
        <v>0</v>
      </c>
      <c r="H57" s="283">
        <f>IF('Revenue - WV'!W56="","",'Revenue - WV'!W56)</f>
        <v>0</v>
      </c>
      <c r="I57" s="283">
        <f>IF('Expenses - NV'!L55="","",'Expenses - NV'!L55)</f>
        <v>0</v>
      </c>
      <c r="J57" s="282">
        <f>IF('Expenses - WV'!L55="","",'Expenses - WV'!L55)</f>
        <v>0</v>
      </c>
      <c r="K57" s="299">
        <f t="shared" si="6"/>
        <v>0</v>
      </c>
      <c r="L57" s="303">
        <f t="shared" si="7"/>
        <v>0</v>
      </c>
      <c r="M57" s="297"/>
      <c r="N57" s="298"/>
    </row>
    <row r="58" spans="3:14" x14ac:dyDescent="0.2">
      <c r="C58" s="14"/>
      <c r="D58" s="20">
        <f t="shared" si="14"/>
        <v>47</v>
      </c>
      <c r="E58" s="249" t="str">
        <f>IF(OR('Services - NV'!E54="",'Services - NV'!E54="[Enter service]"),"",'Services - NV'!E54)</f>
        <v/>
      </c>
      <c r="F58" s="250" t="str">
        <f>IF(OR('Services - NV'!F54="",'Services - NV'!F54="[Select]"),"",'Services - NV'!F54)</f>
        <v/>
      </c>
      <c r="G58" s="283">
        <f>IF('Revenue - NV'!W57="","",'Revenue - NV'!W57)</f>
        <v>0</v>
      </c>
      <c r="H58" s="283">
        <f>IF('Revenue - WV'!W57="","",'Revenue - WV'!W57)</f>
        <v>0</v>
      </c>
      <c r="I58" s="283">
        <f>IF('Expenses - NV'!L56="","",'Expenses - NV'!L56)</f>
        <v>0</v>
      </c>
      <c r="J58" s="282">
        <f>IF('Expenses - WV'!L56="","",'Expenses - WV'!L56)</f>
        <v>0</v>
      </c>
      <c r="K58" s="299">
        <f t="shared" si="6"/>
        <v>0</v>
      </c>
      <c r="L58" s="303">
        <f t="shared" si="7"/>
        <v>0</v>
      </c>
      <c r="M58" s="297"/>
      <c r="N58" s="298"/>
    </row>
    <row r="59" spans="3:14" x14ac:dyDescent="0.2">
      <c r="C59" s="14"/>
      <c r="D59" s="20">
        <f t="shared" si="14"/>
        <v>48</v>
      </c>
      <c r="E59" s="249" t="str">
        <f>IF(OR('Services - NV'!E55="",'Services - NV'!E55="[Enter service]"),"",'Services - NV'!E55)</f>
        <v/>
      </c>
      <c r="F59" s="250" t="str">
        <f>IF(OR('Services - NV'!F55="",'Services - NV'!F55="[Select]"),"",'Services - NV'!F55)</f>
        <v/>
      </c>
      <c r="G59" s="283">
        <f>IF('Revenue - NV'!W58="","",'Revenue - NV'!W58)</f>
        <v>0</v>
      </c>
      <c r="H59" s="283">
        <f>IF('Revenue - WV'!W58="","",'Revenue - WV'!W58)</f>
        <v>0</v>
      </c>
      <c r="I59" s="283">
        <f>IF('Expenses - NV'!L57="","",'Expenses - NV'!L57)</f>
        <v>0</v>
      </c>
      <c r="J59" s="282">
        <f>IF('Expenses - WV'!L57="","",'Expenses - WV'!L57)</f>
        <v>0</v>
      </c>
      <c r="K59" s="299">
        <f t="shared" si="6"/>
        <v>0</v>
      </c>
      <c r="L59" s="303">
        <f t="shared" si="7"/>
        <v>0</v>
      </c>
      <c r="M59" s="297"/>
      <c r="N59" s="298"/>
    </row>
    <row r="60" spans="3:14" x14ac:dyDescent="0.2">
      <c r="C60" s="14"/>
      <c r="D60" s="20">
        <f t="shared" si="14"/>
        <v>49</v>
      </c>
      <c r="E60" s="249" t="str">
        <f>IF(OR('Services - NV'!E56="",'Services - NV'!E56="[Enter service]"),"",'Services - NV'!E56)</f>
        <v/>
      </c>
      <c r="F60" s="250" t="str">
        <f>IF(OR('Services - NV'!F56="",'Services - NV'!F56="[Select]"),"",'Services - NV'!F56)</f>
        <v/>
      </c>
      <c r="G60" s="283">
        <f>IF('Revenue - NV'!W59="","",'Revenue - NV'!W59)</f>
        <v>0</v>
      </c>
      <c r="H60" s="283">
        <f>IF('Revenue - WV'!W59="","",'Revenue - WV'!W59)</f>
        <v>0</v>
      </c>
      <c r="I60" s="283">
        <f>IF('Expenses - NV'!L58="","",'Expenses - NV'!L58)</f>
        <v>0</v>
      </c>
      <c r="J60" s="282">
        <f>IF('Expenses - WV'!L58="","",'Expenses - WV'!L58)</f>
        <v>0</v>
      </c>
      <c r="K60" s="299">
        <f t="shared" si="6"/>
        <v>0</v>
      </c>
      <c r="L60" s="303">
        <f t="shared" si="7"/>
        <v>0</v>
      </c>
      <c r="M60" s="297"/>
      <c r="N60" s="298"/>
    </row>
    <row r="61" spans="3:14" x14ac:dyDescent="0.2">
      <c r="C61" s="14"/>
      <c r="D61" s="100">
        <f t="shared" si="14"/>
        <v>50</v>
      </c>
      <c r="E61" s="249" t="str">
        <f>IF(OR('Services - NV'!E57="",'Services - NV'!E57="[Enter service]"),"",'Services - NV'!E57)</f>
        <v/>
      </c>
      <c r="F61" s="250" t="str">
        <f>IF(OR('Services - NV'!F57="",'Services - NV'!F57="[Select]"),"",'Services - NV'!F57)</f>
        <v/>
      </c>
      <c r="G61" s="283">
        <f>IF('Revenue - NV'!W60="","",'Revenue - NV'!W60)</f>
        <v>0</v>
      </c>
      <c r="H61" s="283">
        <f>IF('Revenue - WV'!W60="","",'Revenue - WV'!W60)</f>
        <v>0</v>
      </c>
      <c r="I61" s="283">
        <f>IF('Expenses - NV'!L59="","",'Expenses - NV'!L59)</f>
        <v>0</v>
      </c>
      <c r="J61" s="282">
        <f>IF('Expenses - WV'!L59="","",'Expenses - WV'!L59)</f>
        <v>0</v>
      </c>
      <c r="K61" s="299">
        <f t="shared" si="6"/>
        <v>0</v>
      </c>
      <c r="L61" s="303">
        <f t="shared" si="7"/>
        <v>0</v>
      </c>
      <c r="M61" s="297"/>
      <c r="N61" s="298"/>
    </row>
    <row r="62" spans="3:14" x14ac:dyDescent="0.2">
      <c r="C62" s="14"/>
      <c r="D62" s="20">
        <f t="shared" si="14"/>
        <v>51</v>
      </c>
      <c r="E62" s="249" t="str">
        <f>IF(OR('Services - NV'!E58="",'Services - NV'!E58="[Enter service]"),"",'Services - NV'!E58)</f>
        <v/>
      </c>
      <c r="F62" s="250" t="str">
        <f>IF(OR('Services - NV'!F58="",'Services - NV'!F58="[Select]"),"",'Services - NV'!F58)</f>
        <v/>
      </c>
      <c r="G62" s="283">
        <f>IF('Revenue - NV'!W61="","",'Revenue - NV'!W61)</f>
        <v>0</v>
      </c>
      <c r="H62" s="283">
        <f>IF('Revenue - WV'!W61="","",'Revenue - WV'!W61)</f>
        <v>0</v>
      </c>
      <c r="I62" s="283">
        <f>IF('Expenses - NV'!L60="","",'Expenses - NV'!L60)</f>
        <v>0</v>
      </c>
      <c r="J62" s="282">
        <f>IF('Expenses - WV'!L60="","",'Expenses - WV'!L60)</f>
        <v>0</v>
      </c>
      <c r="K62" s="299">
        <f t="shared" si="6"/>
        <v>0</v>
      </c>
      <c r="L62" s="303">
        <f t="shared" si="7"/>
        <v>0</v>
      </c>
      <c r="M62" s="297"/>
      <c r="N62" s="298"/>
    </row>
    <row r="63" spans="3:14" ht="12.75" customHeight="1" x14ac:dyDescent="0.2">
      <c r="C63" s="14"/>
      <c r="D63" s="20">
        <f t="shared" si="14"/>
        <v>52</v>
      </c>
      <c r="E63" s="249" t="str">
        <f>IF(OR('Services - NV'!E59="",'Services - NV'!E59="[Enter service]"),"",'Services - NV'!E59)</f>
        <v/>
      </c>
      <c r="F63" s="250" t="str">
        <f>IF(OR('Services - NV'!F59="",'Services - NV'!F59="[Select]"),"",'Services - NV'!F59)</f>
        <v/>
      </c>
      <c r="G63" s="283">
        <f>IF('Revenue - NV'!W62="","",'Revenue - NV'!W62)</f>
        <v>0</v>
      </c>
      <c r="H63" s="283">
        <f>IF('Revenue - WV'!W62="","",'Revenue - WV'!W62)</f>
        <v>0</v>
      </c>
      <c r="I63" s="283">
        <f>IF('Expenses - NV'!L61="","",'Expenses - NV'!L61)</f>
        <v>0</v>
      </c>
      <c r="J63" s="282">
        <f>IF('Expenses - WV'!L61="","",'Expenses - WV'!L61)</f>
        <v>0</v>
      </c>
      <c r="K63" s="299">
        <f t="shared" si="6"/>
        <v>0</v>
      </c>
      <c r="L63" s="303">
        <f t="shared" si="7"/>
        <v>0</v>
      </c>
      <c r="M63" s="297"/>
      <c r="N63" s="298"/>
    </row>
    <row r="64" spans="3:14" x14ac:dyDescent="0.2">
      <c r="C64" s="14"/>
      <c r="D64" s="20">
        <f t="shared" si="14"/>
        <v>53</v>
      </c>
      <c r="E64" s="249" t="str">
        <f>IF(OR('Services - NV'!E60="",'Services - NV'!E60="[Enter service]"),"",'Services - NV'!E60)</f>
        <v/>
      </c>
      <c r="F64" s="250" t="str">
        <f>IF(OR('Services - NV'!F60="",'Services - NV'!F60="[Select]"),"",'Services - NV'!F60)</f>
        <v/>
      </c>
      <c r="G64" s="283">
        <f>IF('Revenue - NV'!W63="","",'Revenue - NV'!W63)</f>
        <v>0</v>
      </c>
      <c r="H64" s="283">
        <f>IF('Revenue - WV'!W63="","",'Revenue - WV'!W63)</f>
        <v>0</v>
      </c>
      <c r="I64" s="283">
        <f>IF('Expenses - NV'!L62="","",'Expenses - NV'!L62)</f>
        <v>0</v>
      </c>
      <c r="J64" s="282">
        <f>IF('Expenses - WV'!L62="","",'Expenses - WV'!L62)</f>
        <v>0</v>
      </c>
      <c r="K64" s="299">
        <f t="shared" si="6"/>
        <v>0</v>
      </c>
      <c r="L64" s="303">
        <f t="shared" si="7"/>
        <v>0</v>
      </c>
      <c r="M64" s="297"/>
      <c r="N64" s="298"/>
    </row>
    <row r="65" spans="3:14" x14ac:dyDescent="0.2">
      <c r="C65" s="14"/>
      <c r="D65" s="100">
        <f t="shared" si="14"/>
        <v>54</v>
      </c>
      <c r="E65" s="249" t="str">
        <f>IF(OR('Services - NV'!E61="",'Services - NV'!E61="[Enter service]"),"",'Services - NV'!E61)</f>
        <v/>
      </c>
      <c r="F65" s="250" t="str">
        <f>IF(OR('Services - NV'!F61="",'Services - NV'!F61="[Select]"),"",'Services - NV'!F61)</f>
        <v/>
      </c>
      <c r="G65" s="283">
        <f>IF('Revenue - NV'!W64="","",'Revenue - NV'!W64)</f>
        <v>0</v>
      </c>
      <c r="H65" s="283">
        <f>IF('Revenue - WV'!W64="","",'Revenue - WV'!W64)</f>
        <v>0</v>
      </c>
      <c r="I65" s="283">
        <f>IF('Expenses - NV'!L63="","",'Expenses - NV'!L63)</f>
        <v>0</v>
      </c>
      <c r="J65" s="282">
        <f>IF('Expenses - WV'!L63="","",'Expenses - WV'!L63)</f>
        <v>0</v>
      </c>
      <c r="K65" s="299">
        <f t="shared" si="6"/>
        <v>0</v>
      </c>
      <c r="L65" s="303">
        <f t="shared" si="7"/>
        <v>0</v>
      </c>
      <c r="M65" s="297"/>
      <c r="N65" s="298"/>
    </row>
    <row r="66" spans="3:14" x14ac:dyDescent="0.2">
      <c r="C66" s="14"/>
      <c r="D66" s="20">
        <f t="shared" si="14"/>
        <v>55</v>
      </c>
      <c r="E66" s="249" t="str">
        <f>IF(OR('Services - NV'!E62="",'Services - NV'!E62="[Enter service]"),"",'Services - NV'!E62)</f>
        <v/>
      </c>
      <c r="F66" s="250" t="str">
        <f>IF(OR('Services - NV'!F62="",'Services - NV'!F62="[Select]"),"",'Services - NV'!F62)</f>
        <v/>
      </c>
      <c r="G66" s="283">
        <f>IF('Revenue - NV'!W65="","",'Revenue - NV'!W65)</f>
        <v>0</v>
      </c>
      <c r="H66" s="283">
        <f>IF('Revenue - WV'!W65="","",'Revenue - WV'!W65)</f>
        <v>0</v>
      </c>
      <c r="I66" s="283">
        <f>IF('Expenses - NV'!L64="","",'Expenses - NV'!L64)</f>
        <v>0</v>
      </c>
      <c r="J66" s="282">
        <f>IF('Expenses - WV'!L64="","",'Expenses - WV'!L64)</f>
        <v>0</v>
      </c>
      <c r="K66" s="299">
        <f t="shared" si="6"/>
        <v>0</v>
      </c>
      <c r="L66" s="303">
        <f t="shared" si="7"/>
        <v>0</v>
      </c>
      <c r="M66" s="297"/>
      <c r="N66" s="298"/>
    </row>
    <row r="67" spans="3:14" x14ac:dyDescent="0.2">
      <c r="C67" s="14"/>
      <c r="D67" s="20">
        <f t="shared" si="14"/>
        <v>56</v>
      </c>
      <c r="E67" s="249" t="str">
        <f>IF(OR('Services - NV'!E63="",'Services - NV'!E63="[Enter service]"),"",'Services - NV'!E63)</f>
        <v/>
      </c>
      <c r="F67" s="250" t="str">
        <f>IF(OR('Services - NV'!F63="",'Services - NV'!F63="[Select]"),"",'Services - NV'!F63)</f>
        <v/>
      </c>
      <c r="G67" s="283">
        <f>IF('Revenue - NV'!W66="","",'Revenue - NV'!W66)</f>
        <v>0</v>
      </c>
      <c r="H67" s="283">
        <f>IF('Revenue - WV'!W66="","",'Revenue - WV'!W66)</f>
        <v>0</v>
      </c>
      <c r="I67" s="283">
        <f>IF('Expenses - NV'!L65="","",'Expenses - NV'!L65)</f>
        <v>0</v>
      </c>
      <c r="J67" s="282">
        <f>IF('Expenses - WV'!L65="","",'Expenses - WV'!L65)</f>
        <v>0</v>
      </c>
      <c r="K67" s="299">
        <f t="shared" si="6"/>
        <v>0</v>
      </c>
      <c r="L67" s="303">
        <f t="shared" si="7"/>
        <v>0</v>
      </c>
      <c r="M67" s="297"/>
      <c r="N67" s="298"/>
    </row>
    <row r="68" spans="3:14" x14ac:dyDescent="0.2">
      <c r="C68" s="14"/>
      <c r="D68" s="100">
        <f t="shared" si="14"/>
        <v>57</v>
      </c>
      <c r="E68" s="249" t="str">
        <f>IF(OR('Services - NV'!E64="",'Services - NV'!E64="[Enter service]"),"",'Services - NV'!E64)</f>
        <v/>
      </c>
      <c r="F68" s="250" t="str">
        <f>IF(OR('Services - NV'!F64="",'Services - NV'!F64="[Select]"),"",'Services - NV'!F64)</f>
        <v/>
      </c>
      <c r="G68" s="283">
        <f>IF('Revenue - NV'!W67="","",'Revenue - NV'!W67)</f>
        <v>0</v>
      </c>
      <c r="H68" s="283">
        <f>IF('Revenue - WV'!W67="","",'Revenue - WV'!W67)</f>
        <v>0</v>
      </c>
      <c r="I68" s="283">
        <f>IF('Expenses - NV'!L66="","",'Expenses - NV'!L66)</f>
        <v>0</v>
      </c>
      <c r="J68" s="282">
        <f>IF('Expenses - WV'!L66="","",'Expenses - WV'!L66)</f>
        <v>0</v>
      </c>
      <c r="K68" s="299">
        <f t="shared" si="6"/>
        <v>0</v>
      </c>
      <c r="L68" s="303">
        <f t="shared" si="7"/>
        <v>0</v>
      </c>
      <c r="M68" s="297"/>
      <c r="N68" s="298"/>
    </row>
    <row r="69" spans="3:14" x14ac:dyDescent="0.2">
      <c r="C69" s="14"/>
      <c r="D69" s="20">
        <f t="shared" si="14"/>
        <v>58</v>
      </c>
      <c r="E69" s="249" t="str">
        <f>IF(OR('Services - NV'!E65="",'Services - NV'!E65="[Enter service]"),"",'Services - NV'!E65)</f>
        <v/>
      </c>
      <c r="F69" s="250" t="str">
        <f>IF(OR('Services - NV'!F65="",'Services - NV'!F65="[Select]"),"",'Services - NV'!F65)</f>
        <v/>
      </c>
      <c r="G69" s="283">
        <f>IF('Revenue - NV'!W68="","",'Revenue - NV'!W68)</f>
        <v>0</v>
      </c>
      <c r="H69" s="283">
        <f>IF('Revenue - WV'!W68="","",'Revenue - WV'!W68)</f>
        <v>0</v>
      </c>
      <c r="I69" s="283">
        <f>IF('Expenses - NV'!L67="","",'Expenses - NV'!L67)</f>
        <v>0</v>
      </c>
      <c r="J69" s="282">
        <f>IF('Expenses - WV'!L67="","",'Expenses - WV'!L67)</f>
        <v>0</v>
      </c>
      <c r="K69" s="299">
        <f t="shared" si="6"/>
        <v>0</v>
      </c>
      <c r="L69" s="303">
        <f t="shared" si="7"/>
        <v>0</v>
      </c>
      <c r="M69" s="297"/>
      <c r="N69" s="298"/>
    </row>
    <row r="70" spans="3:14" x14ac:dyDescent="0.2">
      <c r="C70" s="14"/>
      <c r="D70" s="20">
        <f t="shared" si="14"/>
        <v>59</v>
      </c>
      <c r="E70" s="249" t="str">
        <f>IF(OR('Services - NV'!E66="",'Services - NV'!E66="[Enter service]"),"",'Services - NV'!E66)</f>
        <v/>
      </c>
      <c r="F70" s="250" t="str">
        <f>IF(OR('Services - NV'!F66="",'Services - NV'!F66="[Select]"),"",'Services - NV'!F66)</f>
        <v/>
      </c>
      <c r="G70" s="283">
        <f>IF('Revenue - NV'!W69="","",'Revenue - NV'!W69)</f>
        <v>0</v>
      </c>
      <c r="H70" s="283">
        <f>IF('Revenue - WV'!W69="","",'Revenue - WV'!W69)</f>
        <v>0</v>
      </c>
      <c r="I70" s="283">
        <f>IF('Expenses - NV'!L68="","",'Expenses - NV'!L68)</f>
        <v>0</v>
      </c>
      <c r="J70" s="282">
        <f>IF('Expenses - WV'!L68="","",'Expenses - WV'!L68)</f>
        <v>0</v>
      </c>
      <c r="K70" s="299">
        <f t="shared" si="6"/>
        <v>0</v>
      </c>
      <c r="L70" s="303">
        <f t="shared" si="7"/>
        <v>0</v>
      </c>
      <c r="M70" s="297"/>
      <c r="N70" s="298"/>
    </row>
    <row r="71" spans="3:14" x14ac:dyDescent="0.2">
      <c r="C71" s="14"/>
      <c r="D71" s="20">
        <f t="shared" si="14"/>
        <v>60</v>
      </c>
      <c r="E71" s="249" t="str">
        <f>IF(OR('Services - NV'!E67="",'Services - NV'!E67="[Enter service]"),"",'Services - NV'!E67)</f>
        <v/>
      </c>
      <c r="F71" s="250" t="str">
        <f>IF(OR('Services - NV'!F67="",'Services - NV'!F67="[Select]"),"",'Services - NV'!F67)</f>
        <v/>
      </c>
      <c r="G71" s="283">
        <f>IF('Revenue - NV'!W70="","",'Revenue - NV'!W70)</f>
        <v>0</v>
      </c>
      <c r="H71" s="283">
        <f>IF('Revenue - WV'!W70="","",'Revenue - WV'!W70)</f>
        <v>0</v>
      </c>
      <c r="I71" s="283">
        <f>IF('Expenses - NV'!L69="","",'Expenses - NV'!L69)</f>
        <v>0</v>
      </c>
      <c r="J71" s="282">
        <f>IF('Expenses - WV'!L69="","",'Expenses - WV'!L69)</f>
        <v>0</v>
      </c>
      <c r="K71" s="299">
        <f t="shared" si="6"/>
        <v>0</v>
      </c>
      <c r="L71" s="303">
        <f t="shared" si="7"/>
        <v>0</v>
      </c>
      <c r="M71" s="297"/>
      <c r="N71" s="298"/>
    </row>
    <row r="72" spans="3:14" x14ac:dyDescent="0.2">
      <c r="C72" s="14"/>
      <c r="D72" s="100">
        <f t="shared" si="14"/>
        <v>61</v>
      </c>
      <c r="E72" s="249" t="str">
        <f>IF(OR('Services - NV'!E68="",'Services - NV'!E68="[Enter service]"),"",'Services - NV'!E68)</f>
        <v/>
      </c>
      <c r="F72" s="250" t="str">
        <f>IF(OR('Services - NV'!F68="",'Services - NV'!F68="[Select]"),"",'Services - NV'!F68)</f>
        <v/>
      </c>
      <c r="G72" s="283">
        <f>IF('Revenue - NV'!W71="","",'Revenue - NV'!W71)</f>
        <v>0</v>
      </c>
      <c r="H72" s="283">
        <f>IF('Revenue - WV'!W71="","",'Revenue - WV'!W71)</f>
        <v>0</v>
      </c>
      <c r="I72" s="283">
        <f>IF('Expenses - NV'!L70="","",'Expenses - NV'!L70)</f>
        <v>0</v>
      </c>
      <c r="J72" s="282">
        <f>IF('Expenses - WV'!L70="","",'Expenses - WV'!L70)</f>
        <v>0</v>
      </c>
      <c r="K72" s="299">
        <f t="shared" si="6"/>
        <v>0</v>
      </c>
      <c r="L72" s="303">
        <f t="shared" si="7"/>
        <v>0</v>
      </c>
      <c r="M72" s="297"/>
      <c r="N72" s="298"/>
    </row>
    <row r="73" spans="3:14" x14ac:dyDescent="0.2">
      <c r="C73" s="14"/>
      <c r="D73" s="20">
        <f t="shared" si="14"/>
        <v>62</v>
      </c>
      <c r="E73" s="249" t="str">
        <f>IF(OR('Services - NV'!E69="",'Services - NV'!E69="[Enter service]"),"",'Services - NV'!E69)</f>
        <v/>
      </c>
      <c r="F73" s="250" t="str">
        <f>IF(OR('Services - NV'!F69="",'Services - NV'!F69="[Select]"),"",'Services - NV'!F69)</f>
        <v/>
      </c>
      <c r="G73" s="283">
        <f>IF('Revenue - NV'!W72="","",'Revenue - NV'!W72)</f>
        <v>0</v>
      </c>
      <c r="H73" s="283">
        <f>IF('Revenue - WV'!W72="","",'Revenue - WV'!W72)</f>
        <v>0</v>
      </c>
      <c r="I73" s="283">
        <f>IF('Expenses - NV'!L71="","",'Expenses - NV'!L71)</f>
        <v>0</v>
      </c>
      <c r="J73" s="282">
        <f>IF('Expenses - WV'!L71="","",'Expenses - WV'!L71)</f>
        <v>0</v>
      </c>
      <c r="K73" s="299">
        <f t="shared" si="6"/>
        <v>0</v>
      </c>
      <c r="L73" s="303">
        <f t="shared" si="7"/>
        <v>0</v>
      </c>
      <c r="M73" s="297"/>
      <c r="N73" s="298"/>
    </row>
    <row r="74" spans="3:14" x14ac:dyDescent="0.2">
      <c r="C74" s="14"/>
      <c r="D74" s="20">
        <f t="shared" si="14"/>
        <v>63</v>
      </c>
      <c r="E74" s="249" t="str">
        <f>IF(OR('Services - NV'!E70="",'Services - NV'!E70="[Enter service]"),"",'Services - NV'!E70)</f>
        <v/>
      </c>
      <c r="F74" s="250" t="str">
        <f>IF(OR('Services - NV'!F70="",'Services - NV'!F70="[Select]"),"",'Services - NV'!F70)</f>
        <v/>
      </c>
      <c r="G74" s="283">
        <f>IF('Revenue - NV'!W73="","",'Revenue - NV'!W73)</f>
        <v>0</v>
      </c>
      <c r="H74" s="283">
        <f>IF('Revenue - WV'!W73="","",'Revenue - WV'!W73)</f>
        <v>0</v>
      </c>
      <c r="I74" s="283">
        <f>IF('Expenses - NV'!L72="","",'Expenses - NV'!L72)</f>
        <v>0</v>
      </c>
      <c r="J74" s="282">
        <f>IF('Expenses - WV'!L72="","",'Expenses - WV'!L72)</f>
        <v>0</v>
      </c>
      <c r="K74" s="299">
        <f t="shared" si="6"/>
        <v>0</v>
      </c>
      <c r="L74" s="303">
        <f t="shared" si="7"/>
        <v>0</v>
      </c>
      <c r="M74" s="297"/>
      <c r="N74" s="298"/>
    </row>
    <row r="75" spans="3:14" x14ac:dyDescent="0.2">
      <c r="C75" s="14"/>
      <c r="D75" s="20">
        <f t="shared" si="14"/>
        <v>64</v>
      </c>
      <c r="E75" s="249" t="str">
        <f>IF(OR('Services - NV'!E71="",'Services - NV'!E71="[Enter service]"),"",'Services - NV'!E71)</f>
        <v/>
      </c>
      <c r="F75" s="250" t="str">
        <f>IF(OR('Services - NV'!F71="",'Services - NV'!F71="[Select]"),"",'Services - NV'!F71)</f>
        <v/>
      </c>
      <c r="G75" s="283">
        <f>IF('Revenue - NV'!W74="","",'Revenue - NV'!W74)</f>
        <v>0</v>
      </c>
      <c r="H75" s="283">
        <f>IF('Revenue - WV'!W74="","",'Revenue - WV'!W74)</f>
        <v>0</v>
      </c>
      <c r="I75" s="283">
        <f>IF('Expenses - NV'!L73="","",'Expenses - NV'!L73)</f>
        <v>0</v>
      </c>
      <c r="J75" s="282">
        <f>IF('Expenses - WV'!L73="","",'Expenses - WV'!L73)</f>
        <v>0</v>
      </c>
      <c r="K75" s="299">
        <f t="shared" si="6"/>
        <v>0</v>
      </c>
      <c r="L75" s="303">
        <f t="shared" si="7"/>
        <v>0</v>
      </c>
      <c r="M75" s="297"/>
      <c r="N75" s="298"/>
    </row>
    <row r="76" spans="3:14" x14ac:dyDescent="0.2">
      <c r="C76" s="14"/>
      <c r="D76" s="100">
        <f t="shared" si="14"/>
        <v>65</v>
      </c>
      <c r="E76" s="249" t="str">
        <f>IF(OR('Services - NV'!E72="",'Services - NV'!E72="[Enter service]"),"",'Services - NV'!E72)</f>
        <v/>
      </c>
      <c r="F76" s="250" t="str">
        <f>IF(OR('Services - NV'!F72="",'Services - NV'!F72="[Select]"),"",'Services - NV'!F72)</f>
        <v/>
      </c>
      <c r="G76" s="283">
        <f>IF('Revenue - NV'!W75="","",'Revenue - NV'!W75)</f>
        <v>0</v>
      </c>
      <c r="H76" s="283">
        <f>IF('Revenue - WV'!W75="","",'Revenue - WV'!W75)</f>
        <v>0</v>
      </c>
      <c r="I76" s="283">
        <f>IF('Expenses - NV'!L74="","",'Expenses - NV'!L74)</f>
        <v>0</v>
      </c>
      <c r="J76" s="282">
        <f>IF('Expenses - WV'!L74="","",'Expenses - WV'!L74)</f>
        <v>0</v>
      </c>
      <c r="K76" s="299">
        <f t="shared" si="6"/>
        <v>0</v>
      </c>
      <c r="L76" s="303">
        <f t="shared" si="7"/>
        <v>0</v>
      </c>
      <c r="M76" s="297"/>
      <c r="N76" s="298"/>
    </row>
    <row r="77" spans="3:14" x14ac:dyDescent="0.2">
      <c r="C77" s="14"/>
      <c r="D77" s="20">
        <f t="shared" si="14"/>
        <v>66</v>
      </c>
      <c r="E77" s="249" t="str">
        <f>IF(OR('Services - NV'!E73="",'Services - NV'!E73="[Enter service]"),"",'Services - NV'!E73)</f>
        <v/>
      </c>
      <c r="F77" s="250" t="str">
        <f>IF(OR('Services - NV'!F73="",'Services - NV'!F73="[Select]"),"",'Services - NV'!F73)</f>
        <v/>
      </c>
      <c r="G77" s="283">
        <f>IF('Revenue - NV'!W76="","",'Revenue - NV'!W76)</f>
        <v>0</v>
      </c>
      <c r="H77" s="283">
        <f>IF('Revenue - WV'!W76="","",'Revenue - WV'!W76)</f>
        <v>0</v>
      </c>
      <c r="I77" s="283">
        <f>IF('Expenses - NV'!L75="","",'Expenses - NV'!L75)</f>
        <v>0</v>
      </c>
      <c r="J77" s="282">
        <f>IF('Expenses - WV'!L75="","",'Expenses - WV'!L75)</f>
        <v>0</v>
      </c>
      <c r="K77" s="299">
        <f t="shared" ref="K77:K111" si="47">IFERROR(H77-G77,"")</f>
        <v>0</v>
      </c>
      <c r="L77" s="303">
        <f t="shared" ref="L77:L111" si="48">IFERROR(J77-I77,"")</f>
        <v>0</v>
      </c>
      <c r="M77" s="297"/>
      <c r="N77" s="298"/>
    </row>
    <row r="78" spans="3:14" x14ac:dyDescent="0.2">
      <c r="C78" s="14"/>
      <c r="D78" s="20">
        <f t="shared" si="14"/>
        <v>67</v>
      </c>
      <c r="E78" s="249" t="str">
        <f>IF(OR('Services - NV'!E74="",'Services - NV'!E74="[Enter service]"),"",'Services - NV'!E74)</f>
        <v/>
      </c>
      <c r="F78" s="250" t="str">
        <f>IF(OR('Services - NV'!F74="",'Services - NV'!F74="[Select]"),"",'Services - NV'!F74)</f>
        <v/>
      </c>
      <c r="G78" s="283">
        <f>IF('Revenue - NV'!W77="","",'Revenue - NV'!W77)</f>
        <v>0</v>
      </c>
      <c r="H78" s="283">
        <f>IF('Revenue - WV'!W77="","",'Revenue - WV'!W77)</f>
        <v>0</v>
      </c>
      <c r="I78" s="283">
        <f>IF('Expenses - NV'!L76="","",'Expenses - NV'!L76)</f>
        <v>0</v>
      </c>
      <c r="J78" s="282">
        <f>IF('Expenses - WV'!L76="","",'Expenses - WV'!L76)</f>
        <v>0</v>
      </c>
      <c r="K78" s="299">
        <f t="shared" si="47"/>
        <v>0</v>
      </c>
      <c r="L78" s="303">
        <f t="shared" si="48"/>
        <v>0</v>
      </c>
      <c r="M78" s="297"/>
      <c r="N78" s="298"/>
    </row>
    <row r="79" spans="3:14" x14ac:dyDescent="0.2">
      <c r="C79" s="14"/>
      <c r="D79" s="100">
        <f t="shared" si="14"/>
        <v>68</v>
      </c>
      <c r="E79" s="249" t="str">
        <f>IF(OR('Services - NV'!E75="",'Services - NV'!E75="[Enter service]"),"",'Services - NV'!E75)</f>
        <v/>
      </c>
      <c r="F79" s="250" t="str">
        <f>IF(OR('Services - NV'!F75="",'Services - NV'!F75="[Select]"),"",'Services - NV'!F75)</f>
        <v/>
      </c>
      <c r="G79" s="283">
        <f>IF('Revenue - NV'!W78="","",'Revenue - NV'!W78)</f>
        <v>0</v>
      </c>
      <c r="H79" s="283">
        <f>IF('Revenue - WV'!W78="","",'Revenue - WV'!W78)</f>
        <v>0</v>
      </c>
      <c r="I79" s="283">
        <f>IF('Expenses - NV'!L77="","",'Expenses - NV'!L77)</f>
        <v>0</v>
      </c>
      <c r="J79" s="282">
        <f>IF('Expenses - WV'!L77="","",'Expenses - WV'!L77)</f>
        <v>0</v>
      </c>
      <c r="K79" s="299">
        <f t="shared" si="47"/>
        <v>0</v>
      </c>
      <c r="L79" s="303">
        <f t="shared" si="48"/>
        <v>0</v>
      </c>
      <c r="M79" s="297"/>
      <c r="N79" s="298"/>
    </row>
    <row r="80" spans="3:14" x14ac:dyDescent="0.2">
      <c r="C80" s="14"/>
      <c r="D80" s="20">
        <f t="shared" si="14"/>
        <v>69</v>
      </c>
      <c r="E80" s="249" t="str">
        <f>IF(OR('Services - NV'!E76="",'Services - NV'!E76="[Enter service]"),"",'Services - NV'!E76)</f>
        <v/>
      </c>
      <c r="F80" s="250" t="str">
        <f>IF(OR('Services - NV'!F76="",'Services - NV'!F76="[Select]"),"",'Services - NV'!F76)</f>
        <v/>
      </c>
      <c r="G80" s="283">
        <f>IF('Revenue - NV'!W79="","",'Revenue - NV'!W79)</f>
        <v>0</v>
      </c>
      <c r="H80" s="283">
        <f>IF('Revenue - WV'!W79="","",'Revenue - WV'!W79)</f>
        <v>0</v>
      </c>
      <c r="I80" s="283">
        <f>IF('Expenses - NV'!L78="","",'Expenses - NV'!L78)</f>
        <v>0</v>
      </c>
      <c r="J80" s="282">
        <f>IF('Expenses - WV'!L78="","",'Expenses - WV'!L78)</f>
        <v>0</v>
      </c>
      <c r="K80" s="299">
        <f t="shared" si="47"/>
        <v>0</v>
      </c>
      <c r="L80" s="303">
        <f t="shared" si="48"/>
        <v>0</v>
      </c>
      <c r="M80" s="297"/>
      <c r="N80" s="298"/>
    </row>
    <row r="81" spans="3:14" x14ac:dyDescent="0.2">
      <c r="C81" s="14"/>
      <c r="D81" s="20">
        <f t="shared" ref="D81:D111" si="49">D80+1</f>
        <v>70</v>
      </c>
      <c r="E81" s="249" t="str">
        <f>IF(OR('Services - NV'!E77="",'Services - NV'!E77="[Enter service]"),"",'Services - NV'!E77)</f>
        <v/>
      </c>
      <c r="F81" s="250" t="str">
        <f>IF(OR('Services - NV'!F77="",'Services - NV'!F77="[Select]"),"",'Services - NV'!F77)</f>
        <v/>
      </c>
      <c r="G81" s="283">
        <f>IF('Revenue - NV'!W80="","",'Revenue - NV'!W80)</f>
        <v>0</v>
      </c>
      <c r="H81" s="283">
        <f>IF('Revenue - WV'!W80="","",'Revenue - WV'!W80)</f>
        <v>0</v>
      </c>
      <c r="I81" s="283">
        <f>IF('Expenses - NV'!L79="","",'Expenses - NV'!L79)</f>
        <v>0</v>
      </c>
      <c r="J81" s="282">
        <f>IF('Expenses - WV'!L79="","",'Expenses - WV'!L79)</f>
        <v>0</v>
      </c>
      <c r="K81" s="299">
        <f t="shared" si="47"/>
        <v>0</v>
      </c>
      <c r="L81" s="303">
        <f t="shared" si="48"/>
        <v>0</v>
      </c>
      <c r="M81" s="297"/>
      <c r="N81" s="298"/>
    </row>
    <row r="82" spans="3:14" x14ac:dyDescent="0.2">
      <c r="C82" s="14"/>
      <c r="D82" s="20">
        <f t="shared" si="49"/>
        <v>71</v>
      </c>
      <c r="E82" s="249" t="str">
        <f>IF(OR('Services - NV'!E78="",'Services - NV'!E78="[Enter service]"),"",'Services - NV'!E78)</f>
        <v/>
      </c>
      <c r="F82" s="250" t="str">
        <f>IF(OR('Services - NV'!F78="",'Services - NV'!F78="[Select]"),"",'Services - NV'!F78)</f>
        <v/>
      </c>
      <c r="G82" s="283">
        <f>IF('Revenue - NV'!W81="","",'Revenue - NV'!W81)</f>
        <v>0</v>
      </c>
      <c r="H82" s="283">
        <f>IF('Revenue - WV'!W81="","",'Revenue - WV'!W81)</f>
        <v>0</v>
      </c>
      <c r="I82" s="283">
        <f>IF('Expenses - NV'!L80="","",'Expenses - NV'!L80)</f>
        <v>0</v>
      </c>
      <c r="J82" s="282">
        <f>IF('Expenses - WV'!L80="","",'Expenses - WV'!L80)</f>
        <v>0</v>
      </c>
      <c r="K82" s="299">
        <f t="shared" si="47"/>
        <v>0</v>
      </c>
      <c r="L82" s="303">
        <f t="shared" si="48"/>
        <v>0</v>
      </c>
      <c r="M82" s="297"/>
      <c r="N82" s="298"/>
    </row>
    <row r="83" spans="3:14" x14ac:dyDescent="0.2">
      <c r="C83" s="14"/>
      <c r="D83" s="100">
        <f t="shared" si="49"/>
        <v>72</v>
      </c>
      <c r="E83" s="249" t="str">
        <f>IF(OR('Services - NV'!E79="",'Services - NV'!E79="[Enter service]"),"",'Services - NV'!E79)</f>
        <v/>
      </c>
      <c r="F83" s="250" t="str">
        <f>IF(OR('Services - NV'!F79="",'Services - NV'!F79="[Select]"),"",'Services - NV'!F79)</f>
        <v/>
      </c>
      <c r="G83" s="283">
        <f>IF('Revenue - NV'!W82="","",'Revenue - NV'!W82)</f>
        <v>0</v>
      </c>
      <c r="H83" s="283">
        <f>IF('Revenue - WV'!W82="","",'Revenue - WV'!W82)</f>
        <v>0</v>
      </c>
      <c r="I83" s="283">
        <f>IF('Expenses - NV'!L81="","",'Expenses - NV'!L81)</f>
        <v>0</v>
      </c>
      <c r="J83" s="282">
        <f>IF('Expenses - WV'!L81="","",'Expenses - WV'!L81)</f>
        <v>0</v>
      </c>
      <c r="K83" s="299">
        <f t="shared" si="47"/>
        <v>0</v>
      </c>
      <c r="L83" s="303">
        <f t="shared" si="48"/>
        <v>0</v>
      </c>
      <c r="M83" s="297"/>
      <c r="N83" s="298"/>
    </row>
    <row r="84" spans="3:14" x14ac:dyDescent="0.2">
      <c r="C84" s="14"/>
      <c r="D84" s="20">
        <f t="shared" si="49"/>
        <v>73</v>
      </c>
      <c r="E84" s="249" t="str">
        <f>IF(OR('Services - NV'!E80="",'Services - NV'!E80="[Enter service]"),"",'Services - NV'!E80)</f>
        <v/>
      </c>
      <c r="F84" s="250" t="str">
        <f>IF(OR('Services - NV'!F80="",'Services - NV'!F80="[Select]"),"",'Services - NV'!F80)</f>
        <v/>
      </c>
      <c r="G84" s="283">
        <f>IF('Revenue - NV'!W83="","",'Revenue - NV'!W83)</f>
        <v>0</v>
      </c>
      <c r="H84" s="283">
        <f>IF('Revenue - WV'!W83="","",'Revenue - WV'!W83)</f>
        <v>0</v>
      </c>
      <c r="I84" s="283">
        <f>IF('Expenses - NV'!L82="","",'Expenses - NV'!L82)</f>
        <v>0</v>
      </c>
      <c r="J84" s="282">
        <f>IF('Expenses - WV'!L82="","",'Expenses - WV'!L82)</f>
        <v>0</v>
      </c>
      <c r="K84" s="299">
        <f t="shared" si="47"/>
        <v>0</v>
      </c>
      <c r="L84" s="303">
        <f t="shared" si="48"/>
        <v>0</v>
      </c>
      <c r="M84" s="297"/>
      <c r="N84" s="298"/>
    </row>
    <row r="85" spans="3:14" x14ac:dyDescent="0.2">
      <c r="C85" s="14"/>
      <c r="D85" s="20">
        <f t="shared" si="49"/>
        <v>74</v>
      </c>
      <c r="E85" s="249" t="str">
        <f>IF(OR('Services - NV'!E81="",'Services - NV'!E81="[Enter service]"),"",'Services - NV'!E81)</f>
        <v/>
      </c>
      <c r="F85" s="250" t="str">
        <f>IF(OR('Services - NV'!F81="",'Services - NV'!F81="[Select]"),"",'Services - NV'!F81)</f>
        <v/>
      </c>
      <c r="G85" s="283">
        <f>IF('Revenue - NV'!W84="","",'Revenue - NV'!W84)</f>
        <v>0</v>
      </c>
      <c r="H85" s="283">
        <f>IF('Revenue - WV'!W84="","",'Revenue - WV'!W84)</f>
        <v>0</v>
      </c>
      <c r="I85" s="283">
        <f>IF('Expenses - NV'!L83="","",'Expenses - NV'!L83)</f>
        <v>0</v>
      </c>
      <c r="J85" s="282">
        <f>IF('Expenses - WV'!L83="","",'Expenses - WV'!L83)</f>
        <v>0</v>
      </c>
      <c r="K85" s="299">
        <f t="shared" si="47"/>
        <v>0</v>
      </c>
      <c r="L85" s="303">
        <f t="shared" si="48"/>
        <v>0</v>
      </c>
      <c r="M85" s="297"/>
      <c r="N85" s="298"/>
    </row>
    <row r="86" spans="3:14" x14ac:dyDescent="0.2">
      <c r="C86" s="14"/>
      <c r="D86" s="20">
        <f t="shared" si="49"/>
        <v>75</v>
      </c>
      <c r="E86" s="249" t="str">
        <f>IF(OR('Services - NV'!E82="",'Services - NV'!E82="[Enter service]"),"",'Services - NV'!E82)</f>
        <v/>
      </c>
      <c r="F86" s="250" t="str">
        <f>IF(OR('Services - NV'!F82="",'Services - NV'!F82="[Select]"),"",'Services - NV'!F82)</f>
        <v/>
      </c>
      <c r="G86" s="283">
        <f>IF('Revenue - NV'!W85="","",'Revenue - NV'!W85)</f>
        <v>0</v>
      </c>
      <c r="H86" s="283">
        <f>IF('Revenue - WV'!W85="","",'Revenue - WV'!W85)</f>
        <v>0</v>
      </c>
      <c r="I86" s="283">
        <f>IF('Expenses - NV'!L84="","",'Expenses - NV'!L84)</f>
        <v>0</v>
      </c>
      <c r="J86" s="282">
        <f>IF('Expenses - WV'!L84="","",'Expenses - WV'!L84)</f>
        <v>0</v>
      </c>
      <c r="K86" s="299">
        <f t="shared" si="47"/>
        <v>0</v>
      </c>
      <c r="L86" s="303">
        <f t="shared" si="48"/>
        <v>0</v>
      </c>
      <c r="M86" s="297"/>
      <c r="N86" s="298"/>
    </row>
    <row r="87" spans="3:14" x14ac:dyDescent="0.2">
      <c r="C87" s="14"/>
      <c r="D87" s="100">
        <f t="shared" si="49"/>
        <v>76</v>
      </c>
      <c r="E87" s="249" t="str">
        <f>IF(OR('Services - NV'!E83="",'Services - NV'!E83="[Enter service]"),"",'Services - NV'!E83)</f>
        <v/>
      </c>
      <c r="F87" s="250" t="str">
        <f>IF(OR('Services - NV'!F83="",'Services - NV'!F83="[Select]"),"",'Services - NV'!F83)</f>
        <v/>
      </c>
      <c r="G87" s="283">
        <f>IF('Revenue - NV'!W86="","",'Revenue - NV'!W86)</f>
        <v>0</v>
      </c>
      <c r="H87" s="283">
        <f>IF('Revenue - WV'!W86="","",'Revenue - WV'!W86)</f>
        <v>0</v>
      </c>
      <c r="I87" s="283">
        <f>IF('Expenses - NV'!L85="","",'Expenses - NV'!L85)</f>
        <v>0</v>
      </c>
      <c r="J87" s="282">
        <f>IF('Expenses - WV'!L85="","",'Expenses - WV'!L85)</f>
        <v>0</v>
      </c>
      <c r="K87" s="299">
        <f t="shared" si="47"/>
        <v>0</v>
      </c>
      <c r="L87" s="303">
        <f t="shared" si="48"/>
        <v>0</v>
      </c>
      <c r="M87" s="297"/>
      <c r="N87" s="298"/>
    </row>
    <row r="88" spans="3:14" x14ac:dyDescent="0.2">
      <c r="C88" s="14"/>
      <c r="D88" s="20">
        <f t="shared" si="49"/>
        <v>77</v>
      </c>
      <c r="E88" s="249" t="str">
        <f>IF(OR('Services - NV'!E84="",'Services - NV'!E84="[Enter service]"),"",'Services - NV'!E84)</f>
        <v/>
      </c>
      <c r="F88" s="250" t="str">
        <f>IF(OR('Services - NV'!F84="",'Services - NV'!F84="[Select]"),"",'Services - NV'!F84)</f>
        <v/>
      </c>
      <c r="G88" s="283">
        <f>IF('Revenue - NV'!W87="","",'Revenue - NV'!W87)</f>
        <v>0</v>
      </c>
      <c r="H88" s="283">
        <f>IF('Revenue - WV'!W87="","",'Revenue - WV'!W87)</f>
        <v>0</v>
      </c>
      <c r="I88" s="283">
        <f>IF('Expenses - NV'!L86="","",'Expenses - NV'!L86)</f>
        <v>0</v>
      </c>
      <c r="J88" s="282">
        <f>IF('Expenses - WV'!L86="","",'Expenses - WV'!L86)</f>
        <v>0</v>
      </c>
      <c r="K88" s="299">
        <f t="shared" si="47"/>
        <v>0</v>
      </c>
      <c r="L88" s="303">
        <f t="shared" si="48"/>
        <v>0</v>
      </c>
      <c r="M88" s="297"/>
      <c r="N88" s="298"/>
    </row>
    <row r="89" spans="3:14" x14ac:dyDescent="0.2">
      <c r="C89" s="14"/>
      <c r="D89" s="20">
        <f t="shared" si="49"/>
        <v>78</v>
      </c>
      <c r="E89" s="249" t="str">
        <f>IF(OR('Services - NV'!E85="",'Services - NV'!E85="[Enter service]"),"",'Services - NV'!E85)</f>
        <v/>
      </c>
      <c r="F89" s="250" t="str">
        <f>IF(OR('Services - NV'!F85="",'Services - NV'!F85="[Select]"),"",'Services - NV'!F85)</f>
        <v/>
      </c>
      <c r="G89" s="283">
        <f>IF('Revenue - NV'!W88="","",'Revenue - NV'!W88)</f>
        <v>0</v>
      </c>
      <c r="H89" s="283">
        <f>IF('Revenue - WV'!W88="","",'Revenue - WV'!W88)</f>
        <v>0</v>
      </c>
      <c r="I89" s="283">
        <f>IF('Expenses - NV'!L87="","",'Expenses - NV'!L87)</f>
        <v>0</v>
      </c>
      <c r="J89" s="282">
        <f>IF('Expenses - WV'!L87="","",'Expenses - WV'!L87)</f>
        <v>0</v>
      </c>
      <c r="K89" s="299">
        <f t="shared" si="47"/>
        <v>0</v>
      </c>
      <c r="L89" s="303">
        <f t="shared" si="48"/>
        <v>0</v>
      </c>
      <c r="M89" s="297"/>
      <c r="N89" s="298"/>
    </row>
    <row r="90" spans="3:14" x14ac:dyDescent="0.2">
      <c r="C90" s="14"/>
      <c r="D90" s="100">
        <f t="shared" si="49"/>
        <v>79</v>
      </c>
      <c r="E90" s="249" t="str">
        <f>IF(OR('Services - NV'!E86="",'Services - NV'!E86="[Enter service]"),"",'Services - NV'!E86)</f>
        <v/>
      </c>
      <c r="F90" s="250" t="str">
        <f>IF(OR('Services - NV'!F86="",'Services - NV'!F86="[Select]"),"",'Services - NV'!F86)</f>
        <v/>
      </c>
      <c r="G90" s="283">
        <f>IF('Revenue - NV'!W89="","",'Revenue - NV'!W89)</f>
        <v>0</v>
      </c>
      <c r="H90" s="283">
        <f>IF('Revenue - WV'!W89="","",'Revenue - WV'!W89)</f>
        <v>0</v>
      </c>
      <c r="I90" s="283">
        <f>IF('Expenses - NV'!L88="","",'Expenses - NV'!L88)</f>
        <v>0</v>
      </c>
      <c r="J90" s="282">
        <f>IF('Expenses - WV'!L88="","",'Expenses - WV'!L88)</f>
        <v>0</v>
      </c>
      <c r="K90" s="299">
        <f t="shared" si="47"/>
        <v>0</v>
      </c>
      <c r="L90" s="303">
        <f t="shared" si="48"/>
        <v>0</v>
      </c>
      <c r="M90" s="297"/>
      <c r="N90" s="298"/>
    </row>
    <row r="91" spans="3:14" x14ac:dyDescent="0.2">
      <c r="C91" s="14"/>
      <c r="D91" s="20">
        <f t="shared" si="49"/>
        <v>80</v>
      </c>
      <c r="E91" s="249" t="str">
        <f>IF(OR('Services - NV'!E87="",'Services - NV'!E87="[Enter service]"),"",'Services - NV'!E87)</f>
        <v/>
      </c>
      <c r="F91" s="250" t="str">
        <f>IF(OR('Services - NV'!F87="",'Services - NV'!F87="[Select]"),"",'Services - NV'!F87)</f>
        <v/>
      </c>
      <c r="G91" s="283">
        <f>IF('Revenue - NV'!W90="","",'Revenue - NV'!W90)</f>
        <v>0</v>
      </c>
      <c r="H91" s="283">
        <f>IF('Revenue - WV'!W90="","",'Revenue - WV'!W90)</f>
        <v>0</v>
      </c>
      <c r="I91" s="283">
        <f>IF('Expenses - NV'!L89="","",'Expenses - NV'!L89)</f>
        <v>0</v>
      </c>
      <c r="J91" s="282">
        <f>IF('Expenses - WV'!L89="","",'Expenses - WV'!L89)</f>
        <v>0</v>
      </c>
      <c r="K91" s="299">
        <f t="shared" si="47"/>
        <v>0</v>
      </c>
      <c r="L91" s="303">
        <f t="shared" si="48"/>
        <v>0</v>
      </c>
      <c r="M91" s="297"/>
      <c r="N91" s="298"/>
    </row>
    <row r="92" spans="3:14" x14ac:dyDescent="0.2">
      <c r="C92" s="14"/>
      <c r="D92" s="20">
        <f t="shared" si="49"/>
        <v>81</v>
      </c>
      <c r="E92" s="249" t="str">
        <f>IF(OR('Services - NV'!E88="",'Services - NV'!E88="[Enter service]"),"",'Services - NV'!E88)</f>
        <v/>
      </c>
      <c r="F92" s="250" t="str">
        <f>IF(OR('Services - NV'!F88="",'Services - NV'!F88="[Select]"),"",'Services - NV'!F88)</f>
        <v/>
      </c>
      <c r="G92" s="283">
        <f>IF('Revenue - NV'!W91="","",'Revenue - NV'!W91)</f>
        <v>0</v>
      </c>
      <c r="H92" s="283">
        <f>IF('Revenue - WV'!W91="","",'Revenue - WV'!W91)</f>
        <v>0</v>
      </c>
      <c r="I92" s="283">
        <f>IF('Expenses - NV'!L90="","",'Expenses - NV'!L90)</f>
        <v>0</v>
      </c>
      <c r="J92" s="282">
        <f>IF('Expenses - WV'!L90="","",'Expenses - WV'!L90)</f>
        <v>0</v>
      </c>
      <c r="K92" s="299">
        <f t="shared" si="47"/>
        <v>0</v>
      </c>
      <c r="L92" s="303">
        <f t="shared" si="48"/>
        <v>0</v>
      </c>
      <c r="M92" s="297"/>
      <c r="N92" s="298"/>
    </row>
    <row r="93" spans="3:14" x14ac:dyDescent="0.2">
      <c r="C93" s="14"/>
      <c r="D93" s="20">
        <f t="shared" si="49"/>
        <v>82</v>
      </c>
      <c r="E93" s="249" t="str">
        <f>IF(OR('Services - NV'!E89="",'Services - NV'!E89="[Enter service]"),"",'Services - NV'!E89)</f>
        <v/>
      </c>
      <c r="F93" s="250" t="str">
        <f>IF(OR('Services - NV'!F89="",'Services - NV'!F89="[Select]"),"",'Services - NV'!F89)</f>
        <v/>
      </c>
      <c r="G93" s="283">
        <f>IF('Revenue - NV'!W92="","",'Revenue - NV'!W92)</f>
        <v>0</v>
      </c>
      <c r="H93" s="283">
        <f>IF('Revenue - WV'!W92="","",'Revenue - WV'!W92)</f>
        <v>0</v>
      </c>
      <c r="I93" s="283">
        <f>IF('Expenses - NV'!L91="","",'Expenses - NV'!L91)</f>
        <v>0</v>
      </c>
      <c r="J93" s="282">
        <f>IF('Expenses - WV'!L91="","",'Expenses - WV'!L91)</f>
        <v>0</v>
      </c>
      <c r="K93" s="299">
        <f t="shared" si="47"/>
        <v>0</v>
      </c>
      <c r="L93" s="303">
        <f t="shared" si="48"/>
        <v>0</v>
      </c>
      <c r="M93" s="297"/>
      <c r="N93" s="298"/>
    </row>
    <row r="94" spans="3:14" x14ac:dyDescent="0.2">
      <c r="C94" s="14"/>
      <c r="D94" s="100">
        <f t="shared" si="49"/>
        <v>83</v>
      </c>
      <c r="E94" s="249" t="str">
        <f>IF(OR('Services - NV'!E90="",'Services - NV'!E90="[Enter service]"),"",'Services - NV'!E90)</f>
        <v/>
      </c>
      <c r="F94" s="250" t="str">
        <f>IF(OR('Services - NV'!F90="",'Services - NV'!F90="[Select]"),"",'Services - NV'!F90)</f>
        <v/>
      </c>
      <c r="G94" s="283">
        <f>IF('Revenue - NV'!W93="","",'Revenue - NV'!W93)</f>
        <v>0</v>
      </c>
      <c r="H94" s="283">
        <f>IF('Revenue - WV'!W93="","",'Revenue - WV'!W93)</f>
        <v>0</v>
      </c>
      <c r="I94" s="283">
        <f>IF('Expenses - NV'!L92="","",'Expenses - NV'!L92)</f>
        <v>0</v>
      </c>
      <c r="J94" s="282">
        <f>IF('Expenses - WV'!L92="","",'Expenses - WV'!L92)</f>
        <v>0</v>
      </c>
      <c r="K94" s="299">
        <f t="shared" si="47"/>
        <v>0</v>
      </c>
      <c r="L94" s="303">
        <f t="shared" si="48"/>
        <v>0</v>
      </c>
      <c r="M94" s="297"/>
      <c r="N94" s="298"/>
    </row>
    <row r="95" spans="3:14" x14ac:dyDescent="0.2">
      <c r="C95" s="14"/>
      <c r="D95" s="20">
        <f t="shared" si="49"/>
        <v>84</v>
      </c>
      <c r="E95" s="249" t="str">
        <f>IF(OR('Services - NV'!E91="",'Services - NV'!E91="[Enter service]"),"",'Services - NV'!E91)</f>
        <v/>
      </c>
      <c r="F95" s="250" t="str">
        <f>IF(OR('Services - NV'!F91="",'Services - NV'!F91="[Select]"),"",'Services - NV'!F91)</f>
        <v/>
      </c>
      <c r="G95" s="283">
        <f>IF('Revenue - NV'!W94="","",'Revenue - NV'!W94)</f>
        <v>0</v>
      </c>
      <c r="H95" s="283">
        <f>IF('Revenue - WV'!W94="","",'Revenue - WV'!W94)</f>
        <v>0</v>
      </c>
      <c r="I95" s="283">
        <f>IF('Expenses - NV'!L93="","",'Expenses - NV'!L93)</f>
        <v>0</v>
      </c>
      <c r="J95" s="282">
        <f>IF('Expenses - WV'!L93="","",'Expenses - WV'!L93)</f>
        <v>0</v>
      </c>
      <c r="K95" s="299">
        <f t="shared" si="47"/>
        <v>0</v>
      </c>
      <c r="L95" s="303">
        <f t="shared" si="48"/>
        <v>0</v>
      </c>
      <c r="M95" s="297"/>
      <c r="N95" s="298"/>
    </row>
    <row r="96" spans="3:14" x14ac:dyDescent="0.2">
      <c r="C96" s="14"/>
      <c r="D96" s="20">
        <f t="shared" si="49"/>
        <v>85</v>
      </c>
      <c r="E96" s="249" t="str">
        <f>IF(OR('Services - NV'!E92="",'Services - NV'!E92="[Enter service]"),"",'Services - NV'!E92)</f>
        <v/>
      </c>
      <c r="F96" s="250" t="str">
        <f>IF(OR('Services - NV'!F92="",'Services - NV'!F92="[Select]"),"",'Services - NV'!F92)</f>
        <v/>
      </c>
      <c r="G96" s="283">
        <f>IF('Revenue - NV'!W95="","",'Revenue - NV'!W95)</f>
        <v>0</v>
      </c>
      <c r="H96" s="283">
        <f>IF('Revenue - WV'!W95="","",'Revenue - WV'!W95)</f>
        <v>0</v>
      </c>
      <c r="I96" s="283">
        <f>IF('Expenses - NV'!L94="","",'Expenses - NV'!L94)</f>
        <v>0</v>
      </c>
      <c r="J96" s="282">
        <f>IF('Expenses - WV'!L94="","",'Expenses - WV'!L94)</f>
        <v>0</v>
      </c>
      <c r="K96" s="299">
        <f t="shared" si="47"/>
        <v>0</v>
      </c>
      <c r="L96" s="303">
        <f t="shared" si="48"/>
        <v>0</v>
      </c>
      <c r="M96" s="297"/>
      <c r="N96" s="298"/>
    </row>
    <row r="97" spans="3:14" x14ac:dyDescent="0.2">
      <c r="C97" s="14"/>
      <c r="D97" s="20">
        <f t="shared" si="49"/>
        <v>86</v>
      </c>
      <c r="E97" s="249" t="str">
        <f>IF(OR('Services - NV'!E93="",'Services - NV'!E93="[Enter service]"),"",'Services - NV'!E93)</f>
        <v/>
      </c>
      <c r="F97" s="250" t="str">
        <f>IF(OR('Services - NV'!F93="",'Services - NV'!F93="[Select]"),"",'Services - NV'!F93)</f>
        <v/>
      </c>
      <c r="G97" s="283">
        <f>IF('Revenue - NV'!W96="","",'Revenue - NV'!W96)</f>
        <v>0</v>
      </c>
      <c r="H97" s="283">
        <f>IF('Revenue - WV'!W96="","",'Revenue - WV'!W96)</f>
        <v>0</v>
      </c>
      <c r="I97" s="283">
        <f>IF('Expenses - NV'!L95="","",'Expenses - NV'!L95)</f>
        <v>0</v>
      </c>
      <c r="J97" s="282">
        <f>IF('Expenses - WV'!L95="","",'Expenses - WV'!L95)</f>
        <v>0</v>
      </c>
      <c r="K97" s="299">
        <f t="shared" si="47"/>
        <v>0</v>
      </c>
      <c r="L97" s="303">
        <f t="shared" si="48"/>
        <v>0</v>
      </c>
      <c r="M97" s="297"/>
      <c r="N97" s="298"/>
    </row>
    <row r="98" spans="3:14" x14ac:dyDescent="0.2">
      <c r="C98" s="14"/>
      <c r="D98" s="100">
        <f t="shared" si="49"/>
        <v>87</v>
      </c>
      <c r="E98" s="249" t="str">
        <f>IF(OR('Services - NV'!E94="",'Services - NV'!E94="[Enter service]"),"",'Services - NV'!E94)</f>
        <v/>
      </c>
      <c r="F98" s="250" t="str">
        <f>IF(OR('Services - NV'!F94="",'Services - NV'!F94="[Select]"),"",'Services - NV'!F94)</f>
        <v/>
      </c>
      <c r="G98" s="283">
        <f>IF('Revenue - NV'!W97="","",'Revenue - NV'!W97)</f>
        <v>0</v>
      </c>
      <c r="H98" s="283">
        <f>IF('Revenue - WV'!W97="","",'Revenue - WV'!W97)</f>
        <v>0</v>
      </c>
      <c r="I98" s="283">
        <f>IF('Expenses - NV'!L96="","",'Expenses - NV'!L96)</f>
        <v>0</v>
      </c>
      <c r="J98" s="282">
        <f>IF('Expenses - WV'!L96="","",'Expenses - WV'!L96)</f>
        <v>0</v>
      </c>
      <c r="K98" s="299">
        <f t="shared" si="47"/>
        <v>0</v>
      </c>
      <c r="L98" s="303">
        <f t="shared" si="48"/>
        <v>0</v>
      </c>
      <c r="M98" s="297"/>
      <c r="N98" s="298"/>
    </row>
    <row r="99" spans="3:14" x14ac:dyDescent="0.2">
      <c r="C99" s="14"/>
      <c r="D99" s="20">
        <f t="shared" si="49"/>
        <v>88</v>
      </c>
      <c r="E99" s="249" t="str">
        <f>IF(OR('Services - NV'!E95="",'Services - NV'!E95="[Enter service]"),"",'Services - NV'!E95)</f>
        <v/>
      </c>
      <c r="F99" s="250" t="str">
        <f>IF(OR('Services - NV'!F95="",'Services - NV'!F95="[Select]"),"",'Services - NV'!F95)</f>
        <v/>
      </c>
      <c r="G99" s="283">
        <f>IF('Revenue - NV'!W98="","",'Revenue - NV'!W98)</f>
        <v>0</v>
      </c>
      <c r="H99" s="283">
        <f>IF('Revenue - WV'!W98="","",'Revenue - WV'!W98)</f>
        <v>0</v>
      </c>
      <c r="I99" s="283">
        <f>IF('Expenses - NV'!L97="","",'Expenses - NV'!L97)</f>
        <v>0</v>
      </c>
      <c r="J99" s="282">
        <f>IF('Expenses - WV'!L97="","",'Expenses - WV'!L97)</f>
        <v>0</v>
      </c>
      <c r="K99" s="299">
        <f t="shared" si="47"/>
        <v>0</v>
      </c>
      <c r="L99" s="303">
        <f t="shared" si="48"/>
        <v>0</v>
      </c>
      <c r="M99" s="297"/>
      <c r="N99" s="298"/>
    </row>
    <row r="100" spans="3:14" x14ac:dyDescent="0.2">
      <c r="C100" s="14"/>
      <c r="D100" s="20">
        <f t="shared" si="49"/>
        <v>89</v>
      </c>
      <c r="E100" s="249" t="str">
        <f>IF(OR('Services - NV'!E96="",'Services - NV'!E96="[Enter service]"),"",'Services - NV'!E96)</f>
        <v/>
      </c>
      <c r="F100" s="250" t="str">
        <f>IF(OR('Services - NV'!F96="",'Services - NV'!F96="[Select]"),"",'Services - NV'!F96)</f>
        <v/>
      </c>
      <c r="G100" s="283">
        <f>IF('Revenue - NV'!W99="","",'Revenue - NV'!W99)</f>
        <v>0</v>
      </c>
      <c r="H100" s="283">
        <f>IF('Revenue - WV'!W99="","",'Revenue - WV'!W99)</f>
        <v>0</v>
      </c>
      <c r="I100" s="283">
        <f>IF('Expenses - NV'!L98="","",'Expenses - NV'!L98)</f>
        <v>0</v>
      </c>
      <c r="J100" s="282">
        <f>IF('Expenses - WV'!L98="","",'Expenses - WV'!L98)</f>
        <v>0</v>
      </c>
      <c r="K100" s="299">
        <f t="shared" si="47"/>
        <v>0</v>
      </c>
      <c r="L100" s="303">
        <f t="shared" si="48"/>
        <v>0</v>
      </c>
      <c r="M100" s="297"/>
      <c r="N100" s="298"/>
    </row>
    <row r="101" spans="3:14" x14ac:dyDescent="0.2">
      <c r="C101" s="14"/>
      <c r="D101" s="100">
        <f t="shared" si="49"/>
        <v>90</v>
      </c>
      <c r="E101" s="249" t="str">
        <f>IF(OR('Services - NV'!E97="",'Services - NV'!E97="[Enter service]"),"",'Services - NV'!E97)</f>
        <v/>
      </c>
      <c r="F101" s="250" t="str">
        <f>IF(OR('Services - NV'!F97="",'Services - NV'!F97="[Select]"),"",'Services - NV'!F97)</f>
        <v/>
      </c>
      <c r="G101" s="283">
        <f>IF('Revenue - NV'!W100="","",'Revenue - NV'!W100)</f>
        <v>0</v>
      </c>
      <c r="H101" s="283">
        <f>IF('Revenue - WV'!W100="","",'Revenue - WV'!W100)</f>
        <v>0</v>
      </c>
      <c r="I101" s="283">
        <f>IF('Expenses - NV'!L99="","",'Expenses - NV'!L99)</f>
        <v>0</v>
      </c>
      <c r="J101" s="282">
        <f>IF('Expenses - WV'!L99="","",'Expenses - WV'!L99)</f>
        <v>0</v>
      </c>
      <c r="K101" s="299">
        <f t="shared" si="47"/>
        <v>0</v>
      </c>
      <c r="L101" s="303">
        <f t="shared" si="48"/>
        <v>0</v>
      </c>
      <c r="M101" s="297"/>
      <c r="N101" s="298"/>
    </row>
    <row r="102" spans="3:14" x14ac:dyDescent="0.2">
      <c r="C102" s="14"/>
      <c r="D102" s="20">
        <f t="shared" si="49"/>
        <v>91</v>
      </c>
      <c r="E102" s="249" t="str">
        <f>IF(OR('Services - NV'!E98="",'Services - NV'!E98="[Enter service]"),"",'Services - NV'!E98)</f>
        <v/>
      </c>
      <c r="F102" s="250" t="str">
        <f>IF(OR('Services - NV'!F98="",'Services - NV'!F98="[Select]"),"",'Services - NV'!F98)</f>
        <v/>
      </c>
      <c r="G102" s="283">
        <f>IF('Revenue - NV'!W101="","",'Revenue - NV'!W101)</f>
        <v>0</v>
      </c>
      <c r="H102" s="283">
        <f>IF('Revenue - WV'!W101="","",'Revenue - WV'!W101)</f>
        <v>0</v>
      </c>
      <c r="I102" s="283">
        <f>IF('Expenses - NV'!L100="","",'Expenses - NV'!L100)</f>
        <v>0</v>
      </c>
      <c r="J102" s="282">
        <f>IF('Expenses - WV'!L100="","",'Expenses - WV'!L100)</f>
        <v>0</v>
      </c>
      <c r="K102" s="299">
        <f t="shared" si="47"/>
        <v>0</v>
      </c>
      <c r="L102" s="303">
        <f t="shared" si="48"/>
        <v>0</v>
      </c>
      <c r="M102" s="297"/>
      <c r="N102" s="298"/>
    </row>
    <row r="103" spans="3:14" x14ac:dyDescent="0.2">
      <c r="C103" s="14"/>
      <c r="D103" s="20">
        <f t="shared" si="49"/>
        <v>92</v>
      </c>
      <c r="E103" s="249" t="str">
        <f>IF(OR('Services - NV'!E99="",'Services - NV'!E99="[Enter service]"),"",'Services - NV'!E99)</f>
        <v/>
      </c>
      <c r="F103" s="250" t="str">
        <f>IF(OR('Services - NV'!F99="",'Services - NV'!F99="[Select]"),"",'Services - NV'!F99)</f>
        <v/>
      </c>
      <c r="G103" s="283">
        <f>IF('Revenue - NV'!W102="","",'Revenue - NV'!W102)</f>
        <v>0</v>
      </c>
      <c r="H103" s="283">
        <f>IF('Revenue - WV'!W102="","",'Revenue - WV'!W102)</f>
        <v>0</v>
      </c>
      <c r="I103" s="283">
        <f>IF('Expenses - NV'!L101="","",'Expenses - NV'!L101)</f>
        <v>0</v>
      </c>
      <c r="J103" s="282">
        <f>IF('Expenses - WV'!L101="","",'Expenses - WV'!L101)</f>
        <v>0</v>
      </c>
      <c r="K103" s="299">
        <f t="shared" si="47"/>
        <v>0</v>
      </c>
      <c r="L103" s="303">
        <f t="shared" si="48"/>
        <v>0</v>
      </c>
      <c r="M103" s="297"/>
      <c r="N103" s="298"/>
    </row>
    <row r="104" spans="3:14" x14ac:dyDescent="0.2">
      <c r="C104" s="14"/>
      <c r="D104" s="20">
        <f t="shared" si="49"/>
        <v>93</v>
      </c>
      <c r="E104" s="249" t="str">
        <f>IF(OR('Services - NV'!E100="",'Services - NV'!E100="[Enter service]"),"",'Services - NV'!E100)</f>
        <v/>
      </c>
      <c r="F104" s="250" t="str">
        <f>IF(OR('Services - NV'!F100="",'Services - NV'!F100="[Select]"),"",'Services - NV'!F100)</f>
        <v/>
      </c>
      <c r="G104" s="283">
        <f>IF('Revenue - NV'!W103="","",'Revenue - NV'!W103)</f>
        <v>0</v>
      </c>
      <c r="H104" s="283">
        <f>IF('Revenue - WV'!W103="","",'Revenue - WV'!W103)</f>
        <v>0</v>
      </c>
      <c r="I104" s="283">
        <f>IF('Expenses - NV'!L102="","",'Expenses - NV'!L102)</f>
        <v>0</v>
      </c>
      <c r="J104" s="282">
        <f>IF('Expenses - WV'!L102="","",'Expenses - WV'!L102)</f>
        <v>0</v>
      </c>
      <c r="K104" s="299">
        <f t="shared" si="47"/>
        <v>0</v>
      </c>
      <c r="L104" s="303">
        <f t="shared" si="48"/>
        <v>0</v>
      </c>
      <c r="M104" s="297"/>
      <c r="N104" s="298"/>
    </row>
    <row r="105" spans="3:14" x14ac:dyDescent="0.2">
      <c r="C105" s="14"/>
      <c r="D105" s="100">
        <f t="shared" si="49"/>
        <v>94</v>
      </c>
      <c r="E105" s="249" t="str">
        <f>IF(OR('Services - NV'!E101="",'Services - NV'!E101="[Enter service]"),"",'Services - NV'!E101)</f>
        <v/>
      </c>
      <c r="F105" s="250" t="str">
        <f>IF(OR('Services - NV'!F101="",'Services - NV'!F101="[Select]"),"",'Services - NV'!F101)</f>
        <v/>
      </c>
      <c r="G105" s="283">
        <f>IF('Revenue - NV'!W104="","",'Revenue - NV'!W104)</f>
        <v>0</v>
      </c>
      <c r="H105" s="283">
        <f>IF('Revenue - WV'!W104="","",'Revenue - WV'!W104)</f>
        <v>0</v>
      </c>
      <c r="I105" s="283">
        <f>IF('Expenses - NV'!L103="","",'Expenses - NV'!L103)</f>
        <v>0</v>
      </c>
      <c r="J105" s="282">
        <f>IF('Expenses - WV'!L103="","",'Expenses - WV'!L103)</f>
        <v>0</v>
      </c>
      <c r="K105" s="299">
        <f t="shared" si="47"/>
        <v>0</v>
      </c>
      <c r="L105" s="303">
        <f t="shared" si="48"/>
        <v>0</v>
      </c>
      <c r="M105" s="297"/>
      <c r="N105" s="298"/>
    </row>
    <row r="106" spans="3:14" x14ac:dyDescent="0.2">
      <c r="C106" s="14"/>
      <c r="D106" s="20">
        <f t="shared" si="49"/>
        <v>95</v>
      </c>
      <c r="E106" s="249" t="str">
        <f>IF(OR('Services - NV'!E102="",'Services - NV'!E102="[Enter service]"),"",'Services - NV'!E102)</f>
        <v/>
      </c>
      <c r="F106" s="250" t="str">
        <f>IF(OR('Services - NV'!F102="",'Services - NV'!F102="[Select]"),"",'Services - NV'!F102)</f>
        <v/>
      </c>
      <c r="G106" s="283">
        <f>IF('Revenue - NV'!W105="","",'Revenue - NV'!W105)</f>
        <v>0</v>
      </c>
      <c r="H106" s="283">
        <f>IF('Revenue - WV'!W105="","",'Revenue - WV'!W105)</f>
        <v>0</v>
      </c>
      <c r="I106" s="283">
        <f>IF('Expenses - NV'!L104="","",'Expenses - NV'!L104)</f>
        <v>0</v>
      </c>
      <c r="J106" s="282">
        <f>IF('Expenses - WV'!L104="","",'Expenses - WV'!L104)</f>
        <v>0</v>
      </c>
      <c r="K106" s="299">
        <f t="shared" si="47"/>
        <v>0</v>
      </c>
      <c r="L106" s="303">
        <f t="shared" si="48"/>
        <v>0</v>
      </c>
      <c r="M106" s="297"/>
      <c r="N106" s="298"/>
    </row>
    <row r="107" spans="3:14" x14ac:dyDescent="0.2">
      <c r="C107" s="14"/>
      <c r="D107" s="20">
        <f t="shared" si="49"/>
        <v>96</v>
      </c>
      <c r="E107" s="249" t="str">
        <f>IF(OR('Services - NV'!E103="",'Services - NV'!E103="[Enter service]"),"",'Services - NV'!E103)</f>
        <v/>
      </c>
      <c r="F107" s="250" t="str">
        <f>IF(OR('Services - NV'!F103="",'Services - NV'!F103="[Select]"),"",'Services - NV'!F103)</f>
        <v/>
      </c>
      <c r="G107" s="283">
        <f>IF('Revenue - NV'!W106="","",'Revenue - NV'!W106)</f>
        <v>0</v>
      </c>
      <c r="H107" s="283">
        <f>IF('Revenue - WV'!W106="","",'Revenue - WV'!W106)</f>
        <v>0</v>
      </c>
      <c r="I107" s="283">
        <f>IF('Expenses - NV'!L105="","",'Expenses - NV'!L105)</f>
        <v>0</v>
      </c>
      <c r="J107" s="282">
        <f>IF('Expenses - WV'!L105="","",'Expenses - WV'!L105)</f>
        <v>0</v>
      </c>
      <c r="K107" s="299">
        <f t="shared" si="47"/>
        <v>0</v>
      </c>
      <c r="L107" s="303">
        <f t="shared" si="48"/>
        <v>0</v>
      </c>
      <c r="M107" s="297"/>
      <c r="N107" s="298"/>
    </row>
    <row r="108" spans="3:14" x14ac:dyDescent="0.2">
      <c r="C108" s="14"/>
      <c r="D108" s="20">
        <f t="shared" si="49"/>
        <v>97</v>
      </c>
      <c r="E108" s="249" t="str">
        <f>IF(OR('Services - NV'!E104="",'Services - NV'!E104="[Enter service]"),"",'Services - NV'!E104)</f>
        <v/>
      </c>
      <c r="F108" s="250" t="str">
        <f>IF(OR('Services - NV'!F104="",'Services - NV'!F104="[Select]"),"",'Services - NV'!F104)</f>
        <v/>
      </c>
      <c r="G108" s="283">
        <f>IF('Revenue - NV'!W107="","",'Revenue - NV'!W107)</f>
        <v>0</v>
      </c>
      <c r="H108" s="283">
        <f>IF('Revenue - WV'!W107="","",'Revenue - WV'!W107)</f>
        <v>0</v>
      </c>
      <c r="I108" s="283">
        <f>IF('Expenses - NV'!L106="","",'Expenses - NV'!L106)</f>
        <v>0</v>
      </c>
      <c r="J108" s="282">
        <f>IF('Expenses - WV'!L106="","",'Expenses - WV'!L106)</f>
        <v>0</v>
      </c>
      <c r="K108" s="299">
        <f t="shared" si="47"/>
        <v>0</v>
      </c>
      <c r="L108" s="303">
        <f t="shared" si="48"/>
        <v>0</v>
      </c>
      <c r="M108" s="297"/>
      <c r="N108" s="298"/>
    </row>
    <row r="109" spans="3:14" x14ac:dyDescent="0.2">
      <c r="C109" s="14"/>
      <c r="D109" s="100">
        <f t="shared" si="49"/>
        <v>98</v>
      </c>
      <c r="E109" s="249" t="str">
        <f>IF(OR('Services - NV'!E105="",'Services - NV'!E105="[Enter service]"),"",'Services - NV'!E105)</f>
        <v/>
      </c>
      <c r="F109" s="250" t="str">
        <f>IF(OR('Services - NV'!F105="",'Services - NV'!F105="[Select]"),"",'Services - NV'!F105)</f>
        <v/>
      </c>
      <c r="G109" s="283">
        <f>IF('Revenue - NV'!W108="","",'Revenue - NV'!W108)</f>
        <v>0</v>
      </c>
      <c r="H109" s="283">
        <f>IF('Revenue - WV'!W108="","",'Revenue - WV'!W108)</f>
        <v>0</v>
      </c>
      <c r="I109" s="283">
        <f>IF('Expenses - NV'!L107="","",'Expenses - NV'!L107)</f>
        <v>0</v>
      </c>
      <c r="J109" s="282">
        <f>IF('Expenses - WV'!L107="","",'Expenses - WV'!L107)</f>
        <v>0</v>
      </c>
      <c r="K109" s="299">
        <f t="shared" si="47"/>
        <v>0</v>
      </c>
      <c r="L109" s="303">
        <f t="shared" si="48"/>
        <v>0</v>
      </c>
      <c r="M109" s="297"/>
      <c r="N109" s="298"/>
    </row>
    <row r="110" spans="3:14" x14ac:dyDescent="0.2">
      <c r="C110" s="14"/>
      <c r="D110" s="20">
        <f t="shared" si="49"/>
        <v>99</v>
      </c>
      <c r="E110" s="249" t="str">
        <f>IF(OR('Services - NV'!E106="",'Services - NV'!E106="[Enter service]"),"",'Services - NV'!E106)</f>
        <v/>
      </c>
      <c r="F110" s="250" t="str">
        <f>IF(OR('Services - NV'!F106="",'Services - NV'!F106="[Select]"),"",'Services - NV'!F106)</f>
        <v/>
      </c>
      <c r="G110" s="283">
        <f>IF('Revenue - NV'!W109="","",'Revenue - NV'!W109)</f>
        <v>0</v>
      </c>
      <c r="H110" s="283">
        <f>IF('Revenue - WV'!W109="","",'Revenue - WV'!W109)</f>
        <v>0</v>
      </c>
      <c r="I110" s="283">
        <f>IF('Expenses - NV'!L108="","",'Expenses - NV'!L108)</f>
        <v>0</v>
      </c>
      <c r="J110" s="282">
        <f>IF('Expenses - WV'!L108="","",'Expenses - WV'!L108)</f>
        <v>0</v>
      </c>
      <c r="K110" s="299">
        <f t="shared" si="47"/>
        <v>0</v>
      </c>
      <c r="L110" s="303">
        <f t="shared" si="48"/>
        <v>0</v>
      </c>
      <c r="M110" s="297"/>
      <c r="N110" s="298"/>
    </row>
    <row r="111" spans="3:14" x14ac:dyDescent="0.2">
      <c r="C111" s="14"/>
      <c r="D111" s="20">
        <f t="shared" si="49"/>
        <v>100</v>
      </c>
      <c r="E111" s="249" t="str">
        <f>IF(OR('Services - NV'!E107="",'Services - NV'!E107="[Enter service]"),"",'Services - NV'!E107)</f>
        <v/>
      </c>
      <c r="F111" s="250" t="str">
        <f>IF(OR('Services - NV'!F107="",'Services - NV'!F107="[Select]"),"",'Services - NV'!F107)</f>
        <v/>
      </c>
      <c r="G111" s="283">
        <f>IF('Revenue - NV'!W110="","",'Revenue - NV'!W110)</f>
        <v>0</v>
      </c>
      <c r="H111" s="283">
        <f>IF('Revenue - WV'!W110="","",'Revenue - WV'!W110)</f>
        <v>0</v>
      </c>
      <c r="I111" s="283">
        <f>IF('Expenses - NV'!L109="","",'Expenses - NV'!L109)</f>
        <v>0</v>
      </c>
      <c r="J111" s="282">
        <f>IF('Expenses - WV'!L109="","",'Expenses - WV'!L109)</f>
        <v>0</v>
      </c>
      <c r="K111" s="299">
        <f t="shared" si="47"/>
        <v>0</v>
      </c>
      <c r="L111" s="303">
        <f t="shared" si="48"/>
        <v>0</v>
      </c>
      <c r="M111" s="297"/>
      <c r="N111" s="298"/>
    </row>
    <row r="112" spans="3:14" x14ac:dyDescent="0.2">
      <c r="C112" s="14"/>
      <c r="D112" s="20"/>
      <c r="E112" s="251" t="str">
        <f>'Revenue - NV'!E111</f>
        <v>Other</v>
      </c>
      <c r="F112" s="252"/>
      <c r="G112" s="284">
        <f>IF('Revenue - NV'!L111="","",'Revenue - NV'!L111)</f>
        <v>0</v>
      </c>
      <c r="H112" s="284">
        <f>IF('Revenue - WV'!L111="","",'Revenue - WV'!L111)</f>
        <v>0</v>
      </c>
      <c r="I112" s="293"/>
      <c r="J112" s="294"/>
      <c r="K112" s="304">
        <f>IFERROR(H112-G112,"")</f>
        <v>0</v>
      </c>
      <c r="L112" s="305"/>
      <c r="M112" s="297"/>
      <c r="N112" s="298"/>
    </row>
    <row r="113" spans="3:14" x14ac:dyDescent="0.2">
      <c r="C113" s="14"/>
      <c r="D113" s="20"/>
      <c r="E113" s="96"/>
      <c r="F113" s="61" t="s">
        <v>105</v>
      </c>
      <c r="G113" s="285">
        <f>SUM(G12:G112)</f>
        <v>0</v>
      </c>
      <c r="H113" s="285">
        <f t="shared" ref="H113" si="50">SUM(H12:H112)</f>
        <v>0</v>
      </c>
      <c r="I113" s="285">
        <f>SUM(I12:I112)</f>
        <v>0</v>
      </c>
      <c r="J113" s="285">
        <f>SUM(J12:J112)</f>
        <v>0</v>
      </c>
      <c r="K113" s="306">
        <f>SUM(K12:K112)</f>
        <v>0</v>
      </c>
      <c r="L113" s="306">
        <f t="shared" ref="L113" si="51">SUM(L12:L112)</f>
        <v>0</v>
      </c>
      <c r="M113" s="297"/>
      <c r="N113" s="298"/>
    </row>
    <row r="114" spans="3:14" ht="13.2" thickBot="1" x14ac:dyDescent="0.25">
      <c r="C114" s="34"/>
      <c r="D114" s="35"/>
      <c r="E114" s="97"/>
      <c r="F114" s="62"/>
      <c r="G114" s="107"/>
      <c r="H114" s="244"/>
      <c r="I114" s="244"/>
      <c r="J114" s="111"/>
      <c r="K114" s="246"/>
      <c r="L114" s="64"/>
      <c r="M114" s="52"/>
    </row>
    <row r="115" spans="3:14" x14ac:dyDescent="0.2">
      <c r="J115" s="112"/>
      <c r="K115" s="112"/>
      <c r="L115" s="65"/>
    </row>
    <row r="116" spans="3:14" x14ac:dyDescent="0.2">
      <c r="J116" s="112"/>
      <c r="K116" s="112"/>
      <c r="L116" s="65"/>
    </row>
    <row r="117" spans="3:14" x14ac:dyDescent="0.2">
      <c r="E117" s="6"/>
      <c r="F117" s="6"/>
      <c r="G117" s="6"/>
      <c r="H117" s="6"/>
      <c r="I117" s="6"/>
      <c r="J117" s="6"/>
      <c r="K117" s="6"/>
      <c r="L117" s="6"/>
    </row>
    <row r="118" spans="3:14" x14ac:dyDescent="0.2">
      <c r="E118" s="6"/>
      <c r="F118" s="6"/>
      <c r="G118" s="6"/>
      <c r="H118" s="6"/>
      <c r="I118" s="6"/>
      <c r="J118" s="6"/>
      <c r="K118" s="6"/>
      <c r="L118" s="6"/>
    </row>
    <row r="119" spans="3:14" x14ac:dyDescent="0.2">
      <c r="E119" s="6"/>
      <c r="F119" s="6"/>
      <c r="G119" s="6"/>
      <c r="H119" s="6"/>
      <c r="I119" s="6"/>
      <c r="J119" s="6"/>
      <c r="K119" s="6"/>
      <c r="L119" s="6"/>
    </row>
    <row r="120" spans="3:14" x14ac:dyDescent="0.2">
      <c r="E120" s="6"/>
      <c r="F120" s="6"/>
      <c r="G120" s="6"/>
      <c r="H120" s="6"/>
      <c r="I120" s="6"/>
      <c r="J120" s="6"/>
      <c r="K120" s="6"/>
      <c r="L120" s="6"/>
    </row>
    <row r="121" spans="3:14" x14ac:dyDescent="0.2">
      <c r="E121" s="6"/>
      <c r="F121" s="6"/>
      <c r="G121" s="6"/>
      <c r="H121" s="6"/>
      <c r="I121" s="6"/>
      <c r="J121" s="6"/>
      <c r="K121" s="6"/>
      <c r="L121" s="6"/>
    </row>
    <row r="122" spans="3:14" x14ac:dyDescent="0.2">
      <c r="E122" s="6"/>
      <c r="F122" s="6"/>
      <c r="G122" s="6"/>
      <c r="H122" s="6"/>
      <c r="I122" s="6"/>
      <c r="J122" s="6"/>
      <c r="K122" s="6"/>
      <c r="L122" s="6"/>
    </row>
    <row r="123" spans="3:14" x14ac:dyDescent="0.2">
      <c r="E123" s="6"/>
      <c r="F123" s="6"/>
      <c r="G123" s="6"/>
      <c r="H123" s="6"/>
      <c r="I123" s="6"/>
      <c r="J123" s="6"/>
      <c r="K123" s="6"/>
      <c r="L123" s="6"/>
    </row>
    <row r="124" spans="3:14" x14ac:dyDescent="0.2">
      <c r="E124" s="6"/>
      <c r="F124" s="6"/>
      <c r="G124" s="6"/>
      <c r="H124" s="6"/>
      <c r="I124" s="6"/>
      <c r="J124" s="6"/>
      <c r="K124" s="6"/>
      <c r="L124" s="6"/>
    </row>
    <row r="125" spans="3:14" x14ac:dyDescent="0.2">
      <c r="E125" s="6"/>
      <c r="F125" s="6"/>
      <c r="G125" s="6"/>
      <c r="H125" s="6"/>
      <c r="I125" s="6"/>
      <c r="J125" s="6"/>
      <c r="K125" s="6"/>
      <c r="L125" s="6"/>
    </row>
    <row r="126" spans="3:14" x14ac:dyDescent="0.2">
      <c r="E126" s="6"/>
      <c r="F126" s="6"/>
      <c r="G126" s="6"/>
      <c r="H126" s="6"/>
      <c r="I126" s="6"/>
      <c r="J126" s="6"/>
      <c r="K126" s="6"/>
      <c r="L126" s="6"/>
    </row>
    <row r="127" spans="3:14" x14ac:dyDescent="0.2">
      <c r="E127" s="6"/>
      <c r="F127" s="6"/>
      <c r="G127" s="6"/>
      <c r="H127" s="6"/>
      <c r="I127" s="6"/>
      <c r="J127" s="6"/>
      <c r="K127" s="6"/>
      <c r="L127" s="6"/>
    </row>
    <row r="128" spans="3:14" x14ac:dyDescent="0.2">
      <c r="E128" s="6"/>
      <c r="F128" s="6"/>
      <c r="G128" s="6"/>
      <c r="H128" s="6"/>
      <c r="I128" s="6"/>
      <c r="J128" s="6"/>
      <c r="K128" s="6"/>
      <c r="L128" s="6"/>
    </row>
    <row r="129" spans="1:35" x14ac:dyDescent="0.2">
      <c r="E129" s="6"/>
      <c r="F129" s="6"/>
      <c r="G129" s="6"/>
      <c r="H129" s="6"/>
      <c r="I129" s="6"/>
      <c r="J129" s="6"/>
      <c r="K129" s="6"/>
      <c r="L129" s="6"/>
    </row>
    <row r="130" spans="1:35" x14ac:dyDescent="0.2">
      <c r="E130" s="6"/>
      <c r="F130" s="6"/>
      <c r="G130" s="6"/>
      <c r="H130" s="6"/>
      <c r="I130" s="6"/>
      <c r="J130" s="6"/>
      <c r="K130" s="6"/>
      <c r="L130" s="6"/>
    </row>
    <row r="131" spans="1:35" x14ac:dyDescent="0.2">
      <c r="E131" s="6"/>
      <c r="F131" s="6"/>
      <c r="G131" s="6"/>
      <c r="H131" s="6"/>
      <c r="I131" s="6"/>
      <c r="J131" s="6"/>
      <c r="K131" s="6"/>
      <c r="L131" s="6"/>
    </row>
    <row r="132" spans="1:35" x14ac:dyDescent="0.2">
      <c r="E132" s="6"/>
      <c r="F132" s="6"/>
      <c r="G132" s="6"/>
      <c r="H132" s="6"/>
      <c r="I132" s="6"/>
      <c r="J132" s="6"/>
      <c r="K132" s="6"/>
      <c r="L132" s="6"/>
    </row>
    <row r="133" spans="1:35" x14ac:dyDescent="0.2">
      <c r="E133" s="6"/>
      <c r="F133" s="6"/>
      <c r="G133" s="6"/>
      <c r="H133" s="6"/>
      <c r="I133" s="6"/>
      <c r="J133" s="6"/>
      <c r="K133" s="6"/>
      <c r="L133" s="6"/>
    </row>
    <row r="134" spans="1:35" x14ac:dyDescent="0.2">
      <c r="E134" s="6"/>
      <c r="F134" s="6"/>
      <c r="G134" s="6"/>
      <c r="H134" s="6"/>
      <c r="I134" s="6"/>
      <c r="J134" s="6"/>
      <c r="K134" s="6"/>
      <c r="L134" s="6"/>
    </row>
    <row r="135" spans="1:35" s="58" customFormat="1" x14ac:dyDescent="0.2">
      <c r="A135" s="6"/>
      <c r="B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s="58" customFormat="1" x14ac:dyDescent="0.2">
      <c r="A136" s="6"/>
      <c r="B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s="58" customFormat="1" x14ac:dyDescent="0.2">
      <c r="A137" s="6"/>
      <c r="B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x14ac:dyDescent="0.2">
      <c r="E138" s="6"/>
      <c r="F138" s="6"/>
      <c r="G138" s="6"/>
      <c r="H138" s="6"/>
      <c r="I138" s="6"/>
      <c r="J138" s="6"/>
      <c r="K138" s="6"/>
      <c r="L138" s="6"/>
    </row>
    <row r="139" spans="1:35" ht="12.75" customHeight="1" x14ac:dyDescent="0.2">
      <c r="E139" s="6"/>
      <c r="F139" s="6"/>
      <c r="G139" s="6"/>
      <c r="H139" s="6"/>
      <c r="I139" s="6"/>
      <c r="J139" s="6"/>
      <c r="K139" s="6"/>
      <c r="L139" s="6"/>
    </row>
    <row r="140" spans="1:35" x14ac:dyDescent="0.2">
      <c r="E140" s="6"/>
      <c r="F140" s="6"/>
      <c r="G140" s="6"/>
      <c r="H140" s="6"/>
      <c r="I140" s="6"/>
      <c r="J140" s="6"/>
      <c r="K140" s="6"/>
      <c r="L140" s="6"/>
    </row>
    <row r="141" spans="1:35" x14ac:dyDescent="0.2">
      <c r="E141" s="6"/>
      <c r="F141" s="6"/>
      <c r="G141" s="6"/>
      <c r="H141" s="6"/>
      <c r="I141" s="6"/>
      <c r="J141" s="6"/>
      <c r="K141" s="6"/>
      <c r="L141" s="6"/>
    </row>
    <row r="142" spans="1:35" x14ac:dyDescent="0.2">
      <c r="E142" s="6"/>
      <c r="F142" s="6"/>
      <c r="G142" s="6"/>
      <c r="H142" s="6"/>
      <c r="I142" s="6"/>
      <c r="J142" s="6"/>
      <c r="K142" s="6"/>
      <c r="L142" s="6"/>
    </row>
    <row r="143" spans="1:35" x14ac:dyDescent="0.2">
      <c r="E143" s="6"/>
      <c r="F143" s="6"/>
      <c r="G143" s="6"/>
      <c r="H143" s="6"/>
      <c r="I143" s="6"/>
      <c r="J143" s="6"/>
      <c r="K143" s="6"/>
      <c r="L143" s="6"/>
    </row>
    <row r="144" spans="1:35" x14ac:dyDescent="0.2">
      <c r="E144" s="6"/>
      <c r="F144" s="6"/>
      <c r="G144" s="6"/>
      <c r="H144" s="6"/>
      <c r="I144" s="6"/>
      <c r="J144" s="6"/>
      <c r="K144" s="6"/>
      <c r="L144" s="6"/>
    </row>
    <row r="145" spans="5:12" x14ac:dyDescent="0.2">
      <c r="E145" s="6"/>
      <c r="F145" s="6"/>
      <c r="G145" s="6"/>
      <c r="H145" s="6"/>
      <c r="I145" s="6"/>
      <c r="J145" s="6"/>
      <c r="K145" s="6"/>
      <c r="L145" s="6"/>
    </row>
    <row r="146" spans="5:12" x14ac:dyDescent="0.2">
      <c r="E146" s="6"/>
      <c r="F146" s="6"/>
      <c r="G146" s="6"/>
      <c r="H146" s="6"/>
      <c r="I146" s="6"/>
      <c r="J146" s="6"/>
      <c r="K146" s="6"/>
      <c r="L146" s="6"/>
    </row>
    <row r="147" spans="5:12" x14ac:dyDescent="0.2">
      <c r="E147" s="6"/>
      <c r="F147" s="6"/>
      <c r="G147" s="6"/>
      <c r="H147" s="6"/>
      <c r="I147" s="6"/>
      <c r="J147" s="6"/>
      <c r="K147" s="6"/>
      <c r="L147" s="6"/>
    </row>
    <row r="148" spans="5:12" x14ac:dyDescent="0.2">
      <c r="E148" s="6"/>
      <c r="F148" s="6"/>
      <c r="G148" s="6"/>
      <c r="H148" s="6"/>
      <c r="I148" s="6"/>
      <c r="J148" s="6"/>
      <c r="K148" s="6"/>
      <c r="L148" s="6"/>
    </row>
    <row r="149" spans="5:12" x14ac:dyDescent="0.2">
      <c r="E149" s="6"/>
      <c r="F149" s="6"/>
      <c r="G149" s="6"/>
      <c r="H149" s="6"/>
      <c r="I149" s="6"/>
      <c r="J149" s="6"/>
      <c r="K149" s="6"/>
      <c r="L149" s="6"/>
    </row>
    <row r="150" spans="5:12" x14ac:dyDescent="0.2">
      <c r="E150" s="6"/>
      <c r="F150" s="6"/>
      <c r="G150" s="6"/>
      <c r="H150" s="6"/>
      <c r="I150" s="6"/>
      <c r="J150" s="6"/>
      <c r="K150" s="6"/>
      <c r="L150" s="6"/>
    </row>
    <row r="151" spans="5:12" x14ac:dyDescent="0.2">
      <c r="E151" s="6"/>
      <c r="F151" s="6"/>
      <c r="G151" s="6"/>
      <c r="H151" s="6"/>
      <c r="I151" s="6"/>
      <c r="J151" s="6"/>
      <c r="K151" s="6"/>
      <c r="L151" s="6"/>
    </row>
    <row r="152" spans="5:12" x14ac:dyDescent="0.2">
      <c r="E152" s="6"/>
      <c r="F152" s="6"/>
      <c r="G152" s="6"/>
      <c r="H152" s="6"/>
      <c r="I152" s="6"/>
      <c r="J152" s="6"/>
      <c r="K152" s="6"/>
      <c r="L152" s="6"/>
    </row>
    <row r="153" spans="5:12" x14ac:dyDescent="0.2">
      <c r="E153" s="6"/>
      <c r="F153" s="6"/>
      <c r="G153" s="6"/>
      <c r="H153" s="6"/>
      <c r="I153" s="6"/>
      <c r="J153" s="6"/>
      <c r="K153" s="6"/>
      <c r="L153" s="6"/>
    </row>
    <row r="154" spans="5:12" x14ac:dyDescent="0.2">
      <c r="E154" s="6"/>
      <c r="F154" s="6"/>
      <c r="G154" s="6"/>
      <c r="H154" s="6"/>
      <c r="I154" s="6"/>
      <c r="J154" s="6"/>
      <c r="K154" s="6"/>
      <c r="L154" s="6"/>
    </row>
    <row r="155" spans="5:12" x14ac:dyDescent="0.2">
      <c r="E155" s="6"/>
      <c r="F155" s="6"/>
      <c r="G155" s="6"/>
      <c r="H155" s="6"/>
      <c r="I155" s="6"/>
      <c r="J155" s="6"/>
      <c r="K155" s="6"/>
      <c r="L155" s="6"/>
    </row>
    <row r="156" spans="5:12" x14ac:dyDescent="0.2">
      <c r="E156" s="6"/>
      <c r="F156" s="6"/>
      <c r="G156" s="6"/>
      <c r="H156" s="6"/>
      <c r="I156" s="6"/>
      <c r="J156" s="6"/>
      <c r="K156" s="6"/>
      <c r="L156" s="6"/>
    </row>
    <row r="157" spans="5:12" x14ac:dyDescent="0.2">
      <c r="E157" s="6"/>
      <c r="F157" s="6"/>
      <c r="G157" s="6"/>
      <c r="H157" s="6"/>
      <c r="I157" s="6"/>
      <c r="J157" s="6"/>
      <c r="K157" s="6"/>
      <c r="L157" s="6"/>
    </row>
    <row r="158" spans="5:12" x14ac:dyDescent="0.2">
      <c r="E158" s="6"/>
      <c r="F158" s="6"/>
      <c r="G158" s="6"/>
      <c r="H158" s="6"/>
      <c r="I158" s="6"/>
      <c r="J158" s="6"/>
      <c r="K158" s="6"/>
      <c r="L158" s="6"/>
    </row>
    <row r="159" spans="5:12" x14ac:dyDescent="0.2">
      <c r="E159" s="6"/>
      <c r="F159" s="6"/>
      <c r="G159" s="6"/>
      <c r="H159" s="6"/>
      <c r="I159" s="6"/>
      <c r="J159" s="6"/>
      <c r="K159" s="6"/>
      <c r="L159" s="6"/>
    </row>
    <row r="160" spans="5:12" x14ac:dyDescent="0.2">
      <c r="E160" s="6"/>
      <c r="F160" s="6"/>
      <c r="G160" s="6"/>
      <c r="H160" s="6"/>
      <c r="I160" s="6"/>
      <c r="J160" s="6"/>
      <c r="K160" s="6"/>
      <c r="L160" s="6"/>
    </row>
    <row r="161" spans="5:12" x14ac:dyDescent="0.2">
      <c r="E161" s="6"/>
      <c r="F161" s="6"/>
      <c r="G161" s="6"/>
      <c r="H161" s="6"/>
      <c r="I161" s="6"/>
      <c r="J161" s="6"/>
      <c r="K161" s="6"/>
      <c r="L161" s="6"/>
    </row>
    <row r="162" spans="5:12" x14ac:dyDescent="0.2">
      <c r="E162" s="6"/>
      <c r="F162" s="6"/>
      <c r="G162" s="6"/>
      <c r="H162" s="6"/>
      <c r="I162" s="6"/>
      <c r="J162" s="6"/>
      <c r="K162" s="6"/>
      <c r="L162" s="6"/>
    </row>
    <row r="163" spans="5:12" x14ac:dyDescent="0.2">
      <c r="E163" s="6"/>
      <c r="F163" s="6"/>
      <c r="G163" s="6"/>
      <c r="H163" s="6"/>
      <c r="I163" s="6"/>
      <c r="J163" s="6"/>
      <c r="K163" s="6"/>
      <c r="L163" s="6"/>
    </row>
    <row r="164" spans="5:12" x14ac:dyDescent="0.2">
      <c r="E164" s="6"/>
      <c r="F164" s="6"/>
      <c r="G164" s="6"/>
      <c r="H164" s="6"/>
      <c r="I164" s="6"/>
      <c r="J164" s="6"/>
      <c r="K164" s="6"/>
      <c r="L164" s="6"/>
    </row>
    <row r="165" spans="5:12" x14ac:dyDescent="0.2">
      <c r="E165" s="6"/>
      <c r="F165" s="6"/>
      <c r="G165" s="6"/>
      <c r="H165" s="6"/>
      <c r="I165" s="6"/>
      <c r="J165" s="6"/>
      <c r="K165" s="6"/>
      <c r="L165" s="6"/>
    </row>
    <row r="166" spans="5:12" x14ac:dyDescent="0.2">
      <c r="E166" s="6"/>
      <c r="F166" s="6"/>
      <c r="G166" s="6"/>
      <c r="H166" s="6"/>
      <c r="I166" s="6"/>
      <c r="J166" s="6"/>
      <c r="K166" s="6"/>
      <c r="L166" s="6"/>
    </row>
    <row r="167" spans="5:12" x14ac:dyDescent="0.2">
      <c r="E167" s="6"/>
      <c r="F167" s="6"/>
      <c r="G167" s="6"/>
      <c r="H167" s="6"/>
      <c r="I167" s="6"/>
      <c r="J167" s="6"/>
      <c r="K167" s="6"/>
      <c r="L167" s="6"/>
    </row>
    <row r="168" spans="5:12" x14ac:dyDescent="0.2">
      <c r="E168" s="6"/>
      <c r="F168" s="6"/>
      <c r="G168" s="6"/>
      <c r="H168" s="6"/>
      <c r="I168" s="6"/>
      <c r="J168" s="6"/>
      <c r="K168" s="6"/>
      <c r="L168" s="6"/>
    </row>
    <row r="169" spans="5:12" x14ac:dyDescent="0.2">
      <c r="E169" s="6"/>
      <c r="F169" s="6"/>
      <c r="G169" s="6"/>
      <c r="H169" s="6"/>
      <c r="I169" s="6"/>
      <c r="J169" s="6"/>
      <c r="K169" s="6"/>
      <c r="L169" s="6"/>
    </row>
    <row r="170" spans="5:12" x14ac:dyDescent="0.2">
      <c r="E170" s="6"/>
      <c r="F170" s="6"/>
      <c r="G170" s="6"/>
      <c r="H170" s="6"/>
      <c r="I170" s="6"/>
      <c r="J170" s="6"/>
      <c r="K170" s="6"/>
      <c r="L170" s="6"/>
    </row>
    <row r="171" spans="5:12" x14ac:dyDescent="0.2">
      <c r="E171" s="6"/>
      <c r="F171" s="6"/>
      <c r="G171" s="6"/>
      <c r="H171" s="6"/>
      <c r="I171" s="6"/>
      <c r="J171" s="6"/>
      <c r="K171" s="6"/>
      <c r="L171" s="6"/>
    </row>
    <row r="172" spans="5:12" x14ac:dyDescent="0.2">
      <c r="E172" s="6"/>
      <c r="F172" s="6"/>
      <c r="G172" s="6"/>
      <c r="H172" s="6"/>
      <c r="I172" s="6"/>
      <c r="J172" s="6"/>
      <c r="K172" s="6"/>
      <c r="L172" s="6"/>
    </row>
    <row r="173" spans="5:12" x14ac:dyDescent="0.2">
      <c r="E173" s="6"/>
      <c r="F173" s="6"/>
      <c r="G173" s="6"/>
      <c r="H173" s="6"/>
      <c r="I173" s="6"/>
      <c r="J173" s="6"/>
      <c r="K173" s="6"/>
      <c r="L173" s="6"/>
    </row>
    <row r="174" spans="5:12" x14ac:dyDescent="0.2">
      <c r="E174" s="6"/>
      <c r="F174" s="6"/>
      <c r="G174" s="6"/>
      <c r="H174" s="6"/>
      <c r="I174" s="6"/>
      <c r="J174" s="6"/>
      <c r="K174" s="6"/>
      <c r="L174" s="6"/>
    </row>
    <row r="175" spans="5:12" x14ac:dyDescent="0.2">
      <c r="E175" s="6"/>
      <c r="F175" s="6"/>
      <c r="G175" s="6"/>
      <c r="H175" s="6"/>
      <c r="I175" s="6"/>
      <c r="J175" s="6"/>
      <c r="K175" s="6"/>
      <c r="L175" s="6"/>
    </row>
    <row r="176" spans="5:12" x14ac:dyDescent="0.2">
      <c r="E176" s="6"/>
      <c r="F176" s="6"/>
      <c r="G176" s="6"/>
      <c r="H176" s="6"/>
      <c r="I176" s="6"/>
      <c r="J176" s="6"/>
      <c r="K176" s="6"/>
      <c r="L176" s="6"/>
    </row>
    <row r="177" spans="5:12" x14ac:dyDescent="0.2">
      <c r="E177" s="6"/>
      <c r="F177" s="6"/>
      <c r="G177" s="6"/>
      <c r="H177" s="6"/>
      <c r="I177" s="6"/>
      <c r="J177" s="6"/>
      <c r="K177" s="6"/>
      <c r="L177" s="6"/>
    </row>
    <row r="178" spans="5:12" x14ac:dyDescent="0.2">
      <c r="E178" s="6"/>
      <c r="F178" s="6"/>
      <c r="G178" s="6"/>
      <c r="H178" s="6"/>
      <c r="I178" s="6"/>
      <c r="J178" s="6"/>
      <c r="K178" s="6"/>
      <c r="L178" s="6"/>
    </row>
    <row r="179" spans="5:12" x14ac:dyDescent="0.2">
      <c r="E179" s="6"/>
      <c r="F179" s="6"/>
      <c r="G179" s="6"/>
      <c r="H179" s="6"/>
      <c r="I179" s="6"/>
      <c r="J179" s="6"/>
      <c r="K179" s="6"/>
      <c r="L179" s="6"/>
    </row>
    <row r="180" spans="5:12" x14ac:dyDescent="0.2">
      <c r="E180" s="6"/>
      <c r="F180" s="6"/>
      <c r="G180" s="6"/>
      <c r="H180" s="6"/>
      <c r="I180" s="6"/>
      <c r="J180" s="6"/>
      <c r="K180" s="6"/>
      <c r="L180" s="6"/>
    </row>
    <row r="181" spans="5:12" x14ac:dyDescent="0.2">
      <c r="E181" s="6"/>
      <c r="F181" s="6"/>
      <c r="G181" s="6"/>
      <c r="H181" s="6"/>
      <c r="I181" s="6"/>
      <c r="J181" s="6"/>
      <c r="K181" s="6"/>
      <c r="L181" s="6"/>
    </row>
    <row r="182" spans="5:12" x14ac:dyDescent="0.2">
      <c r="E182" s="6"/>
      <c r="F182" s="6"/>
      <c r="G182" s="6"/>
      <c r="H182" s="6"/>
      <c r="I182" s="6"/>
      <c r="J182" s="6"/>
      <c r="K182" s="6"/>
      <c r="L182" s="6"/>
    </row>
    <row r="183" spans="5:12" x14ac:dyDescent="0.2">
      <c r="E183" s="6"/>
      <c r="F183" s="6"/>
      <c r="G183" s="6"/>
      <c r="H183" s="6"/>
      <c r="I183" s="6"/>
      <c r="J183" s="6"/>
      <c r="K183" s="6"/>
      <c r="L183" s="6"/>
    </row>
    <row r="184" spans="5:12" x14ac:dyDescent="0.2">
      <c r="E184" s="6"/>
      <c r="F184" s="6"/>
      <c r="G184" s="6"/>
      <c r="H184" s="6"/>
      <c r="I184" s="6"/>
      <c r="J184" s="6"/>
      <c r="K184" s="6"/>
      <c r="L184" s="6"/>
    </row>
    <row r="185" spans="5:12" x14ac:dyDescent="0.2">
      <c r="E185" s="6"/>
      <c r="F185" s="6"/>
      <c r="G185" s="6"/>
      <c r="H185" s="6"/>
      <c r="I185" s="6"/>
      <c r="J185" s="6"/>
      <c r="K185" s="6"/>
      <c r="L185" s="6"/>
    </row>
    <row r="186" spans="5:12" x14ac:dyDescent="0.2">
      <c r="E186" s="6"/>
      <c r="F186" s="6"/>
      <c r="G186" s="6"/>
      <c r="H186" s="6"/>
      <c r="I186" s="6"/>
      <c r="J186" s="6"/>
      <c r="K186" s="6"/>
      <c r="L186" s="6"/>
    </row>
    <row r="187" spans="5:12" x14ac:dyDescent="0.2">
      <c r="E187" s="6"/>
      <c r="F187" s="6"/>
      <c r="G187" s="6"/>
      <c r="H187" s="6"/>
      <c r="I187" s="6"/>
      <c r="J187" s="6"/>
      <c r="K187" s="6"/>
      <c r="L187" s="6"/>
    </row>
    <row r="188" spans="5:12" x14ac:dyDescent="0.2">
      <c r="E188" s="6"/>
      <c r="F188" s="6"/>
      <c r="G188" s="6"/>
      <c r="H188" s="6"/>
      <c r="I188" s="6"/>
      <c r="J188" s="6"/>
      <c r="K188" s="6"/>
      <c r="L188" s="6"/>
    </row>
    <row r="189" spans="5:12" x14ac:dyDescent="0.2">
      <c r="E189" s="6"/>
      <c r="F189" s="6"/>
      <c r="G189" s="6"/>
      <c r="H189" s="6"/>
      <c r="I189" s="6"/>
      <c r="J189" s="6"/>
      <c r="K189" s="6"/>
      <c r="L189" s="6"/>
    </row>
    <row r="190" spans="5:12" x14ac:dyDescent="0.2">
      <c r="E190" s="6"/>
      <c r="F190" s="6"/>
      <c r="G190" s="6"/>
      <c r="H190" s="6"/>
      <c r="I190" s="6"/>
      <c r="J190" s="6"/>
      <c r="K190" s="6"/>
      <c r="L190" s="6"/>
    </row>
    <row r="191" spans="5:12" x14ac:dyDescent="0.2">
      <c r="E191" s="6"/>
      <c r="F191" s="6"/>
      <c r="G191" s="6"/>
      <c r="H191" s="6"/>
      <c r="I191" s="6"/>
      <c r="J191" s="6"/>
      <c r="K191" s="6"/>
      <c r="L191" s="6"/>
    </row>
    <row r="192" spans="5:12" x14ac:dyDescent="0.2">
      <c r="E192" s="6"/>
      <c r="F192" s="6"/>
      <c r="G192" s="6"/>
      <c r="H192" s="6"/>
      <c r="I192" s="6"/>
      <c r="J192" s="6"/>
      <c r="K192" s="6"/>
      <c r="L192" s="6"/>
    </row>
    <row r="193" spans="5:12" x14ac:dyDescent="0.2">
      <c r="E193" s="6"/>
      <c r="F193" s="6"/>
      <c r="G193" s="6"/>
      <c r="H193" s="6"/>
      <c r="I193" s="6"/>
      <c r="J193" s="6"/>
      <c r="K193" s="6"/>
      <c r="L193" s="6"/>
    </row>
    <row r="194" spans="5:12" x14ac:dyDescent="0.2">
      <c r="E194" s="6"/>
      <c r="F194" s="6"/>
      <c r="G194" s="6"/>
      <c r="H194" s="6"/>
      <c r="I194" s="6"/>
      <c r="J194" s="6"/>
      <c r="K194" s="6"/>
      <c r="L194" s="6"/>
    </row>
    <row r="195" spans="5:12" x14ac:dyDescent="0.2">
      <c r="E195" s="6"/>
      <c r="F195" s="6"/>
      <c r="G195" s="6"/>
      <c r="H195" s="6"/>
      <c r="I195" s="6"/>
      <c r="J195" s="6"/>
      <c r="K195" s="6"/>
      <c r="L195" s="6"/>
    </row>
    <row r="196" spans="5:12" x14ac:dyDescent="0.2">
      <c r="E196" s="6"/>
      <c r="F196" s="6"/>
      <c r="G196" s="6"/>
      <c r="H196" s="6"/>
      <c r="I196" s="6"/>
      <c r="J196" s="6"/>
      <c r="K196" s="6"/>
      <c r="L196" s="6"/>
    </row>
    <row r="197" spans="5:12" x14ac:dyDescent="0.2">
      <c r="E197" s="6"/>
      <c r="F197" s="6"/>
      <c r="G197" s="6"/>
      <c r="H197" s="6"/>
      <c r="I197" s="6"/>
      <c r="J197" s="6"/>
      <c r="K197" s="6"/>
      <c r="L197" s="6"/>
    </row>
    <row r="198" spans="5:12" x14ac:dyDescent="0.2">
      <c r="E198" s="6"/>
      <c r="F198" s="6"/>
      <c r="G198" s="6"/>
      <c r="H198" s="6"/>
      <c r="I198" s="6"/>
      <c r="J198" s="6"/>
      <c r="K198" s="6"/>
      <c r="L198" s="6"/>
    </row>
    <row r="199" spans="5:12" x14ac:dyDescent="0.2">
      <c r="E199" s="6"/>
      <c r="F199" s="6"/>
      <c r="G199" s="6"/>
      <c r="H199" s="6"/>
      <c r="I199" s="6"/>
      <c r="J199" s="6"/>
      <c r="K199" s="6"/>
      <c r="L199" s="6"/>
    </row>
    <row r="200" spans="5:12" x14ac:dyDescent="0.2">
      <c r="E200" s="6"/>
      <c r="F200" s="6"/>
      <c r="G200" s="6"/>
      <c r="H200" s="6"/>
      <c r="I200" s="6"/>
      <c r="J200" s="6"/>
      <c r="K200" s="6"/>
      <c r="L200" s="6"/>
    </row>
    <row r="201" spans="5:12" x14ac:dyDescent="0.2">
      <c r="E201" s="6"/>
      <c r="F201" s="6"/>
      <c r="G201" s="6"/>
      <c r="H201" s="6"/>
      <c r="I201" s="6"/>
      <c r="J201" s="6"/>
      <c r="K201" s="6"/>
      <c r="L201" s="6"/>
    </row>
    <row r="202" spans="5:12" x14ac:dyDescent="0.2">
      <c r="E202" s="6"/>
      <c r="F202" s="6"/>
      <c r="G202" s="6"/>
      <c r="H202" s="6"/>
      <c r="I202" s="6"/>
      <c r="J202" s="6"/>
      <c r="K202" s="6"/>
      <c r="L202" s="6"/>
    </row>
  </sheetData>
  <mergeCells count="5">
    <mergeCell ref="E7:F7"/>
    <mergeCell ref="Q7:U7"/>
    <mergeCell ref="K9:L9"/>
    <mergeCell ref="G9:H9"/>
    <mergeCell ref="I9:J9"/>
  </mergeCells>
  <conditionalFormatting sqref="K12:L111 K113:L113">
    <cfRule type="cellIs" dxfId="7" priority="49" operator="lessThan">
      <formula>0</formula>
    </cfRule>
    <cfRule type="cellIs" dxfId="6" priority="50" operator="greaterThan">
      <formula>0</formula>
    </cfRule>
  </conditionalFormatting>
  <conditionalFormatting sqref="AD12:AH35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AD36:AH36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K112:L112">
    <cfRule type="cellIs" dxfId="1" priority="13" operator="lessThan">
      <formula>0</formula>
    </cfRule>
    <cfRule type="cellIs" dxfId="0" priority="14" operator="greaterThan">
      <formula>0</formula>
    </cfRule>
  </conditionalFormatting>
  <pageMargins left="0.7" right="0.7" top="0.75" bottom="0.75" header="0.3" footer="0.3"/>
  <ignoredErrors>
    <ignoredError sqref="AD25:AH25 AD19:AH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5" tint="0.79998168889431442"/>
    <pageSetUpPr fitToPage="1"/>
  </sheetPr>
  <dimension ref="A1:K147"/>
  <sheetViews>
    <sheetView zoomScale="85" zoomScaleNormal="85" zoomScalePageLayoutView="85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10.85546875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85546875" style="6" customWidth="1"/>
    <col min="5" max="5" width="47.140625" style="94" customWidth="1"/>
    <col min="6" max="6" width="23.42578125" style="58" customWidth="1"/>
    <col min="7" max="7" width="68.85546875" style="105" customWidth="1"/>
    <col min="8" max="8" width="27.140625" style="58" customWidth="1"/>
    <col min="9" max="9" width="88.140625" style="98" customWidth="1"/>
    <col min="10" max="10" width="28.140625" style="7" customWidth="1"/>
    <col min="11" max="11" width="4.140625" style="6" customWidth="1"/>
    <col min="12" max="12" width="2.140625" style="6" customWidth="1"/>
    <col min="13" max="16384" width="10.85546875" style="6"/>
  </cols>
  <sheetData>
    <row r="1" spans="1:11" ht="7.35" customHeight="1" x14ac:dyDescent="0.2"/>
    <row r="2" spans="1:11" ht="17.399999999999999" x14ac:dyDescent="0.2">
      <c r="A2" s="5">
        <v>80</v>
      </c>
      <c r="B2" s="2" t="s">
        <v>233</v>
      </c>
      <c r="H2" s="333" t="s">
        <v>299</v>
      </c>
    </row>
    <row r="3" spans="1:11" ht="16.350000000000001" customHeight="1" x14ac:dyDescent="0.2">
      <c r="B3" s="47" t="str">
        <f>'Revenue - NV'!B3</f>
        <v>[Select Council] - [Select Year] - [Select]</v>
      </c>
      <c r="J3" s="70"/>
    </row>
    <row r="4" spans="1:11" ht="13.2" thickBot="1" x14ac:dyDescent="0.25">
      <c r="B4" s="344"/>
      <c r="C4" s="344"/>
      <c r="D4" s="344"/>
      <c r="E4" s="344"/>
    </row>
    <row r="5" spans="1:11" ht="6.75" customHeight="1" x14ac:dyDescent="0.2">
      <c r="C5" s="9"/>
      <c r="D5" s="10"/>
      <c r="E5" s="95"/>
      <c r="F5" s="59"/>
      <c r="G5" s="106"/>
      <c r="H5" s="59"/>
      <c r="I5" s="109"/>
      <c r="J5" s="11"/>
      <c r="K5" s="51"/>
    </row>
    <row r="6" spans="1:11" ht="25.2" x14ac:dyDescent="0.2">
      <c r="C6" s="14"/>
      <c r="D6" s="15"/>
      <c r="E6" s="69" t="s">
        <v>120</v>
      </c>
      <c r="F6" s="66" t="s">
        <v>155</v>
      </c>
      <c r="G6" s="104" t="s">
        <v>131</v>
      </c>
      <c r="H6" s="66" t="s">
        <v>113</v>
      </c>
      <c r="I6" s="92" t="s">
        <v>251</v>
      </c>
      <c r="J6" s="68" t="s">
        <v>252</v>
      </c>
      <c r="K6" s="33"/>
    </row>
    <row r="7" spans="1:11" ht="7.5" customHeight="1" x14ac:dyDescent="0.2">
      <c r="C7" s="14"/>
      <c r="D7" s="15"/>
      <c r="F7" s="61"/>
      <c r="K7" s="33"/>
    </row>
    <row r="8" spans="1:11" ht="19.5" customHeight="1" x14ac:dyDescent="0.2">
      <c r="C8" s="14"/>
      <c r="D8" s="20">
        <v>1</v>
      </c>
      <c r="E8" s="123"/>
      <c r="F8" s="124"/>
      <c r="G8" s="189"/>
      <c r="H8" s="190"/>
      <c r="I8" s="191"/>
      <c r="J8" s="192"/>
      <c r="K8" s="33"/>
    </row>
    <row r="9" spans="1:11" s="98" customFormat="1" ht="19.5" customHeight="1" x14ac:dyDescent="0.2">
      <c r="C9" s="99"/>
      <c r="D9" s="100">
        <f>D8+1</f>
        <v>2</v>
      </c>
      <c r="E9" s="117"/>
      <c r="F9" s="125"/>
      <c r="G9" s="126"/>
      <c r="H9" s="127"/>
      <c r="I9" s="101"/>
      <c r="J9" s="102"/>
      <c r="K9" s="103"/>
    </row>
    <row r="10" spans="1:11" ht="19.5" customHeight="1" x14ac:dyDescent="0.2">
      <c r="C10" s="14"/>
      <c r="D10" s="20">
        <f>D9+1</f>
        <v>3</v>
      </c>
      <c r="E10" s="117"/>
      <c r="F10" s="125"/>
      <c r="G10" s="126"/>
      <c r="H10" s="122"/>
      <c r="I10" s="101"/>
      <c r="J10" s="71"/>
      <c r="K10" s="33"/>
    </row>
    <row r="11" spans="1:11" ht="19.5" customHeight="1" x14ac:dyDescent="0.2">
      <c r="C11" s="14"/>
      <c r="D11" s="20">
        <f>D10+1</f>
        <v>4</v>
      </c>
      <c r="E11" s="117"/>
      <c r="F11" s="125"/>
      <c r="G11" s="119"/>
      <c r="H11" s="122"/>
      <c r="I11" s="101"/>
      <c r="J11" s="71"/>
      <c r="K11" s="33"/>
    </row>
    <row r="12" spans="1:11" ht="19.5" customHeight="1" x14ac:dyDescent="0.2">
      <c r="C12" s="14"/>
      <c r="D12" s="20">
        <f>D11+1</f>
        <v>5</v>
      </c>
      <c r="E12" s="117"/>
      <c r="F12" s="125"/>
      <c r="G12" s="119"/>
      <c r="H12" s="122"/>
      <c r="I12" s="101"/>
      <c r="J12" s="71"/>
      <c r="K12" s="33"/>
    </row>
    <row r="13" spans="1:11" ht="19.5" customHeight="1" x14ac:dyDescent="0.2">
      <c r="C13" s="14"/>
      <c r="D13" s="100">
        <f t="shared" ref="D13:D76" si="0">D12+1</f>
        <v>6</v>
      </c>
      <c r="E13" s="117"/>
      <c r="F13" s="125"/>
      <c r="G13" s="119"/>
      <c r="H13" s="122"/>
      <c r="I13" s="101"/>
      <c r="J13" s="71"/>
      <c r="K13" s="33"/>
    </row>
    <row r="14" spans="1:11" ht="19.5" customHeight="1" x14ac:dyDescent="0.2">
      <c r="C14" s="14"/>
      <c r="D14" s="20">
        <f t="shared" si="0"/>
        <v>7</v>
      </c>
      <c r="E14" s="117"/>
      <c r="F14" s="125"/>
      <c r="G14" s="119"/>
      <c r="H14" s="122"/>
      <c r="I14" s="101"/>
      <c r="J14" s="71"/>
      <c r="K14" s="33"/>
    </row>
    <row r="15" spans="1:11" ht="19.5" customHeight="1" x14ac:dyDescent="0.2">
      <c r="C15" s="14"/>
      <c r="D15" s="20">
        <f t="shared" si="0"/>
        <v>8</v>
      </c>
      <c r="E15" s="117"/>
      <c r="F15" s="125"/>
      <c r="G15" s="119"/>
      <c r="H15" s="122"/>
      <c r="I15" s="101"/>
      <c r="J15" s="71"/>
      <c r="K15" s="33"/>
    </row>
    <row r="16" spans="1:11" ht="19.5" customHeight="1" x14ac:dyDescent="0.2">
      <c r="C16" s="14"/>
      <c r="D16" s="20">
        <f t="shared" si="0"/>
        <v>9</v>
      </c>
      <c r="E16" s="117"/>
      <c r="F16" s="125"/>
      <c r="G16" s="119"/>
      <c r="H16" s="122"/>
      <c r="I16" s="101"/>
      <c r="J16" s="71"/>
      <c r="K16" s="33"/>
    </row>
    <row r="17" spans="3:11" ht="19.5" customHeight="1" x14ac:dyDescent="0.2">
      <c r="C17" s="14"/>
      <c r="D17" s="100">
        <f t="shared" si="0"/>
        <v>10</v>
      </c>
      <c r="E17" s="117"/>
      <c r="F17" s="125"/>
      <c r="G17" s="119"/>
      <c r="H17" s="122"/>
      <c r="I17" s="101"/>
      <c r="J17" s="71"/>
      <c r="K17" s="33"/>
    </row>
    <row r="18" spans="3:11" ht="19.5" customHeight="1" x14ac:dyDescent="0.2">
      <c r="C18" s="14"/>
      <c r="D18" s="20">
        <f t="shared" si="0"/>
        <v>11</v>
      </c>
      <c r="E18" s="117"/>
      <c r="F18" s="125"/>
      <c r="G18" s="119"/>
      <c r="H18" s="122"/>
      <c r="I18" s="101"/>
      <c r="J18" s="71"/>
      <c r="K18" s="33"/>
    </row>
    <row r="19" spans="3:11" ht="19.5" customHeight="1" x14ac:dyDescent="0.2">
      <c r="C19" s="14"/>
      <c r="D19" s="20">
        <f t="shared" si="0"/>
        <v>12</v>
      </c>
      <c r="E19" s="117"/>
      <c r="F19" s="125"/>
      <c r="G19" s="119"/>
      <c r="H19" s="122"/>
      <c r="I19" s="101"/>
      <c r="J19" s="71"/>
      <c r="K19" s="33"/>
    </row>
    <row r="20" spans="3:11" ht="19.5" customHeight="1" x14ac:dyDescent="0.2">
      <c r="C20" s="14"/>
      <c r="D20" s="100">
        <f t="shared" si="0"/>
        <v>13</v>
      </c>
      <c r="E20" s="117"/>
      <c r="F20" s="125"/>
      <c r="G20" s="119"/>
      <c r="H20" s="122"/>
      <c r="I20" s="101"/>
      <c r="J20" s="71"/>
      <c r="K20" s="33"/>
    </row>
    <row r="21" spans="3:11" ht="19.5" customHeight="1" x14ac:dyDescent="0.2">
      <c r="C21" s="14"/>
      <c r="D21" s="20">
        <f t="shared" si="0"/>
        <v>14</v>
      </c>
      <c r="E21" s="117"/>
      <c r="F21" s="125"/>
      <c r="G21" s="119"/>
      <c r="H21" s="122"/>
      <c r="I21" s="101"/>
      <c r="J21" s="71"/>
      <c r="K21" s="33"/>
    </row>
    <row r="22" spans="3:11" ht="19.5" customHeight="1" x14ac:dyDescent="0.2">
      <c r="C22" s="14"/>
      <c r="D22" s="20">
        <f t="shared" si="0"/>
        <v>15</v>
      </c>
      <c r="E22" s="117"/>
      <c r="F22" s="125"/>
      <c r="G22" s="119"/>
      <c r="H22" s="122"/>
      <c r="I22" s="101"/>
      <c r="J22" s="71"/>
      <c r="K22" s="33"/>
    </row>
    <row r="23" spans="3:11" ht="19.5" customHeight="1" x14ac:dyDescent="0.2">
      <c r="C23" s="14"/>
      <c r="D23" s="20">
        <f t="shared" si="0"/>
        <v>16</v>
      </c>
      <c r="E23" s="117"/>
      <c r="F23" s="125"/>
      <c r="G23" s="119"/>
      <c r="H23" s="122"/>
      <c r="I23" s="101"/>
      <c r="J23" s="71"/>
      <c r="K23" s="33"/>
    </row>
    <row r="24" spans="3:11" ht="19.5" customHeight="1" x14ac:dyDescent="0.2">
      <c r="C24" s="14"/>
      <c r="D24" s="100">
        <f t="shared" si="0"/>
        <v>17</v>
      </c>
      <c r="E24" s="117"/>
      <c r="F24" s="125"/>
      <c r="G24" s="119"/>
      <c r="H24" s="122"/>
      <c r="I24" s="101"/>
      <c r="J24" s="71"/>
      <c r="K24" s="33"/>
    </row>
    <row r="25" spans="3:11" ht="19.5" customHeight="1" x14ac:dyDescent="0.2">
      <c r="C25" s="14"/>
      <c r="D25" s="20">
        <f t="shared" si="0"/>
        <v>18</v>
      </c>
      <c r="E25" s="117"/>
      <c r="F25" s="125"/>
      <c r="G25" s="119"/>
      <c r="H25" s="122"/>
      <c r="I25" s="101"/>
      <c r="J25" s="71"/>
      <c r="K25" s="33"/>
    </row>
    <row r="26" spans="3:11" ht="19.5" customHeight="1" x14ac:dyDescent="0.2">
      <c r="C26" s="14"/>
      <c r="D26" s="20">
        <f t="shared" si="0"/>
        <v>19</v>
      </c>
      <c r="E26" s="117"/>
      <c r="F26" s="125"/>
      <c r="G26" s="119"/>
      <c r="H26" s="122"/>
      <c r="I26" s="101"/>
      <c r="J26" s="71"/>
      <c r="K26" s="33"/>
    </row>
    <row r="27" spans="3:11" ht="19.5" customHeight="1" x14ac:dyDescent="0.2">
      <c r="C27" s="14"/>
      <c r="D27" s="20">
        <f t="shared" si="0"/>
        <v>20</v>
      </c>
      <c r="E27" s="117"/>
      <c r="F27" s="125"/>
      <c r="G27" s="119"/>
      <c r="H27" s="122"/>
      <c r="I27" s="101"/>
      <c r="J27" s="71"/>
      <c r="K27" s="33"/>
    </row>
    <row r="28" spans="3:11" ht="19.5" customHeight="1" x14ac:dyDescent="0.2">
      <c r="C28" s="14"/>
      <c r="D28" s="100">
        <f t="shared" si="0"/>
        <v>21</v>
      </c>
      <c r="E28" s="117"/>
      <c r="F28" s="125"/>
      <c r="G28" s="119"/>
      <c r="H28" s="122"/>
      <c r="I28" s="101"/>
      <c r="J28" s="71"/>
      <c r="K28" s="33"/>
    </row>
    <row r="29" spans="3:11" ht="19.5" customHeight="1" x14ac:dyDescent="0.2">
      <c r="C29" s="14"/>
      <c r="D29" s="20">
        <f t="shared" si="0"/>
        <v>22</v>
      </c>
      <c r="E29" s="117"/>
      <c r="F29" s="125"/>
      <c r="G29" s="119"/>
      <c r="H29" s="122"/>
      <c r="I29" s="101"/>
      <c r="J29" s="71"/>
      <c r="K29" s="33"/>
    </row>
    <row r="30" spans="3:11" ht="19.5" customHeight="1" x14ac:dyDescent="0.2">
      <c r="C30" s="14"/>
      <c r="D30" s="20">
        <f t="shared" si="0"/>
        <v>23</v>
      </c>
      <c r="E30" s="117"/>
      <c r="F30" s="125"/>
      <c r="G30" s="119"/>
      <c r="H30" s="122"/>
      <c r="I30" s="101"/>
      <c r="J30" s="71"/>
      <c r="K30" s="33"/>
    </row>
    <row r="31" spans="3:11" ht="19.5" customHeight="1" x14ac:dyDescent="0.2">
      <c r="C31" s="14"/>
      <c r="D31" s="100">
        <f t="shared" si="0"/>
        <v>24</v>
      </c>
      <c r="E31" s="117"/>
      <c r="F31" s="125"/>
      <c r="G31" s="119"/>
      <c r="H31" s="122"/>
      <c r="I31" s="101"/>
      <c r="J31" s="71"/>
      <c r="K31" s="33"/>
    </row>
    <row r="32" spans="3:11" ht="19.5" customHeight="1" x14ac:dyDescent="0.2">
      <c r="C32" s="14"/>
      <c r="D32" s="20">
        <f t="shared" si="0"/>
        <v>25</v>
      </c>
      <c r="E32" s="117"/>
      <c r="F32" s="125"/>
      <c r="G32" s="119"/>
      <c r="H32" s="122"/>
      <c r="I32" s="101"/>
      <c r="J32" s="71"/>
      <c r="K32" s="33"/>
    </row>
    <row r="33" spans="3:11" ht="19.5" customHeight="1" x14ac:dyDescent="0.2">
      <c r="C33" s="14"/>
      <c r="D33" s="20">
        <f t="shared" si="0"/>
        <v>26</v>
      </c>
      <c r="E33" s="117"/>
      <c r="F33" s="125"/>
      <c r="G33" s="119"/>
      <c r="H33" s="122"/>
      <c r="I33" s="101"/>
      <c r="J33" s="71"/>
      <c r="K33" s="33"/>
    </row>
    <row r="34" spans="3:11" ht="19.5" customHeight="1" x14ac:dyDescent="0.2">
      <c r="C34" s="14"/>
      <c r="D34" s="20">
        <f t="shared" si="0"/>
        <v>27</v>
      </c>
      <c r="E34" s="117"/>
      <c r="F34" s="125"/>
      <c r="G34" s="119"/>
      <c r="H34" s="122"/>
      <c r="I34" s="101"/>
      <c r="J34" s="71"/>
      <c r="K34" s="33"/>
    </row>
    <row r="35" spans="3:11" ht="19.5" customHeight="1" x14ac:dyDescent="0.2">
      <c r="C35" s="14"/>
      <c r="D35" s="100">
        <f t="shared" si="0"/>
        <v>28</v>
      </c>
      <c r="E35" s="117"/>
      <c r="F35" s="125"/>
      <c r="G35" s="119"/>
      <c r="H35" s="122"/>
      <c r="I35" s="101"/>
      <c r="J35" s="71"/>
      <c r="K35" s="33"/>
    </row>
    <row r="36" spans="3:11" ht="19.5" customHeight="1" x14ac:dyDescent="0.2">
      <c r="C36" s="14"/>
      <c r="D36" s="20">
        <f t="shared" si="0"/>
        <v>29</v>
      </c>
      <c r="E36" s="117"/>
      <c r="F36" s="125"/>
      <c r="G36" s="119"/>
      <c r="H36" s="122"/>
      <c r="I36" s="101"/>
      <c r="J36" s="71"/>
      <c r="K36" s="33"/>
    </row>
    <row r="37" spans="3:11" ht="19.5" customHeight="1" x14ac:dyDescent="0.2">
      <c r="C37" s="14"/>
      <c r="D37" s="20">
        <f t="shared" si="0"/>
        <v>30</v>
      </c>
      <c r="E37" s="117"/>
      <c r="F37" s="125"/>
      <c r="G37" s="119"/>
      <c r="H37" s="122"/>
      <c r="I37" s="101"/>
      <c r="J37" s="71"/>
      <c r="K37" s="33"/>
    </row>
    <row r="38" spans="3:11" ht="19.5" customHeight="1" x14ac:dyDescent="0.2">
      <c r="C38" s="14"/>
      <c r="D38" s="20">
        <f t="shared" si="0"/>
        <v>31</v>
      </c>
      <c r="E38" s="117"/>
      <c r="F38" s="125"/>
      <c r="G38" s="119"/>
      <c r="H38" s="122"/>
      <c r="I38" s="101"/>
      <c r="J38" s="71"/>
      <c r="K38" s="33"/>
    </row>
    <row r="39" spans="3:11" ht="19.5" customHeight="1" x14ac:dyDescent="0.2">
      <c r="C39" s="14"/>
      <c r="D39" s="100">
        <f t="shared" si="0"/>
        <v>32</v>
      </c>
      <c r="E39" s="117"/>
      <c r="F39" s="125"/>
      <c r="G39" s="119"/>
      <c r="H39" s="122"/>
      <c r="I39" s="101"/>
      <c r="J39" s="71"/>
      <c r="K39" s="33"/>
    </row>
    <row r="40" spans="3:11" ht="19.5" customHeight="1" x14ac:dyDescent="0.2">
      <c r="C40" s="14"/>
      <c r="D40" s="20">
        <f t="shared" si="0"/>
        <v>33</v>
      </c>
      <c r="E40" s="117"/>
      <c r="F40" s="125"/>
      <c r="G40" s="119"/>
      <c r="H40" s="122"/>
      <c r="I40" s="101"/>
      <c r="J40" s="71"/>
      <c r="K40" s="33"/>
    </row>
    <row r="41" spans="3:11" ht="19.5" customHeight="1" x14ac:dyDescent="0.2">
      <c r="C41" s="14"/>
      <c r="D41" s="20">
        <f t="shared" si="0"/>
        <v>34</v>
      </c>
      <c r="E41" s="117"/>
      <c r="F41" s="125"/>
      <c r="G41" s="119"/>
      <c r="H41" s="122"/>
      <c r="I41" s="101"/>
      <c r="J41" s="71"/>
      <c r="K41" s="33"/>
    </row>
    <row r="42" spans="3:11" ht="19.5" customHeight="1" x14ac:dyDescent="0.2">
      <c r="C42" s="14"/>
      <c r="D42" s="100">
        <f t="shared" si="0"/>
        <v>35</v>
      </c>
      <c r="E42" s="117"/>
      <c r="F42" s="125"/>
      <c r="G42" s="119"/>
      <c r="H42" s="122"/>
      <c r="I42" s="101"/>
      <c r="J42" s="71"/>
      <c r="K42" s="33"/>
    </row>
    <row r="43" spans="3:11" ht="19.5" customHeight="1" x14ac:dyDescent="0.2">
      <c r="C43" s="14"/>
      <c r="D43" s="20">
        <f t="shared" si="0"/>
        <v>36</v>
      </c>
      <c r="E43" s="117"/>
      <c r="F43" s="125"/>
      <c r="G43" s="119"/>
      <c r="H43" s="122"/>
      <c r="I43" s="101"/>
      <c r="J43" s="71"/>
      <c r="K43" s="33"/>
    </row>
    <row r="44" spans="3:11" ht="19.5" customHeight="1" x14ac:dyDescent="0.2">
      <c r="C44" s="14"/>
      <c r="D44" s="20">
        <f t="shared" si="0"/>
        <v>37</v>
      </c>
      <c r="E44" s="117"/>
      <c r="F44" s="125"/>
      <c r="G44" s="119"/>
      <c r="H44" s="122"/>
      <c r="I44" s="101"/>
      <c r="J44" s="71"/>
      <c r="K44" s="33"/>
    </row>
    <row r="45" spans="3:11" ht="19.5" customHeight="1" x14ac:dyDescent="0.2">
      <c r="C45" s="14"/>
      <c r="D45" s="20">
        <f t="shared" si="0"/>
        <v>38</v>
      </c>
      <c r="E45" s="117"/>
      <c r="F45" s="125"/>
      <c r="G45" s="119"/>
      <c r="H45" s="122"/>
      <c r="I45" s="101"/>
      <c r="J45" s="71"/>
      <c r="K45" s="33"/>
    </row>
    <row r="46" spans="3:11" ht="19.5" customHeight="1" x14ac:dyDescent="0.2">
      <c r="C46" s="14"/>
      <c r="D46" s="100">
        <f t="shared" si="0"/>
        <v>39</v>
      </c>
      <c r="E46" s="117"/>
      <c r="F46" s="125"/>
      <c r="G46" s="119"/>
      <c r="H46" s="122"/>
      <c r="I46" s="101"/>
      <c r="J46" s="71"/>
      <c r="K46" s="33"/>
    </row>
    <row r="47" spans="3:11" ht="19.5" customHeight="1" x14ac:dyDescent="0.2">
      <c r="C47" s="14"/>
      <c r="D47" s="20">
        <f t="shared" si="0"/>
        <v>40</v>
      </c>
      <c r="E47" s="117"/>
      <c r="F47" s="125"/>
      <c r="G47" s="119"/>
      <c r="H47" s="122"/>
      <c r="I47" s="101"/>
      <c r="J47" s="71"/>
      <c r="K47" s="33"/>
    </row>
    <row r="48" spans="3:11" ht="19.5" customHeight="1" x14ac:dyDescent="0.2">
      <c r="C48" s="14"/>
      <c r="D48" s="20">
        <f t="shared" si="0"/>
        <v>41</v>
      </c>
      <c r="E48" s="117"/>
      <c r="F48" s="125"/>
      <c r="G48" s="119"/>
      <c r="H48" s="122"/>
      <c r="I48" s="101"/>
      <c r="J48" s="71"/>
      <c r="K48" s="33"/>
    </row>
    <row r="49" spans="3:11" ht="19.5" customHeight="1" x14ac:dyDescent="0.2">
      <c r="C49" s="14"/>
      <c r="D49" s="20">
        <f t="shared" si="0"/>
        <v>42</v>
      </c>
      <c r="E49" s="117"/>
      <c r="F49" s="125"/>
      <c r="G49" s="119"/>
      <c r="H49" s="122"/>
      <c r="I49" s="101"/>
      <c r="J49" s="71"/>
      <c r="K49" s="33"/>
    </row>
    <row r="50" spans="3:11" ht="19.5" customHeight="1" x14ac:dyDescent="0.2">
      <c r="C50" s="14"/>
      <c r="D50" s="100">
        <f t="shared" si="0"/>
        <v>43</v>
      </c>
      <c r="E50" s="117"/>
      <c r="F50" s="125"/>
      <c r="G50" s="119"/>
      <c r="H50" s="122"/>
      <c r="I50" s="101"/>
      <c r="J50" s="71"/>
      <c r="K50" s="33"/>
    </row>
    <row r="51" spans="3:11" ht="19.5" customHeight="1" x14ac:dyDescent="0.2">
      <c r="C51" s="14"/>
      <c r="D51" s="20">
        <f t="shared" si="0"/>
        <v>44</v>
      </c>
      <c r="E51" s="117"/>
      <c r="F51" s="125"/>
      <c r="G51" s="119"/>
      <c r="H51" s="122"/>
      <c r="I51" s="101"/>
      <c r="J51" s="71"/>
      <c r="K51" s="33"/>
    </row>
    <row r="52" spans="3:11" ht="19.5" customHeight="1" x14ac:dyDescent="0.2">
      <c r="C52" s="14"/>
      <c r="D52" s="20">
        <f t="shared" si="0"/>
        <v>45</v>
      </c>
      <c r="E52" s="117"/>
      <c r="F52" s="125"/>
      <c r="G52" s="119"/>
      <c r="H52" s="122"/>
      <c r="I52" s="101"/>
      <c r="J52" s="71"/>
      <c r="K52" s="33"/>
    </row>
    <row r="53" spans="3:11" ht="19.5" customHeight="1" x14ac:dyDescent="0.2">
      <c r="C53" s="14"/>
      <c r="D53" s="100">
        <f t="shared" si="0"/>
        <v>46</v>
      </c>
      <c r="E53" s="117"/>
      <c r="F53" s="125"/>
      <c r="G53" s="119"/>
      <c r="H53" s="122"/>
      <c r="I53" s="101"/>
      <c r="J53" s="71"/>
      <c r="K53" s="33"/>
    </row>
    <row r="54" spans="3:11" ht="19.5" customHeight="1" x14ac:dyDescent="0.2">
      <c r="C54" s="14"/>
      <c r="D54" s="20">
        <f t="shared" si="0"/>
        <v>47</v>
      </c>
      <c r="E54" s="117"/>
      <c r="F54" s="125"/>
      <c r="G54" s="119"/>
      <c r="H54" s="122"/>
      <c r="I54" s="101"/>
      <c r="J54" s="71"/>
      <c r="K54" s="33"/>
    </row>
    <row r="55" spans="3:11" ht="19.5" customHeight="1" x14ac:dyDescent="0.2">
      <c r="C55" s="14"/>
      <c r="D55" s="20">
        <f t="shared" si="0"/>
        <v>48</v>
      </c>
      <c r="E55" s="117"/>
      <c r="F55" s="125"/>
      <c r="G55" s="119"/>
      <c r="H55" s="122"/>
      <c r="I55" s="101"/>
      <c r="J55" s="71"/>
      <c r="K55" s="33"/>
    </row>
    <row r="56" spans="3:11" ht="19.5" customHeight="1" x14ac:dyDescent="0.2">
      <c r="C56" s="14"/>
      <c r="D56" s="20">
        <f t="shared" si="0"/>
        <v>49</v>
      </c>
      <c r="E56" s="117"/>
      <c r="F56" s="125"/>
      <c r="G56" s="119"/>
      <c r="H56" s="122"/>
      <c r="I56" s="101"/>
      <c r="J56" s="71"/>
      <c r="K56" s="33"/>
    </row>
    <row r="57" spans="3:11" ht="19.5" customHeight="1" x14ac:dyDescent="0.2">
      <c r="C57" s="14"/>
      <c r="D57" s="100">
        <f t="shared" si="0"/>
        <v>50</v>
      </c>
      <c r="E57" s="117"/>
      <c r="F57" s="125"/>
      <c r="G57" s="119"/>
      <c r="H57" s="122"/>
      <c r="I57" s="101"/>
      <c r="J57" s="71"/>
      <c r="K57" s="33"/>
    </row>
    <row r="58" spans="3:11" ht="19.5" customHeight="1" x14ac:dyDescent="0.2">
      <c r="C58" s="14"/>
      <c r="D58" s="20">
        <f t="shared" si="0"/>
        <v>51</v>
      </c>
      <c r="E58" s="117"/>
      <c r="F58" s="125"/>
      <c r="G58" s="119"/>
      <c r="H58" s="122"/>
      <c r="I58" s="101"/>
      <c r="J58" s="71"/>
      <c r="K58" s="33"/>
    </row>
    <row r="59" spans="3:11" ht="19.5" customHeight="1" x14ac:dyDescent="0.2">
      <c r="C59" s="14"/>
      <c r="D59" s="20">
        <f t="shared" si="0"/>
        <v>52</v>
      </c>
      <c r="E59" s="117"/>
      <c r="F59" s="125"/>
      <c r="G59" s="119"/>
      <c r="H59" s="122"/>
      <c r="I59" s="101"/>
      <c r="J59" s="71"/>
      <c r="K59" s="33"/>
    </row>
    <row r="60" spans="3:11" ht="19.5" customHeight="1" x14ac:dyDescent="0.2">
      <c r="C60" s="14"/>
      <c r="D60" s="20">
        <f t="shared" si="0"/>
        <v>53</v>
      </c>
      <c r="E60" s="117"/>
      <c r="F60" s="125"/>
      <c r="G60" s="119"/>
      <c r="H60" s="122"/>
      <c r="I60" s="101"/>
      <c r="J60" s="71"/>
      <c r="K60" s="33"/>
    </row>
    <row r="61" spans="3:11" ht="19.5" customHeight="1" x14ac:dyDescent="0.2">
      <c r="C61" s="14"/>
      <c r="D61" s="100">
        <f t="shared" si="0"/>
        <v>54</v>
      </c>
      <c r="E61" s="117"/>
      <c r="F61" s="125"/>
      <c r="G61" s="119"/>
      <c r="H61" s="122"/>
      <c r="I61" s="101"/>
      <c r="J61" s="71"/>
      <c r="K61" s="33"/>
    </row>
    <row r="62" spans="3:11" ht="19.5" customHeight="1" x14ac:dyDescent="0.2">
      <c r="C62" s="14"/>
      <c r="D62" s="20">
        <f t="shared" si="0"/>
        <v>55</v>
      </c>
      <c r="E62" s="117"/>
      <c r="F62" s="125"/>
      <c r="G62" s="119"/>
      <c r="H62" s="122"/>
      <c r="I62" s="101"/>
      <c r="J62" s="71"/>
      <c r="K62" s="33"/>
    </row>
    <row r="63" spans="3:11" ht="19.5" customHeight="1" x14ac:dyDescent="0.2">
      <c r="C63" s="14"/>
      <c r="D63" s="20">
        <f t="shared" si="0"/>
        <v>56</v>
      </c>
      <c r="E63" s="117"/>
      <c r="F63" s="125"/>
      <c r="G63" s="119"/>
      <c r="H63" s="122"/>
      <c r="I63" s="101"/>
      <c r="J63" s="71"/>
      <c r="K63" s="33"/>
    </row>
    <row r="64" spans="3:11" ht="19.5" customHeight="1" x14ac:dyDescent="0.2">
      <c r="C64" s="14"/>
      <c r="D64" s="100">
        <f t="shared" si="0"/>
        <v>57</v>
      </c>
      <c r="E64" s="117"/>
      <c r="F64" s="125"/>
      <c r="G64" s="119"/>
      <c r="H64" s="122"/>
      <c r="I64" s="101"/>
      <c r="J64" s="71"/>
      <c r="K64" s="33"/>
    </row>
    <row r="65" spans="3:11" ht="19.5" customHeight="1" x14ac:dyDescent="0.2">
      <c r="C65" s="14"/>
      <c r="D65" s="20">
        <f t="shared" si="0"/>
        <v>58</v>
      </c>
      <c r="E65" s="117"/>
      <c r="F65" s="125"/>
      <c r="G65" s="119"/>
      <c r="H65" s="122"/>
      <c r="I65" s="101"/>
      <c r="J65" s="71"/>
      <c r="K65" s="33"/>
    </row>
    <row r="66" spans="3:11" ht="19.5" customHeight="1" x14ac:dyDescent="0.2">
      <c r="C66" s="14"/>
      <c r="D66" s="20">
        <f t="shared" si="0"/>
        <v>59</v>
      </c>
      <c r="E66" s="117"/>
      <c r="F66" s="125"/>
      <c r="G66" s="119"/>
      <c r="H66" s="122"/>
      <c r="I66" s="101"/>
      <c r="J66" s="71"/>
      <c r="K66" s="33"/>
    </row>
    <row r="67" spans="3:11" ht="19.5" customHeight="1" x14ac:dyDescent="0.2">
      <c r="C67" s="14"/>
      <c r="D67" s="20">
        <f t="shared" si="0"/>
        <v>60</v>
      </c>
      <c r="E67" s="117"/>
      <c r="F67" s="125"/>
      <c r="G67" s="119"/>
      <c r="H67" s="122"/>
      <c r="I67" s="101"/>
      <c r="J67" s="71"/>
      <c r="K67" s="33"/>
    </row>
    <row r="68" spans="3:11" ht="19.5" customHeight="1" x14ac:dyDescent="0.2">
      <c r="C68" s="14"/>
      <c r="D68" s="100">
        <f t="shared" si="0"/>
        <v>61</v>
      </c>
      <c r="E68" s="117"/>
      <c r="F68" s="125"/>
      <c r="G68" s="119"/>
      <c r="H68" s="122"/>
      <c r="I68" s="101"/>
      <c r="J68" s="71"/>
      <c r="K68" s="33"/>
    </row>
    <row r="69" spans="3:11" ht="19.5" customHeight="1" x14ac:dyDescent="0.2">
      <c r="C69" s="14"/>
      <c r="D69" s="20">
        <f t="shared" si="0"/>
        <v>62</v>
      </c>
      <c r="E69" s="117"/>
      <c r="F69" s="125"/>
      <c r="G69" s="119"/>
      <c r="H69" s="122"/>
      <c r="I69" s="101"/>
      <c r="J69" s="71"/>
      <c r="K69" s="33"/>
    </row>
    <row r="70" spans="3:11" ht="19.5" customHeight="1" x14ac:dyDescent="0.2">
      <c r="C70" s="14"/>
      <c r="D70" s="20">
        <f t="shared" si="0"/>
        <v>63</v>
      </c>
      <c r="E70" s="117"/>
      <c r="F70" s="125"/>
      <c r="G70" s="119"/>
      <c r="H70" s="122"/>
      <c r="I70" s="101"/>
      <c r="J70" s="71"/>
      <c r="K70" s="33"/>
    </row>
    <row r="71" spans="3:11" ht="19.5" customHeight="1" x14ac:dyDescent="0.2">
      <c r="C71" s="14"/>
      <c r="D71" s="20">
        <f t="shared" si="0"/>
        <v>64</v>
      </c>
      <c r="E71" s="117"/>
      <c r="F71" s="125"/>
      <c r="G71" s="119"/>
      <c r="H71" s="122"/>
      <c r="I71" s="101"/>
      <c r="J71" s="71"/>
      <c r="K71" s="33"/>
    </row>
    <row r="72" spans="3:11" ht="19.5" customHeight="1" x14ac:dyDescent="0.2">
      <c r="C72" s="14"/>
      <c r="D72" s="100">
        <f t="shared" si="0"/>
        <v>65</v>
      </c>
      <c r="E72" s="117"/>
      <c r="F72" s="125"/>
      <c r="G72" s="119"/>
      <c r="H72" s="122"/>
      <c r="I72" s="101"/>
      <c r="J72" s="71"/>
      <c r="K72" s="33"/>
    </row>
    <row r="73" spans="3:11" ht="19.5" customHeight="1" x14ac:dyDescent="0.2">
      <c r="C73" s="14"/>
      <c r="D73" s="20">
        <f t="shared" si="0"/>
        <v>66</v>
      </c>
      <c r="E73" s="117"/>
      <c r="F73" s="125"/>
      <c r="G73" s="119"/>
      <c r="H73" s="122"/>
      <c r="I73" s="101"/>
      <c r="J73" s="71"/>
      <c r="K73" s="33"/>
    </row>
    <row r="74" spans="3:11" ht="19.5" customHeight="1" x14ac:dyDescent="0.2">
      <c r="C74" s="14"/>
      <c r="D74" s="20">
        <f t="shared" si="0"/>
        <v>67</v>
      </c>
      <c r="E74" s="117"/>
      <c r="F74" s="125"/>
      <c r="G74" s="119"/>
      <c r="H74" s="122"/>
      <c r="I74" s="101"/>
      <c r="J74" s="71"/>
      <c r="K74" s="33"/>
    </row>
    <row r="75" spans="3:11" ht="19.5" customHeight="1" x14ac:dyDescent="0.2">
      <c r="C75" s="14"/>
      <c r="D75" s="100">
        <f t="shared" si="0"/>
        <v>68</v>
      </c>
      <c r="E75" s="117"/>
      <c r="F75" s="125"/>
      <c r="G75" s="119"/>
      <c r="H75" s="122"/>
      <c r="I75" s="101"/>
      <c r="J75" s="71"/>
      <c r="K75" s="33"/>
    </row>
    <row r="76" spans="3:11" ht="19.5" customHeight="1" x14ac:dyDescent="0.2">
      <c r="C76" s="14"/>
      <c r="D76" s="20">
        <f t="shared" si="0"/>
        <v>69</v>
      </c>
      <c r="E76" s="117"/>
      <c r="F76" s="125"/>
      <c r="G76" s="119"/>
      <c r="H76" s="122"/>
      <c r="I76" s="101"/>
      <c r="J76" s="71"/>
      <c r="K76" s="33"/>
    </row>
    <row r="77" spans="3:11" ht="19.5" customHeight="1" x14ac:dyDescent="0.2">
      <c r="C77" s="14"/>
      <c r="D77" s="20">
        <f t="shared" ref="D77:D107" si="1">D76+1</f>
        <v>70</v>
      </c>
      <c r="E77" s="117"/>
      <c r="F77" s="125"/>
      <c r="G77" s="119"/>
      <c r="H77" s="122"/>
      <c r="I77" s="101"/>
      <c r="J77" s="71"/>
      <c r="K77" s="33"/>
    </row>
    <row r="78" spans="3:11" ht="19.5" customHeight="1" x14ac:dyDescent="0.2">
      <c r="C78" s="14"/>
      <c r="D78" s="20">
        <f t="shared" si="1"/>
        <v>71</v>
      </c>
      <c r="E78" s="117"/>
      <c r="F78" s="125"/>
      <c r="G78" s="119"/>
      <c r="H78" s="122"/>
      <c r="I78" s="101"/>
      <c r="J78" s="71"/>
      <c r="K78" s="33"/>
    </row>
    <row r="79" spans="3:11" ht="19.5" customHeight="1" x14ac:dyDescent="0.2">
      <c r="C79" s="14"/>
      <c r="D79" s="100">
        <f t="shared" si="1"/>
        <v>72</v>
      </c>
      <c r="E79" s="117"/>
      <c r="F79" s="125"/>
      <c r="G79" s="119"/>
      <c r="H79" s="122"/>
      <c r="I79" s="101"/>
      <c r="J79" s="71"/>
      <c r="K79" s="33"/>
    </row>
    <row r="80" spans="3:11" ht="19.5" customHeight="1" x14ac:dyDescent="0.2">
      <c r="C80" s="14"/>
      <c r="D80" s="20">
        <f t="shared" si="1"/>
        <v>73</v>
      </c>
      <c r="E80" s="117"/>
      <c r="F80" s="125"/>
      <c r="G80" s="119"/>
      <c r="H80" s="122"/>
      <c r="I80" s="101"/>
      <c r="J80" s="71"/>
      <c r="K80" s="33"/>
    </row>
    <row r="81" spans="3:11" ht="19.5" customHeight="1" x14ac:dyDescent="0.2">
      <c r="C81" s="14"/>
      <c r="D81" s="20">
        <f t="shared" si="1"/>
        <v>74</v>
      </c>
      <c r="E81" s="117"/>
      <c r="F81" s="125"/>
      <c r="G81" s="119"/>
      <c r="H81" s="122"/>
      <c r="I81" s="101"/>
      <c r="J81" s="71"/>
      <c r="K81" s="33"/>
    </row>
    <row r="82" spans="3:11" ht="19.5" customHeight="1" x14ac:dyDescent="0.2">
      <c r="C82" s="14"/>
      <c r="D82" s="20">
        <f t="shared" si="1"/>
        <v>75</v>
      </c>
      <c r="E82" s="117"/>
      <c r="F82" s="125"/>
      <c r="G82" s="119"/>
      <c r="H82" s="122"/>
      <c r="I82" s="101"/>
      <c r="J82" s="71"/>
      <c r="K82" s="33"/>
    </row>
    <row r="83" spans="3:11" ht="19.5" customHeight="1" x14ac:dyDescent="0.2">
      <c r="C83" s="14"/>
      <c r="D83" s="100">
        <f t="shared" si="1"/>
        <v>76</v>
      </c>
      <c r="E83" s="117"/>
      <c r="F83" s="125"/>
      <c r="G83" s="119"/>
      <c r="H83" s="122"/>
      <c r="I83" s="101"/>
      <c r="J83" s="71"/>
      <c r="K83" s="33"/>
    </row>
    <row r="84" spans="3:11" ht="19.5" customHeight="1" x14ac:dyDescent="0.2">
      <c r="C84" s="14"/>
      <c r="D84" s="20">
        <f t="shared" si="1"/>
        <v>77</v>
      </c>
      <c r="E84" s="117"/>
      <c r="F84" s="125"/>
      <c r="G84" s="119"/>
      <c r="H84" s="122"/>
      <c r="I84" s="101"/>
      <c r="J84" s="71"/>
      <c r="K84" s="33"/>
    </row>
    <row r="85" spans="3:11" ht="19.5" customHeight="1" x14ac:dyDescent="0.2">
      <c r="C85" s="14"/>
      <c r="D85" s="20">
        <f t="shared" si="1"/>
        <v>78</v>
      </c>
      <c r="E85" s="117"/>
      <c r="F85" s="125"/>
      <c r="G85" s="119"/>
      <c r="H85" s="122"/>
      <c r="I85" s="101"/>
      <c r="J85" s="71"/>
      <c r="K85" s="33"/>
    </row>
    <row r="86" spans="3:11" ht="19.5" customHeight="1" x14ac:dyDescent="0.2">
      <c r="C86" s="14"/>
      <c r="D86" s="100">
        <f t="shared" si="1"/>
        <v>79</v>
      </c>
      <c r="E86" s="117"/>
      <c r="F86" s="125"/>
      <c r="G86" s="119"/>
      <c r="H86" s="122"/>
      <c r="I86" s="101"/>
      <c r="J86" s="71"/>
      <c r="K86" s="33"/>
    </row>
    <row r="87" spans="3:11" ht="19.5" customHeight="1" x14ac:dyDescent="0.2">
      <c r="C87" s="14"/>
      <c r="D87" s="20">
        <f t="shared" si="1"/>
        <v>80</v>
      </c>
      <c r="E87" s="117"/>
      <c r="F87" s="125"/>
      <c r="G87" s="119"/>
      <c r="H87" s="122"/>
      <c r="I87" s="101"/>
      <c r="J87" s="71"/>
      <c r="K87" s="33"/>
    </row>
    <row r="88" spans="3:11" ht="19.5" customHeight="1" x14ac:dyDescent="0.2">
      <c r="C88" s="14"/>
      <c r="D88" s="20">
        <f t="shared" si="1"/>
        <v>81</v>
      </c>
      <c r="E88" s="117"/>
      <c r="F88" s="125"/>
      <c r="G88" s="119"/>
      <c r="H88" s="122"/>
      <c r="I88" s="101"/>
      <c r="J88" s="71"/>
      <c r="K88" s="33"/>
    </row>
    <row r="89" spans="3:11" ht="19.5" customHeight="1" x14ac:dyDescent="0.2">
      <c r="C89" s="14"/>
      <c r="D89" s="20">
        <f t="shared" si="1"/>
        <v>82</v>
      </c>
      <c r="E89" s="117"/>
      <c r="F89" s="125"/>
      <c r="G89" s="119"/>
      <c r="H89" s="122"/>
      <c r="I89" s="101"/>
      <c r="J89" s="71"/>
      <c r="K89" s="33"/>
    </row>
    <row r="90" spans="3:11" ht="19.5" customHeight="1" x14ac:dyDescent="0.2">
      <c r="C90" s="14"/>
      <c r="D90" s="100">
        <f t="shared" si="1"/>
        <v>83</v>
      </c>
      <c r="E90" s="117"/>
      <c r="F90" s="125"/>
      <c r="G90" s="119"/>
      <c r="H90" s="122"/>
      <c r="I90" s="101"/>
      <c r="J90" s="71"/>
      <c r="K90" s="33"/>
    </row>
    <row r="91" spans="3:11" ht="19.5" customHeight="1" x14ac:dyDescent="0.2">
      <c r="C91" s="14"/>
      <c r="D91" s="20">
        <f t="shared" si="1"/>
        <v>84</v>
      </c>
      <c r="E91" s="117"/>
      <c r="F91" s="125"/>
      <c r="G91" s="119"/>
      <c r="H91" s="122"/>
      <c r="I91" s="101"/>
      <c r="J91" s="71"/>
      <c r="K91" s="33"/>
    </row>
    <row r="92" spans="3:11" ht="19.5" customHeight="1" x14ac:dyDescent="0.2">
      <c r="C92" s="14"/>
      <c r="D92" s="20">
        <f t="shared" si="1"/>
        <v>85</v>
      </c>
      <c r="E92" s="117"/>
      <c r="F92" s="125"/>
      <c r="G92" s="119"/>
      <c r="H92" s="122"/>
      <c r="I92" s="101"/>
      <c r="J92" s="71"/>
      <c r="K92" s="33"/>
    </row>
    <row r="93" spans="3:11" ht="19.5" customHeight="1" x14ac:dyDescent="0.2">
      <c r="C93" s="14"/>
      <c r="D93" s="20">
        <f t="shared" si="1"/>
        <v>86</v>
      </c>
      <c r="E93" s="117"/>
      <c r="F93" s="125"/>
      <c r="G93" s="119"/>
      <c r="H93" s="122"/>
      <c r="I93" s="101"/>
      <c r="J93" s="71"/>
      <c r="K93" s="33"/>
    </row>
    <row r="94" spans="3:11" ht="19.5" customHeight="1" x14ac:dyDescent="0.2">
      <c r="C94" s="14"/>
      <c r="D94" s="100">
        <f t="shared" si="1"/>
        <v>87</v>
      </c>
      <c r="E94" s="117"/>
      <c r="F94" s="125"/>
      <c r="G94" s="119"/>
      <c r="H94" s="122"/>
      <c r="I94" s="101"/>
      <c r="J94" s="71"/>
      <c r="K94" s="33"/>
    </row>
    <row r="95" spans="3:11" ht="19.5" customHeight="1" x14ac:dyDescent="0.2">
      <c r="C95" s="14"/>
      <c r="D95" s="20">
        <f t="shared" si="1"/>
        <v>88</v>
      </c>
      <c r="E95" s="117"/>
      <c r="F95" s="125"/>
      <c r="G95" s="119"/>
      <c r="H95" s="122"/>
      <c r="I95" s="101"/>
      <c r="J95" s="71"/>
      <c r="K95" s="33"/>
    </row>
    <row r="96" spans="3:11" ht="19.5" customHeight="1" x14ac:dyDescent="0.2">
      <c r="C96" s="14"/>
      <c r="D96" s="20">
        <f t="shared" si="1"/>
        <v>89</v>
      </c>
      <c r="E96" s="117"/>
      <c r="F96" s="125"/>
      <c r="G96" s="119"/>
      <c r="H96" s="122"/>
      <c r="I96" s="101"/>
      <c r="J96" s="71"/>
      <c r="K96" s="33"/>
    </row>
    <row r="97" spans="3:11" ht="19.5" customHeight="1" x14ac:dyDescent="0.2">
      <c r="C97" s="14"/>
      <c r="D97" s="100">
        <f t="shared" si="1"/>
        <v>90</v>
      </c>
      <c r="E97" s="117"/>
      <c r="F97" s="125"/>
      <c r="G97" s="119"/>
      <c r="H97" s="122"/>
      <c r="I97" s="101"/>
      <c r="J97" s="71"/>
      <c r="K97" s="33"/>
    </row>
    <row r="98" spans="3:11" ht="19.5" customHeight="1" x14ac:dyDescent="0.2">
      <c r="C98" s="14"/>
      <c r="D98" s="20">
        <f t="shared" si="1"/>
        <v>91</v>
      </c>
      <c r="E98" s="117"/>
      <c r="F98" s="125"/>
      <c r="G98" s="119"/>
      <c r="H98" s="122"/>
      <c r="I98" s="101"/>
      <c r="J98" s="71"/>
      <c r="K98" s="33"/>
    </row>
    <row r="99" spans="3:11" ht="19.5" customHeight="1" x14ac:dyDescent="0.2">
      <c r="C99" s="14"/>
      <c r="D99" s="20">
        <f t="shared" si="1"/>
        <v>92</v>
      </c>
      <c r="E99" s="117"/>
      <c r="F99" s="125"/>
      <c r="G99" s="119"/>
      <c r="H99" s="122"/>
      <c r="I99" s="101"/>
      <c r="J99" s="71"/>
      <c r="K99" s="33"/>
    </row>
    <row r="100" spans="3:11" ht="19.5" customHeight="1" x14ac:dyDescent="0.2">
      <c r="C100" s="14"/>
      <c r="D100" s="20">
        <f t="shared" si="1"/>
        <v>93</v>
      </c>
      <c r="E100" s="117"/>
      <c r="F100" s="125"/>
      <c r="G100" s="119"/>
      <c r="H100" s="122"/>
      <c r="I100" s="101"/>
      <c r="J100" s="71"/>
      <c r="K100" s="33"/>
    </row>
    <row r="101" spans="3:11" ht="19.5" customHeight="1" x14ac:dyDescent="0.2">
      <c r="C101" s="14"/>
      <c r="D101" s="100">
        <f t="shared" si="1"/>
        <v>94</v>
      </c>
      <c r="E101" s="117"/>
      <c r="F101" s="125"/>
      <c r="G101" s="119"/>
      <c r="H101" s="122"/>
      <c r="I101" s="101"/>
      <c r="J101" s="71"/>
      <c r="K101" s="33"/>
    </row>
    <row r="102" spans="3:11" ht="19.5" customHeight="1" x14ac:dyDescent="0.2">
      <c r="C102" s="14"/>
      <c r="D102" s="20">
        <f t="shared" si="1"/>
        <v>95</v>
      </c>
      <c r="E102" s="117"/>
      <c r="F102" s="125"/>
      <c r="G102" s="119"/>
      <c r="H102" s="122"/>
      <c r="I102" s="101"/>
      <c r="J102" s="71"/>
      <c r="K102" s="33"/>
    </row>
    <row r="103" spans="3:11" ht="19.5" customHeight="1" x14ac:dyDescent="0.2">
      <c r="C103" s="14"/>
      <c r="D103" s="20">
        <f t="shared" si="1"/>
        <v>96</v>
      </c>
      <c r="E103" s="117"/>
      <c r="F103" s="125"/>
      <c r="G103" s="119"/>
      <c r="H103" s="122"/>
      <c r="I103" s="101"/>
      <c r="J103" s="71"/>
      <c r="K103" s="33"/>
    </row>
    <row r="104" spans="3:11" ht="19.5" customHeight="1" x14ac:dyDescent="0.2">
      <c r="C104" s="14"/>
      <c r="D104" s="20">
        <f t="shared" si="1"/>
        <v>97</v>
      </c>
      <c r="E104" s="117"/>
      <c r="F104" s="125"/>
      <c r="G104" s="119"/>
      <c r="H104" s="122"/>
      <c r="I104" s="101"/>
      <c r="J104" s="71"/>
      <c r="K104" s="33"/>
    </row>
    <row r="105" spans="3:11" ht="19.5" customHeight="1" x14ac:dyDescent="0.2">
      <c r="C105" s="14"/>
      <c r="D105" s="100">
        <f t="shared" si="1"/>
        <v>98</v>
      </c>
      <c r="E105" s="117"/>
      <c r="F105" s="125"/>
      <c r="G105" s="119"/>
      <c r="H105" s="122"/>
      <c r="I105" s="101"/>
      <c r="J105" s="71"/>
      <c r="K105" s="33"/>
    </row>
    <row r="106" spans="3:11" ht="19.5" customHeight="1" x14ac:dyDescent="0.2">
      <c r="C106" s="14"/>
      <c r="D106" s="20">
        <f t="shared" si="1"/>
        <v>99</v>
      </c>
      <c r="E106" s="117"/>
      <c r="F106" s="125"/>
      <c r="G106" s="119"/>
      <c r="H106" s="122"/>
      <c r="I106" s="101"/>
      <c r="J106" s="71"/>
      <c r="K106" s="33"/>
    </row>
    <row r="107" spans="3:11" ht="19.5" customHeight="1" x14ac:dyDescent="0.2">
      <c r="C107" s="14"/>
      <c r="D107" s="20">
        <f t="shared" si="1"/>
        <v>100</v>
      </c>
      <c r="E107" s="193"/>
      <c r="F107" s="120"/>
      <c r="G107" s="121"/>
      <c r="H107" s="194"/>
      <c r="I107" s="110"/>
      <c r="J107" s="72"/>
      <c r="K107" s="33"/>
    </row>
    <row r="108" spans="3:11" ht="12.6" customHeight="1" thickBot="1" x14ac:dyDescent="0.25">
      <c r="C108" s="34"/>
      <c r="D108" s="35"/>
      <c r="E108" s="97"/>
      <c r="F108" s="62"/>
      <c r="G108" s="107"/>
      <c r="H108" s="108">
        <f>SUM(H8:H107)</f>
        <v>0</v>
      </c>
      <c r="I108" s="111"/>
      <c r="J108" s="64"/>
      <c r="K108" s="52"/>
    </row>
    <row r="109" spans="3:11" x14ac:dyDescent="0.2">
      <c r="H109" s="65"/>
      <c r="I109" s="112"/>
      <c r="J109" s="65"/>
    </row>
    <row r="128" spans="1:11" s="58" customFormat="1" ht="12.75" hidden="1" customHeight="1" x14ac:dyDescent="0.2">
      <c r="A128" s="6"/>
      <c r="B128" s="6"/>
      <c r="C128" s="6"/>
      <c r="D128" s="6"/>
      <c r="E128" s="94" t="s">
        <v>104</v>
      </c>
      <c r="G128" s="105"/>
      <c r="I128" s="98"/>
      <c r="J128" s="7"/>
      <c r="K128" s="6"/>
    </row>
    <row r="129" spans="1:11" s="58" customFormat="1" ht="12.75" hidden="1" customHeight="1" x14ac:dyDescent="0.2">
      <c r="A129" s="6"/>
      <c r="B129" s="6"/>
      <c r="C129" s="6"/>
      <c r="D129" s="6"/>
      <c r="E129" s="94" t="s">
        <v>102</v>
      </c>
      <c r="G129" s="105"/>
      <c r="I129" s="98"/>
      <c r="J129" s="7"/>
      <c r="K129" s="6"/>
    </row>
    <row r="130" spans="1:11" s="58" customFormat="1" ht="12.75" hidden="1" customHeight="1" x14ac:dyDescent="0.2">
      <c r="A130" s="6"/>
      <c r="B130" s="6"/>
      <c r="C130" s="6"/>
      <c r="D130" s="6"/>
      <c r="E130" s="94" t="s">
        <v>103</v>
      </c>
      <c r="G130" s="105"/>
      <c r="I130" s="98"/>
      <c r="J130" s="7"/>
      <c r="K130" s="6"/>
    </row>
    <row r="144" spans="1:11" x14ac:dyDescent="0.2">
      <c r="F144" s="7" t="s">
        <v>104</v>
      </c>
    </row>
    <row r="145" spans="5:10" x14ac:dyDescent="0.2">
      <c r="E145" s="6"/>
      <c r="F145" s="7" t="s">
        <v>156</v>
      </c>
      <c r="G145" s="6"/>
      <c r="H145" s="6"/>
      <c r="I145" s="6"/>
      <c r="J145" s="6"/>
    </row>
    <row r="146" spans="5:10" x14ac:dyDescent="0.2">
      <c r="E146" s="6"/>
      <c r="F146" s="7" t="s">
        <v>157</v>
      </c>
      <c r="G146" s="6"/>
      <c r="H146" s="6"/>
      <c r="I146" s="6"/>
      <c r="J146" s="6"/>
    </row>
    <row r="147" spans="5:10" x14ac:dyDescent="0.2">
      <c r="E147" s="6"/>
      <c r="F147" s="7" t="s">
        <v>130</v>
      </c>
      <c r="G147" s="6"/>
      <c r="H147" s="6"/>
      <c r="I147" s="6"/>
      <c r="J147" s="6"/>
    </row>
  </sheetData>
  <mergeCells count="1">
    <mergeCell ref="B4:E4"/>
  </mergeCells>
  <dataValidations count="1">
    <dataValidation type="list" allowBlank="1" showInputMessage="1" showErrorMessage="1" sqref="F8:F107">
      <formula1>$F$144:$F$147</formula1>
    </dataValidation>
  </dataValidations>
  <pageMargins left="0.25" right="0.25" top="0.75" bottom="0.75" header="0.3" footer="0.3"/>
  <pageSetup paperSize="8" scale="57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5" tint="0.79998168889431442"/>
    <pageSetUpPr autoPageBreaks="0" fitToPage="1"/>
  </sheetPr>
  <dimension ref="A1:AE203"/>
  <sheetViews>
    <sheetView showGridLines="0" zoomScale="80" zoomScaleNormal="80" zoomScalePageLayoutView="85" workbookViewId="0">
      <pane xSplit="5" ySplit="9" topLeftCell="F10" activePane="bottomRight" state="frozen"/>
      <selection activeCell="A8" sqref="A8"/>
      <selection pane="topRight" activeCell="A8" sqref="A8"/>
      <selection pane="bottomLeft" activeCell="A8" sqref="A8"/>
      <selection pane="bottomRight" activeCell="F10" sqref="F10"/>
    </sheetView>
  </sheetViews>
  <sheetFormatPr defaultColWidth="10.85546875" defaultRowHeight="12.6" outlineLevelRow="1" x14ac:dyDescent="0.2"/>
  <cols>
    <col min="1" max="1" width="2.85546875" style="3" customWidth="1"/>
    <col min="2" max="2" width="3.85546875" style="3" customWidth="1"/>
    <col min="3" max="3" width="2.85546875" style="3" customWidth="1"/>
    <col min="4" max="4" width="5.85546875" style="3" customWidth="1"/>
    <col min="5" max="5" width="71.28515625" style="3" bestFit="1" customWidth="1"/>
    <col min="6" max="6" width="26.140625" style="4" customWidth="1"/>
    <col min="7" max="7" width="3.7109375" style="4" customWidth="1"/>
    <col min="8" max="12" width="21.140625" style="4" customWidth="1"/>
    <col min="13" max="13" width="22.28515625" style="3" customWidth="1"/>
    <col min="14" max="14" width="17.85546875" style="3" customWidth="1"/>
    <col min="15" max="15" width="22.140625" style="3" customWidth="1"/>
    <col min="16" max="16" width="21.140625" style="3" customWidth="1"/>
    <col min="17" max="17" width="18.85546875" style="3" customWidth="1"/>
    <col min="18" max="18" width="19.85546875" style="3" customWidth="1"/>
    <col min="19" max="19" width="18.85546875" style="3" customWidth="1"/>
    <col min="20" max="20" width="16.140625" style="3" customWidth="1"/>
    <col min="21" max="21" width="18.140625" style="3" customWidth="1"/>
    <col min="22" max="22" width="20" style="3" customWidth="1"/>
    <col min="23" max="23" width="20.140625" style="3" bestFit="1" customWidth="1"/>
    <col min="24" max="24" width="4.140625" style="3" customWidth="1"/>
    <col min="25" max="25" width="2.140625" style="3" customWidth="1"/>
    <col min="26" max="26" width="13.140625" style="3" bestFit="1" customWidth="1"/>
    <col min="27" max="27" width="4.140625" style="3" customWidth="1"/>
    <col min="28" max="28" width="7.28515625" style="3" bestFit="1" customWidth="1"/>
    <col min="29" max="29" width="10.85546875" style="3"/>
    <col min="32" max="16384" width="10.85546875" style="3"/>
  </cols>
  <sheetData>
    <row r="1" spans="1:30" ht="7.35" customHeight="1" x14ac:dyDescent="0.2"/>
    <row r="2" spans="1:30" s="46" customFormat="1" ht="17.399999999999999" x14ac:dyDescent="0.3">
      <c r="A2" s="43">
        <v>80</v>
      </c>
      <c r="B2" s="2" t="s">
        <v>234</v>
      </c>
      <c r="C2" s="44"/>
      <c r="D2" s="44"/>
      <c r="E2" s="44"/>
      <c r="F2" s="333" t="s">
        <v>299</v>
      </c>
      <c r="G2" s="45"/>
      <c r="H2" s="45"/>
      <c r="I2" s="45"/>
      <c r="J2" s="45"/>
      <c r="K2" s="45"/>
      <c r="L2" s="45"/>
      <c r="P2" s="44"/>
      <c r="Q2" s="44"/>
      <c r="R2" s="44"/>
      <c r="S2" s="44"/>
      <c r="T2" s="44"/>
      <c r="U2" s="44"/>
      <c r="V2" s="44"/>
    </row>
    <row r="3" spans="1:30" s="46" customFormat="1" ht="16.350000000000001" customHeight="1" x14ac:dyDescent="0.3">
      <c r="A3" s="44"/>
      <c r="B3" s="47" t="str">
        <f>CONCATENATE(Cover!C8," - ",Cover!C9," - ",Cover!C11)</f>
        <v>[Select Council] - [Select Year] - [Select]</v>
      </c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P3" s="44"/>
      <c r="Q3" s="44"/>
      <c r="R3" s="44"/>
      <c r="S3" s="48"/>
      <c r="T3" s="44"/>
      <c r="U3" s="44"/>
      <c r="V3" s="44"/>
      <c r="Z3" s="24"/>
      <c r="AA3" s="24"/>
      <c r="AB3" s="24"/>
      <c r="AC3" s="24"/>
      <c r="AD3" s="24"/>
    </row>
    <row r="4" spans="1:30" ht="13.2" thickBot="1" x14ac:dyDescent="0.25">
      <c r="A4" s="6"/>
      <c r="B4" s="344"/>
      <c r="C4" s="344"/>
      <c r="D4" s="344"/>
      <c r="E4" s="344"/>
      <c r="F4" s="7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Z4" s="24"/>
      <c r="AA4" s="24"/>
      <c r="AB4" s="24"/>
      <c r="AC4" s="24"/>
      <c r="AD4" s="24"/>
    </row>
    <row r="5" spans="1:30" x14ac:dyDescent="0.2">
      <c r="A5" s="6"/>
      <c r="B5" s="6"/>
      <c r="C5" s="9"/>
      <c r="D5" s="10"/>
      <c r="E5" s="10"/>
      <c r="F5" s="11"/>
      <c r="G5" s="11"/>
      <c r="H5" s="11"/>
      <c r="I5" s="11"/>
      <c r="J5" s="11"/>
      <c r="K5" s="11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2"/>
      <c r="X5" s="13"/>
      <c r="Z5" s="24"/>
      <c r="AA5" s="24"/>
      <c r="AB5" s="24"/>
      <c r="AC5" s="24"/>
      <c r="AD5" s="24"/>
    </row>
    <row r="6" spans="1:30" x14ac:dyDescent="0.2">
      <c r="A6" s="6"/>
      <c r="B6" s="6"/>
      <c r="C6" s="14"/>
      <c r="D6" s="19"/>
      <c r="E6" s="50"/>
      <c r="H6" s="345" t="str">
        <f>Cover!C9</f>
        <v>[Select Year]</v>
      </c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7"/>
      <c r="X6" s="18"/>
    </row>
    <row r="7" spans="1:30" ht="6" customHeight="1" x14ac:dyDescent="0.2">
      <c r="A7" s="6"/>
      <c r="B7" s="6"/>
      <c r="C7" s="14"/>
      <c r="D7" s="19"/>
      <c r="F7" s="16"/>
      <c r="G7" s="16"/>
      <c r="H7" s="16"/>
      <c r="I7" s="16"/>
      <c r="J7" s="16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7"/>
      <c r="X7" s="18"/>
    </row>
    <row r="8" spans="1:30" ht="23.1" customHeight="1" x14ac:dyDescent="0.2">
      <c r="A8" s="6"/>
      <c r="B8" s="6"/>
      <c r="C8" s="14"/>
      <c r="D8" s="20"/>
      <c r="E8" s="115"/>
      <c r="F8" s="349" t="s">
        <v>155</v>
      </c>
      <c r="G8" s="16"/>
      <c r="H8" s="315"/>
      <c r="I8" s="239"/>
      <c r="J8" s="239"/>
      <c r="K8" s="239"/>
      <c r="L8" s="239" t="s">
        <v>105</v>
      </c>
      <c r="M8" s="350" t="s">
        <v>88</v>
      </c>
      <c r="N8" s="349" t="s">
        <v>89</v>
      </c>
      <c r="O8" s="349" t="s">
        <v>90</v>
      </c>
      <c r="P8" s="349"/>
      <c r="Q8" s="349"/>
      <c r="R8" s="349"/>
      <c r="S8" s="349"/>
      <c r="T8" s="349" t="s">
        <v>91</v>
      </c>
      <c r="U8" s="349"/>
      <c r="V8" s="350" t="s">
        <v>92</v>
      </c>
      <c r="W8" s="348" t="s">
        <v>93</v>
      </c>
      <c r="X8" s="21"/>
      <c r="Y8" s="22"/>
      <c r="Z8" s="22"/>
      <c r="AA8" s="22"/>
    </row>
    <row r="9" spans="1:30" ht="30" customHeight="1" x14ac:dyDescent="0.2">
      <c r="A9" s="6"/>
      <c r="B9" s="6"/>
      <c r="C9" s="14"/>
      <c r="D9" s="20"/>
      <c r="E9" s="116" t="s">
        <v>120</v>
      </c>
      <c r="F9" s="349"/>
      <c r="G9" s="16"/>
      <c r="H9" s="314" t="s">
        <v>193</v>
      </c>
      <c r="I9" s="314" t="s">
        <v>250</v>
      </c>
      <c r="J9" s="314" t="s">
        <v>194</v>
      </c>
      <c r="K9" s="314" t="s">
        <v>107</v>
      </c>
      <c r="L9" s="240" t="s">
        <v>253</v>
      </c>
      <c r="M9" s="351"/>
      <c r="N9" s="349"/>
      <c r="O9" s="23" t="s">
        <v>110</v>
      </c>
      <c r="P9" s="23" t="s">
        <v>111</v>
      </c>
      <c r="Q9" s="23" t="s">
        <v>109</v>
      </c>
      <c r="R9" s="23" t="s">
        <v>112</v>
      </c>
      <c r="S9" s="23" t="s">
        <v>99</v>
      </c>
      <c r="T9" s="23" t="s">
        <v>100</v>
      </c>
      <c r="U9" s="23" t="s">
        <v>101</v>
      </c>
      <c r="V9" s="351"/>
      <c r="W9" s="348"/>
      <c r="X9" s="18"/>
      <c r="Y9" s="24"/>
      <c r="Z9" s="24"/>
      <c r="AA9" s="24"/>
    </row>
    <row r="10" spans="1:30" ht="7.35" customHeight="1" x14ac:dyDescent="0.2">
      <c r="A10" s="6"/>
      <c r="B10" s="6"/>
      <c r="C10" s="14"/>
      <c r="D10" s="20"/>
      <c r="E10" s="15"/>
      <c r="F10" s="16"/>
      <c r="G10" s="16"/>
      <c r="H10" s="16"/>
      <c r="I10" s="16"/>
      <c r="J10" s="16"/>
      <c r="K10" s="16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7"/>
      <c r="X10" s="18"/>
    </row>
    <row r="11" spans="1:30" ht="12" customHeight="1" x14ac:dyDescent="0.2">
      <c r="A11" s="6"/>
      <c r="B11" s="6"/>
      <c r="C11" s="14"/>
      <c r="D11" s="20">
        <v>1</v>
      </c>
      <c r="E11" s="76" t="str">
        <f>IF(OR('Services - NV'!E8="",'Services - NV'!E8="[Enter service]"),"",'Services - NV'!E8)</f>
        <v/>
      </c>
      <c r="F11" s="77" t="str">
        <f>IF(OR('Services - NV'!F8="",'Services - NV'!F8="[Select]"),"",'Services - NV'!F8)</f>
        <v/>
      </c>
      <c r="G11" s="16"/>
      <c r="H11" s="131"/>
      <c r="I11" s="131"/>
      <c r="J11" s="131"/>
      <c r="K11" s="131"/>
      <c r="L11" s="131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80">
        <f t="shared" ref="W11:W42" si="0">SUM(H11:V11)</f>
        <v>0</v>
      </c>
      <c r="X11" s="18"/>
    </row>
    <row r="12" spans="1:30" ht="12" customHeight="1" x14ac:dyDescent="0.2">
      <c r="A12" s="6"/>
      <c r="B12" s="6"/>
      <c r="C12" s="14"/>
      <c r="D12" s="20">
        <f>D11+1</f>
        <v>2</v>
      </c>
      <c r="E12" s="81" t="str">
        <f>IF(OR('Services - NV'!E9="",'Services - NV'!E9="[Enter service]"),"",'Services - NV'!E9)</f>
        <v/>
      </c>
      <c r="F12" s="82" t="str">
        <f>IF(OR('Services - NV'!F9="",'Services - NV'!F9="[Select]"),"",'Services - NV'!F9)</f>
        <v/>
      </c>
      <c r="G12" s="16"/>
      <c r="H12" s="132"/>
      <c r="I12" s="132"/>
      <c r="J12" s="132"/>
      <c r="K12" s="132"/>
      <c r="L12" s="132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>
        <f t="shared" si="0"/>
        <v>0</v>
      </c>
      <c r="X12" s="18"/>
    </row>
    <row r="13" spans="1:30" ht="12" customHeight="1" x14ac:dyDescent="0.2">
      <c r="A13" s="6"/>
      <c r="B13" s="6"/>
      <c r="C13" s="14"/>
      <c r="D13" s="20">
        <f t="shared" ref="D13:D110" si="1">D12+1</f>
        <v>3</v>
      </c>
      <c r="E13" s="81" t="str">
        <f>IF(OR('Services - NV'!E10="",'Services - NV'!E10="[Enter service]"),"",'Services - NV'!E10)</f>
        <v/>
      </c>
      <c r="F13" s="82" t="str">
        <f>IF(OR('Services - NV'!F10="",'Services - NV'!F10="[Select]"),"",'Services - NV'!F10)</f>
        <v/>
      </c>
      <c r="G13" s="16"/>
      <c r="H13" s="132"/>
      <c r="I13" s="132"/>
      <c r="J13" s="132"/>
      <c r="K13" s="132"/>
      <c r="L13" s="132"/>
      <c r="M13" s="83"/>
      <c r="N13" s="83"/>
      <c r="O13" s="83"/>
      <c r="P13" s="83"/>
      <c r="Q13" s="83"/>
      <c r="R13" s="83"/>
      <c r="S13" s="83"/>
      <c r="T13" s="83"/>
      <c r="U13" s="83"/>
      <c r="V13" s="84"/>
      <c r="W13" s="85">
        <f t="shared" si="0"/>
        <v>0</v>
      </c>
      <c r="X13" s="18"/>
    </row>
    <row r="14" spans="1:30" ht="12" customHeight="1" x14ac:dyDescent="0.2">
      <c r="A14" s="6"/>
      <c r="B14" s="6"/>
      <c r="C14" s="14"/>
      <c r="D14" s="20">
        <f t="shared" si="1"/>
        <v>4</v>
      </c>
      <c r="E14" s="81" t="str">
        <f>IF(OR('Services - NV'!E11="",'Services - NV'!E11="[Enter service]"),"",'Services - NV'!E11)</f>
        <v/>
      </c>
      <c r="F14" s="82" t="str">
        <f>IF(OR('Services - NV'!F11="",'Services - NV'!F11="[Select]"),"",'Services - NV'!F11)</f>
        <v/>
      </c>
      <c r="G14" s="16"/>
      <c r="H14" s="132"/>
      <c r="I14" s="132"/>
      <c r="J14" s="132"/>
      <c r="K14" s="132"/>
      <c r="L14" s="132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85">
        <f t="shared" si="0"/>
        <v>0</v>
      </c>
      <c r="X14" s="18"/>
    </row>
    <row r="15" spans="1:30" ht="12" customHeight="1" x14ac:dyDescent="0.2">
      <c r="A15" s="6"/>
      <c r="B15" s="6"/>
      <c r="C15" s="14"/>
      <c r="D15" s="20">
        <f t="shared" si="1"/>
        <v>5</v>
      </c>
      <c r="E15" s="81" t="str">
        <f>IF(OR('Services - NV'!E12="",'Services - NV'!E12="[Enter service]"),"",'Services - NV'!E12)</f>
        <v/>
      </c>
      <c r="F15" s="82" t="str">
        <f>IF(OR('Services - NV'!F12="",'Services - NV'!F12="[Select]"),"",'Services - NV'!F12)</f>
        <v/>
      </c>
      <c r="G15" s="16"/>
      <c r="H15" s="132"/>
      <c r="I15" s="132"/>
      <c r="J15" s="132"/>
      <c r="K15" s="132"/>
      <c r="L15" s="132"/>
      <c r="M15" s="83"/>
      <c r="N15" s="83"/>
      <c r="O15" s="83"/>
      <c r="P15" s="83"/>
      <c r="Q15" s="83"/>
      <c r="R15" s="83"/>
      <c r="S15" s="83"/>
      <c r="T15" s="83"/>
      <c r="U15" s="83"/>
      <c r="V15" s="84"/>
      <c r="W15" s="85">
        <f t="shared" si="0"/>
        <v>0</v>
      </c>
      <c r="X15" s="18"/>
    </row>
    <row r="16" spans="1:30" ht="12" customHeight="1" x14ac:dyDescent="0.2">
      <c r="A16" s="6"/>
      <c r="B16" s="6"/>
      <c r="C16" s="14"/>
      <c r="D16" s="20">
        <f t="shared" si="1"/>
        <v>6</v>
      </c>
      <c r="E16" s="81" t="str">
        <f>IF(OR('Services - NV'!E13="",'Services - NV'!E13="[Enter service]"),"",'Services - NV'!E13)</f>
        <v/>
      </c>
      <c r="F16" s="82" t="str">
        <f>IF(OR('Services - NV'!F13="",'Services - NV'!F13="[Select]"),"",'Services - NV'!F13)</f>
        <v/>
      </c>
      <c r="G16" s="16"/>
      <c r="H16" s="132"/>
      <c r="I16" s="132"/>
      <c r="J16" s="132"/>
      <c r="K16" s="132"/>
      <c r="L16" s="132"/>
      <c r="M16" s="83"/>
      <c r="N16" s="83"/>
      <c r="O16" s="83"/>
      <c r="P16" s="83"/>
      <c r="Q16" s="83"/>
      <c r="R16" s="83"/>
      <c r="S16" s="83"/>
      <c r="T16" s="83"/>
      <c r="U16" s="83"/>
      <c r="V16" s="84"/>
      <c r="W16" s="85">
        <f t="shared" si="0"/>
        <v>0</v>
      </c>
      <c r="X16" s="18"/>
    </row>
    <row r="17" spans="1:24" ht="12" customHeight="1" x14ac:dyDescent="0.2">
      <c r="A17" s="6"/>
      <c r="B17" s="6"/>
      <c r="C17" s="14"/>
      <c r="D17" s="20">
        <f t="shared" si="1"/>
        <v>7</v>
      </c>
      <c r="E17" s="81" t="str">
        <f>IF(OR('Services - NV'!E14="",'Services - NV'!E14="[Enter service]"),"",'Services - NV'!E14)</f>
        <v/>
      </c>
      <c r="F17" s="82" t="str">
        <f>IF(OR('Services - NV'!F14="",'Services - NV'!F14="[Select]"),"",'Services - NV'!F14)</f>
        <v/>
      </c>
      <c r="G17" s="16"/>
      <c r="H17" s="132"/>
      <c r="I17" s="132"/>
      <c r="J17" s="132"/>
      <c r="K17" s="132"/>
      <c r="L17" s="132"/>
      <c r="M17" s="83"/>
      <c r="N17" s="83"/>
      <c r="O17" s="83"/>
      <c r="P17" s="83"/>
      <c r="Q17" s="83"/>
      <c r="R17" s="83"/>
      <c r="S17" s="83"/>
      <c r="T17" s="83"/>
      <c r="U17" s="83"/>
      <c r="V17" s="84"/>
      <c r="W17" s="85">
        <f t="shared" si="0"/>
        <v>0</v>
      </c>
      <c r="X17" s="18"/>
    </row>
    <row r="18" spans="1:24" ht="12" customHeight="1" x14ac:dyDescent="0.2">
      <c r="A18" s="6"/>
      <c r="B18" s="6"/>
      <c r="C18" s="14"/>
      <c r="D18" s="20">
        <f t="shared" si="1"/>
        <v>8</v>
      </c>
      <c r="E18" s="81" t="str">
        <f>IF(OR('Services - NV'!E15="",'Services - NV'!E15="[Enter service]"),"",'Services - NV'!E15)</f>
        <v/>
      </c>
      <c r="F18" s="82" t="str">
        <f>IF(OR('Services - NV'!F15="",'Services - NV'!F15="[Select]"),"",'Services - NV'!F15)</f>
        <v/>
      </c>
      <c r="G18" s="16"/>
      <c r="H18" s="132"/>
      <c r="I18" s="132"/>
      <c r="J18" s="132"/>
      <c r="K18" s="132"/>
      <c r="L18" s="132"/>
      <c r="M18" s="83"/>
      <c r="N18" s="83"/>
      <c r="O18" s="83"/>
      <c r="P18" s="83"/>
      <c r="Q18" s="83"/>
      <c r="R18" s="83"/>
      <c r="S18" s="83"/>
      <c r="T18" s="83"/>
      <c r="U18" s="83"/>
      <c r="V18" s="84"/>
      <c r="W18" s="85">
        <f t="shared" si="0"/>
        <v>0</v>
      </c>
      <c r="X18" s="18"/>
    </row>
    <row r="19" spans="1:24" ht="12" customHeight="1" x14ac:dyDescent="0.2">
      <c r="A19" s="6"/>
      <c r="B19" s="6"/>
      <c r="C19" s="14"/>
      <c r="D19" s="20">
        <f t="shared" si="1"/>
        <v>9</v>
      </c>
      <c r="E19" s="81" t="str">
        <f>IF(OR('Services - NV'!E16="",'Services - NV'!E16="[Enter service]"),"",'Services - NV'!E16)</f>
        <v/>
      </c>
      <c r="F19" s="82" t="str">
        <f>IF(OR('Services - NV'!F16="",'Services - NV'!F16="[Select]"),"",'Services - NV'!F16)</f>
        <v/>
      </c>
      <c r="G19" s="16"/>
      <c r="H19" s="132"/>
      <c r="I19" s="132"/>
      <c r="J19" s="132"/>
      <c r="K19" s="132"/>
      <c r="L19" s="132"/>
      <c r="M19" s="83"/>
      <c r="N19" s="83"/>
      <c r="O19" s="83"/>
      <c r="P19" s="83"/>
      <c r="Q19" s="83"/>
      <c r="R19" s="83"/>
      <c r="S19" s="83"/>
      <c r="T19" s="83"/>
      <c r="U19" s="83"/>
      <c r="V19" s="84"/>
      <c r="W19" s="85">
        <f t="shared" si="0"/>
        <v>0</v>
      </c>
      <c r="X19" s="18"/>
    </row>
    <row r="20" spans="1:24" ht="12" customHeight="1" x14ac:dyDescent="0.2">
      <c r="A20" s="6"/>
      <c r="B20" s="6"/>
      <c r="C20" s="14"/>
      <c r="D20" s="20">
        <f t="shared" si="1"/>
        <v>10</v>
      </c>
      <c r="E20" s="81" t="str">
        <f>IF(OR('Services - NV'!E17="",'Services - NV'!E17="[Enter service]"),"",'Services - NV'!E17)</f>
        <v/>
      </c>
      <c r="F20" s="82" t="str">
        <f>IF(OR('Services - NV'!F17="",'Services - NV'!F17="[Select]"),"",'Services - NV'!F17)</f>
        <v/>
      </c>
      <c r="G20" s="16"/>
      <c r="H20" s="132"/>
      <c r="I20" s="132"/>
      <c r="J20" s="132"/>
      <c r="K20" s="132"/>
      <c r="L20" s="132"/>
      <c r="M20" s="83"/>
      <c r="N20" s="83"/>
      <c r="O20" s="83"/>
      <c r="P20" s="83"/>
      <c r="Q20" s="83"/>
      <c r="R20" s="83"/>
      <c r="S20" s="83"/>
      <c r="T20" s="83"/>
      <c r="U20" s="83"/>
      <c r="V20" s="84"/>
      <c r="W20" s="85">
        <f t="shared" si="0"/>
        <v>0</v>
      </c>
      <c r="X20" s="18"/>
    </row>
    <row r="21" spans="1:24" ht="12" customHeight="1" x14ac:dyDescent="0.2">
      <c r="A21" s="6"/>
      <c r="B21" s="6"/>
      <c r="C21" s="14"/>
      <c r="D21" s="20">
        <f t="shared" si="1"/>
        <v>11</v>
      </c>
      <c r="E21" s="81" t="str">
        <f>IF(OR('Services - NV'!E18="",'Services - NV'!E18="[Enter service]"),"",'Services - NV'!E18)</f>
        <v/>
      </c>
      <c r="F21" s="82" t="str">
        <f>IF(OR('Services - NV'!F18="",'Services - NV'!F18="[Select]"),"",'Services - NV'!F18)</f>
        <v/>
      </c>
      <c r="G21" s="16"/>
      <c r="H21" s="132"/>
      <c r="I21" s="132"/>
      <c r="J21" s="132"/>
      <c r="K21" s="132"/>
      <c r="L21" s="132"/>
      <c r="M21" s="83"/>
      <c r="N21" s="83"/>
      <c r="O21" s="83"/>
      <c r="P21" s="83"/>
      <c r="Q21" s="83"/>
      <c r="R21" s="83"/>
      <c r="S21" s="83"/>
      <c r="T21" s="83"/>
      <c r="U21" s="83"/>
      <c r="V21" s="84"/>
      <c r="W21" s="85">
        <f t="shared" si="0"/>
        <v>0</v>
      </c>
      <c r="X21" s="18"/>
    </row>
    <row r="22" spans="1:24" ht="12" customHeight="1" x14ac:dyDescent="0.2">
      <c r="A22" s="6"/>
      <c r="B22" s="6"/>
      <c r="C22" s="14"/>
      <c r="D22" s="20">
        <f t="shared" si="1"/>
        <v>12</v>
      </c>
      <c r="E22" s="81" t="str">
        <f>IF(OR('Services - NV'!E19="",'Services - NV'!E19="[Enter service]"),"",'Services - NV'!E19)</f>
        <v/>
      </c>
      <c r="F22" s="82" t="str">
        <f>IF(OR('Services - NV'!F19="",'Services - NV'!F19="[Select]"),"",'Services - NV'!F19)</f>
        <v/>
      </c>
      <c r="G22" s="16"/>
      <c r="H22" s="132"/>
      <c r="I22" s="132"/>
      <c r="J22" s="132"/>
      <c r="K22" s="132"/>
      <c r="L22" s="132"/>
      <c r="M22" s="83"/>
      <c r="N22" s="83"/>
      <c r="O22" s="83"/>
      <c r="P22" s="83"/>
      <c r="Q22" s="83"/>
      <c r="R22" s="83"/>
      <c r="S22" s="83"/>
      <c r="T22" s="83"/>
      <c r="U22" s="83"/>
      <c r="V22" s="84"/>
      <c r="W22" s="85">
        <f t="shared" si="0"/>
        <v>0</v>
      </c>
      <c r="X22" s="18"/>
    </row>
    <row r="23" spans="1:24" ht="12" customHeight="1" x14ac:dyDescent="0.2">
      <c r="A23" s="6"/>
      <c r="B23" s="6"/>
      <c r="C23" s="14"/>
      <c r="D23" s="20">
        <f t="shared" si="1"/>
        <v>13</v>
      </c>
      <c r="E23" s="81" t="str">
        <f>IF(OR('Services - NV'!E20="",'Services - NV'!E20="[Enter service]"),"",'Services - NV'!E20)</f>
        <v/>
      </c>
      <c r="F23" s="82" t="str">
        <f>IF(OR('Services - NV'!F20="",'Services - NV'!F20="[Select]"),"",'Services - NV'!F20)</f>
        <v/>
      </c>
      <c r="G23" s="16"/>
      <c r="H23" s="132"/>
      <c r="I23" s="132"/>
      <c r="J23" s="132"/>
      <c r="K23" s="132"/>
      <c r="L23" s="132"/>
      <c r="M23" s="83"/>
      <c r="N23" s="83"/>
      <c r="O23" s="83"/>
      <c r="P23" s="83"/>
      <c r="Q23" s="83"/>
      <c r="R23" s="83"/>
      <c r="S23" s="83"/>
      <c r="T23" s="83"/>
      <c r="U23" s="83"/>
      <c r="V23" s="84"/>
      <c r="W23" s="85">
        <f t="shared" si="0"/>
        <v>0</v>
      </c>
      <c r="X23" s="18"/>
    </row>
    <row r="24" spans="1:24" ht="12" customHeight="1" x14ac:dyDescent="0.2">
      <c r="A24" s="6"/>
      <c r="B24" s="6"/>
      <c r="C24" s="14"/>
      <c r="D24" s="20">
        <f t="shared" si="1"/>
        <v>14</v>
      </c>
      <c r="E24" s="81" t="str">
        <f>IF(OR('Services - NV'!E21="",'Services - NV'!E21="[Enter service]"),"",'Services - NV'!E21)</f>
        <v/>
      </c>
      <c r="F24" s="82" t="str">
        <f>IF(OR('Services - NV'!F21="",'Services - NV'!F21="[Select]"),"",'Services - NV'!F21)</f>
        <v/>
      </c>
      <c r="G24" s="16"/>
      <c r="H24" s="132"/>
      <c r="I24" s="132"/>
      <c r="J24" s="132"/>
      <c r="K24" s="132"/>
      <c r="L24" s="132"/>
      <c r="M24" s="83"/>
      <c r="N24" s="83"/>
      <c r="O24" s="83"/>
      <c r="P24" s="83"/>
      <c r="Q24" s="83"/>
      <c r="R24" s="83"/>
      <c r="S24" s="83"/>
      <c r="T24" s="83"/>
      <c r="U24" s="83"/>
      <c r="V24" s="84"/>
      <c r="W24" s="85">
        <f t="shared" si="0"/>
        <v>0</v>
      </c>
      <c r="X24" s="18"/>
    </row>
    <row r="25" spans="1:24" ht="12" customHeight="1" x14ac:dyDescent="0.2">
      <c r="A25" s="6"/>
      <c r="B25" s="6"/>
      <c r="C25" s="14"/>
      <c r="D25" s="20">
        <f t="shared" si="1"/>
        <v>15</v>
      </c>
      <c r="E25" s="81" t="str">
        <f>IF(OR('Services - NV'!E22="",'Services - NV'!E22="[Enter service]"),"",'Services - NV'!E22)</f>
        <v/>
      </c>
      <c r="F25" s="82" t="str">
        <f>IF(OR('Services - NV'!F22="",'Services - NV'!F22="[Select]"),"",'Services - NV'!F22)</f>
        <v/>
      </c>
      <c r="G25" s="16"/>
      <c r="H25" s="132"/>
      <c r="I25" s="132"/>
      <c r="J25" s="132"/>
      <c r="K25" s="132"/>
      <c r="L25" s="132"/>
      <c r="M25" s="83"/>
      <c r="N25" s="83"/>
      <c r="O25" s="83"/>
      <c r="P25" s="83"/>
      <c r="Q25" s="83"/>
      <c r="R25" s="83"/>
      <c r="S25" s="83"/>
      <c r="T25" s="83"/>
      <c r="U25" s="83"/>
      <c r="V25" s="84"/>
      <c r="W25" s="85">
        <f t="shared" si="0"/>
        <v>0</v>
      </c>
      <c r="X25" s="18"/>
    </row>
    <row r="26" spans="1:24" ht="12" customHeight="1" x14ac:dyDescent="0.2">
      <c r="A26" s="6"/>
      <c r="B26" s="6"/>
      <c r="C26" s="14"/>
      <c r="D26" s="20">
        <f t="shared" si="1"/>
        <v>16</v>
      </c>
      <c r="E26" s="81" t="str">
        <f>IF(OR('Services - NV'!E23="",'Services - NV'!E23="[Enter service]"),"",'Services - NV'!E23)</f>
        <v/>
      </c>
      <c r="F26" s="82" t="str">
        <f>IF(OR('Services - NV'!F23="",'Services - NV'!F23="[Select]"),"",'Services - NV'!F23)</f>
        <v/>
      </c>
      <c r="G26" s="16"/>
      <c r="H26" s="132"/>
      <c r="I26" s="132"/>
      <c r="J26" s="132"/>
      <c r="K26" s="132"/>
      <c r="L26" s="132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85">
        <f t="shared" si="0"/>
        <v>0</v>
      </c>
      <c r="X26" s="18"/>
    </row>
    <row r="27" spans="1:24" ht="12" customHeight="1" x14ac:dyDescent="0.2">
      <c r="A27" s="6"/>
      <c r="B27" s="6"/>
      <c r="C27" s="14"/>
      <c r="D27" s="20">
        <f t="shared" si="1"/>
        <v>17</v>
      </c>
      <c r="E27" s="81" t="str">
        <f>IF(OR('Services - NV'!E24="",'Services - NV'!E24="[Enter service]"),"",'Services - NV'!E24)</f>
        <v/>
      </c>
      <c r="F27" s="82" t="str">
        <f>IF(OR('Services - NV'!F24="",'Services - NV'!F24="[Select]"),"",'Services - NV'!F24)</f>
        <v/>
      </c>
      <c r="G27" s="16"/>
      <c r="H27" s="132"/>
      <c r="I27" s="132"/>
      <c r="J27" s="132"/>
      <c r="K27" s="132"/>
      <c r="L27" s="132"/>
      <c r="M27" s="83"/>
      <c r="N27" s="83"/>
      <c r="O27" s="83"/>
      <c r="P27" s="83"/>
      <c r="Q27" s="83"/>
      <c r="R27" s="83"/>
      <c r="S27" s="83"/>
      <c r="T27" s="83"/>
      <c r="U27" s="83"/>
      <c r="V27" s="84"/>
      <c r="W27" s="85">
        <f t="shared" si="0"/>
        <v>0</v>
      </c>
      <c r="X27" s="18"/>
    </row>
    <row r="28" spans="1:24" ht="12" customHeight="1" x14ac:dyDescent="0.2">
      <c r="A28" s="6"/>
      <c r="B28" s="6"/>
      <c r="C28" s="14"/>
      <c r="D28" s="20">
        <f t="shared" si="1"/>
        <v>18</v>
      </c>
      <c r="E28" s="81" t="str">
        <f>IF(OR('Services - NV'!E25="",'Services - NV'!E25="[Enter service]"),"",'Services - NV'!E25)</f>
        <v/>
      </c>
      <c r="F28" s="82" t="str">
        <f>IF(OR('Services - NV'!F25="",'Services - NV'!F25="[Select]"),"",'Services - NV'!F25)</f>
        <v/>
      </c>
      <c r="G28" s="16"/>
      <c r="H28" s="132"/>
      <c r="I28" s="132"/>
      <c r="J28" s="132"/>
      <c r="K28" s="132"/>
      <c r="L28" s="132"/>
      <c r="M28" s="83"/>
      <c r="N28" s="83"/>
      <c r="O28" s="83"/>
      <c r="P28" s="83"/>
      <c r="Q28" s="83"/>
      <c r="R28" s="83"/>
      <c r="S28" s="83"/>
      <c r="T28" s="83"/>
      <c r="U28" s="83"/>
      <c r="V28" s="84"/>
      <c r="W28" s="85">
        <f t="shared" si="0"/>
        <v>0</v>
      </c>
      <c r="X28" s="18"/>
    </row>
    <row r="29" spans="1:24" ht="12" customHeight="1" x14ac:dyDescent="0.2">
      <c r="A29" s="6"/>
      <c r="B29" s="6"/>
      <c r="C29" s="14"/>
      <c r="D29" s="20">
        <f t="shared" si="1"/>
        <v>19</v>
      </c>
      <c r="E29" s="81" t="str">
        <f>IF(OR('Services - NV'!E26="",'Services - NV'!E26="[Enter service]"),"",'Services - NV'!E26)</f>
        <v/>
      </c>
      <c r="F29" s="82" t="str">
        <f>IF(OR('Services - NV'!F26="",'Services - NV'!F26="[Select]"),"",'Services - NV'!F26)</f>
        <v/>
      </c>
      <c r="G29" s="16"/>
      <c r="H29" s="132"/>
      <c r="I29" s="132"/>
      <c r="J29" s="132"/>
      <c r="K29" s="132"/>
      <c r="L29" s="132"/>
      <c r="M29" s="83"/>
      <c r="N29" s="83"/>
      <c r="O29" s="83"/>
      <c r="P29" s="83"/>
      <c r="Q29" s="83"/>
      <c r="R29" s="83"/>
      <c r="S29" s="83"/>
      <c r="T29" s="83"/>
      <c r="U29" s="83"/>
      <c r="V29" s="84"/>
      <c r="W29" s="85">
        <f t="shared" si="0"/>
        <v>0</v>
      </c>
      <c r="X29" s="18"/>
    </row>
    <row r="30" spans="1:24" ht="12" customHeight="1" x14ac:dyDescent="0.2">
      <c r="A30" s="6"/>
      <c r="B30" s="6"/>
      <c r="C30" s="14"/>
      <c r="D30" s="20">
        <f t="shared" si="1"/>
        <v>20</v>
      </c>
      <c r="E30" s="81" t="str">
        <f>IF(OR('Services - NV'!E27="",'Services - NV'!E27="[Enter service]"),"",'Services - NV'!E27)</f>
        <v/>
      </c>
      <c r="F30" s="82" t="str">
        <f>IF(OR('Services - NV'!F27="",'Services - NV'!F27="[Select]"),"",'Services - NV'!F27)</f>
        <v/>
      </c>
      <c r="G30" s="16"/>
      <c r="H30" s="132"/>
      <c r="I30" s="132"/>
      <c r="J30" s="132"/>
      <c r="K30" s="132"/>
      <c r="L30" s="132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5">
        <f t="shared" si="0"/>
        <v>0</v>
      </c>
      <c r="X30" s="18"/>
    </row>
    <row r="31" spans="1:24" ht="12" customHeight="1" x14ac:dyDescent="0.2">
      <c r="A31" s="6"/>
      <c r="B31" s="6"/>
      <c r="C31" s="14"/>
      <c r="D31" s="20">
        <f t="shared" si="1"/>
        <v>21</v>
      </c>
      <c r="E31" s="81" t="str">
        <f>IF(OR('Services - NV'!E28="",'Services - NV'!E28="[Enter service]"),"",'Services - NV'!E28)</f>
        <v/>
      </c>
      <c r="F31" s="82" t="str">
        <f>IF(OR('Services - NV'!F28="",'Services - NV'!F28="[Select]"),"",'Services - NV'!F28)</f>
        <v/>
      </c>
      <c r="G31" s="16"/>
      <c r="H31" s="132"/>
      <c r="I31" s="132"/>
      <c r="J31" s="132"/>
      <c r="K31" s="132"/>
      <c r="L31" s="132"/>
      <c r="M31" s="83"/>
      <c r="N31" s="83"/>
      <c r="O31" s="83"/>
      <c r="P31" s="83"/>
      <c r="Q31" s="83"/>
      <c r="R31" s="83"/>
      <c r="S31" s="83"/>
      <c r="T31" s="83"/>
      <c r="U31" s="83"/>
      <c r="V31" s="84"/>
      <c r="W31" s="85">
        <f t="shared" si="0"/>
        <v>0</v>
      </c>
      <c r="X31" s="18"/>
    </row>
    <row r="32" spans="1:24" ht="12" customHeight="1" x14ac:dyDescent="0.2">
      <c r="A32" s="6"/>
      <c r="B32" s="6"/>
      <c r="C32" s="14"/>
      <c r="D32" s="20">
        <f t="shared" si="1"/>
        <v>22</v>
      </c>
      <c r="E32" s="81" t="str">
        <f>IF(OR('Services - NV'!E29="",'Services - NV'!E29="[Enter service]"),"",'Services - NV'!E29)</f>
        <v/>
      </c>
      <c r="F32" s="82" t="str">
        <f>IF(OR('Services - NV'!F29="",'Services - NV'!F29="[Select]"),"",'Services - NV'!F29)</f>
        <v/>
      </c>
      <c r="G32" s="16"/>
      <c r="H32" s="132"/>
      <c r="I32" s="132"/>
      <c r="J32" s="132"/>
      <c r="K32" s="132"/>
      <c r="L32" s="132"/>
      <c r="M32" s="83"/>
      <c r="N32" s="83"/>
      <c r="O32" s="83"/>
      <c r="P32" s="83"/>
      <c r="Q32" s="83"/>
      <c r="R32" s="83"/>
      <c r="S32" s="83"/>
      <c r="T32" s="83"/>
      <c r="U32" s="83"/>
      <c r="V32" s="84"/>
      <c r="W32" s="85">
        <f t="shared" si="0"/>
        <v>0</v>
      </c>
      <c r="X32" s="18"/>
    </row>
    <row r="33" spans="1:24" ht="12" customHeight="1" x14ac:dyDescent="0.2">
      <c r="A33" s="6"/>
      <c r="B33" s="6"/>
      <c r="C33" s="14"/>
      <c r="D33" s="20">
        <f t="shared" si="1"/>
        <v>23</v>
      </c>
      <c r="E33" s="81" t="str">
        <f>IF(OR('Services - NV'!E30="",'Services - NV'!E30="[Enter service]"),"",'Services - NV'!E30)</f>
        <v/>
      </c>
      <c r="F33" s="82" t="str">
        <f>IF(OR('Services - NV'!F30="",'Services - NV'!F30="[Select]"),"",'Services - NV'!F30)</f>
        <v/>
      </c>
      <c r="G33" s="16"/>
      <c r="H33" s="132"/>
      <c r="I33" s="132"/>
      <c r="J33" s="132"/>
      <c r="K33" s="132"/>
      <c r="L33" s="132"/>
      <c r="M33" s="83"/>
      <c r="N33" s="83"/>
      <c r="O33" s="83"/>
      <c r="P33" s="83"/>
      <c r="Q33" s="83"/>
      <c r="R33" s="83"/>
      <c r="S33" s="83"/>
      <c r="T33" s="83"/>
      <c r="U33" s="83"/>
      <c r="V33" s="84"/>
      <c r="W33" s="85">
        <f t="shared" si="0"/>
        <v>0</v>
      </c>
      <c r="X33" s="18"/>
    </row>
    <row r="34" spans="1:24" ht="12" customHeight="1" x14ac:dyDescent="0.2">
      <c r="A34" s="6"/>
      <c r="B34" s="6"/>
      <c r="C34" s="14"/>
      <c r="D34" s="20">
        <f t="shared" si="1"/>
        <v>24</v>
      </c>
      <c r="E34" s="81" t="str">
        <f>IF(OR('Services - NV'!E31="",'Services - NV'!E31="[Enter service]"),"",'Services - NV'!E31)</f>
        <v/>
      </c>
      <c r="F34" s="82" t="str">
        <f>IF(OR('Services - NV'!F31="",'Services - NV'!F31="[Select]"),"",'Services - NV'!F31)</f>
        <v/>
      </c>
      <c r="G34" s="16"/>
      <c r="H34" s="132"/>
      <c r="I34" s="132"/>
      <c r="J34" s="132"/>
      <c r="K34" s="132"/>
      <c r="L34" s="132"/>
      <c r="M34" s="83"/>
      <c r="N34" s="83"/>
      <c r="O34" s="83"/>
      <c r="P34" s="83"/>
      <c r="Q34" s="83"/>
      <c r="R34" s="83"/>
      <c r="S34" s="83"/>
      <c r="T34" s="83"/>
      <c r="U34" s="83"/>
      <c r="V34" s="84"/>
      <c r="W34" s="85">
        <f t="shared" si="0"/>
        <v>0</v>
      </c>
      <c r="X34" s="18"/>
    </row>
    <row r="35" spans="1:24" ht="12" customHeight="1" x14ac:dyDescent="0.2">
      <c r="A35" s="6"/>
      <c r="B35" s="6"/>
      <c r="C35" s="14"/>
      <c r="D35" s="20">
        <f t="shared" si="1"/>
        <v>25</v>
      </c>
      <c r="E35" s="81" t="str">
        <f>IF(OR('Services - NV'!E32="",'Services - NV'!E32="[Enter service]"),"",'Services - NV'!E32)</f>
        <v/>
      </c>
      <c r="F35" s="82" t="str">
        <f>IF(OR('Services - NV'!F32="",'Services - NV'!F32="[Select]"),"",'Services - NV'!F32)</f>
        <v/>
      </c>
      <c r="G35" s="16"/>
      <c r="H35" s="132"/>
      <c r="I35" s="132"/>
      <c r="J35" s="132"/>
      <c r="K35" s="132"/>
      <c r="L35" s="132"/>
      <c r="M35" s="83"/>
      <c r="N35" s="83"/>
      <c r="O35" s="83"/>
      <c r="P35" s="83"/>
      <c r="Q35" s="83"/>
      <c r="R35" s="83"/>
      <c r="S35" s="83"/>
      <c r="T35" s="83"/>
      <c r="U35" s="83"/>
      <c r="V35" s="84"/>
      <c r="W35" s="85">
        <f t="shared" si="0"/>
        <v>0</v>
      </c>
      <c r="X35" s="18"/>
    </row>
    <row r="36" spans="1:24" ht="12" customHeight="1" x14ac:dyDescent="0.2">
      <c r="A36" s="6"/>
      <c r="B36" s="6"/>
      <c r="C36" s="14"/>
      <c r="D36" s="20">
        <f t="shared" si="1"/>
        <v>26</v>
      </c>
      <c r="E36" s="81" t="str">
        <f>IF(OR('Services - NV'!E33="",'Services - NV'!E33="[Enter service]"),"",'Services - NV'!E33)</f>
        <v/>
      </c>
      <c r="F36" s="82" t="str">
        <f>IF(OR('Services - NV'!F33="",'Services - NV'!F33="[Select]"),"",'Services - NV'!F33)</f>
        <v/>
      </c>
      <c r="G36" s="16"/>
      <c r="H36" s="132"/>
      <c r="I36" s="132"/>
      <c r="J36" s="132"/>
      <c r="K36" s="132"/>
      <c r="L36" s="132"/>
      <c r="M36" s="83"/>
      <c r="N36" s="83"/>
      <c r="O36" s="83"/>
      <c r="P36" s="83"/>
      <c r="Q36" s="83"/>
      <c r="R36" s="83"/>
      <c r="S36" s="83"/>
      <c r="T36" s="83"/>
      <c r="U36" s="83"/>
      <c r="V36" s="84"/>
      <c r="W36" s="85">
        <f t="shared" si="0"/>
        <v>0</v>
      </c>
      <c r="X36" s="18"/>
    </row>
    <row r="37" spans="1:24" ht="12" customHeight="1" x14ac:dyDescent="0.2">
      <c r="A37" s="6"/>
      <c r="B37" s="6"/>
      <c r="C37" s="14"/>
      <c r="D37" s="20">
        <f t="shared" si="1"/>
        <v>27</v>
      </c>
      <c r="E37" s="81" t="str">
        <f>IF(OR('Services - NV'!E34="",'Services - NV'!E34="[Enter service]"),"",'Services - NV'!E34)</f>
        <v/>
      </c>
      <c r="F37" s="82" t="str">
        <f>IF(OR('Services - NV'!F34="",'Services - NV'!F34="[Select]"),"",'Services - NV'!F34)</f>
        <v/>
      </c>
      <c r="G37" s="16"/>
      <c r="H37" s="132"/>
      <c r="I37" s="132"/>
      <c r="J37" s="132"/>
      <c r="K37" s="132"/>
      <c r="L37" s="132"/>
      <c r="M37" s="83"/>
      <c r="N37" s="83"/>
      <c r="O37" s="83"/>
      <c r="P37" s="83"/>
      <c r="Q37" s="83"/>
      <c r="R37" s="83"/>
      <c r="S37" s="83"/>
      <c r="T37" s="83"/>
      <c r="U37" s="83"/>
      <c r="V37" s="84"/>
      <c r="W37" s="85">
        <f t="shared" si="0"/>
        <v>0</v>
      </c>
      <c r="X37" s="18"/>
    </row>
    <row r="38" spans="1:24" ht="12" customHeight="1" x14ac:dyDescent="0.2">
      <c r="A38" s="6"/>
      <c r="B38" s="6"/>
      <c r="C38" s="14"/>
      <c r="D38" s="20">
        <f t="shared" si="1"/>
        <v>28</v>
      </c>
      <c r="E38" s="81" t="str">
        <f>IF(OR('Services - NV'!E35="",'Services - NV'!E35="[Enter service]"),"",'Services - NV'!E35)</f>
        <v/>
      </c>
      <c r="F38" s="82" t="str">
        <f>IF(OR('Services - NV'!F35="",'Services - NV'!F35="[Select]"),"",'Services - NV'!F35)</f>
        <v/>
      </c>
      <c r="G38" s="16"/>
      <c r="H38" s="132"/>
      <c r="I38" s="132"/>
      <c r="J38" s="132"/>
      <c r="K38" s="132"/>
      <c r="L38" s="132"/>
      <c r="M38" s="83"/>
      <c r="N38" s="83"/>
      <c r="O38" s="83"/>
      <c r="P38" s="83"/>
      <c r="Q38" s="83"/>
      <c r="R38" s="83"/>
      <c r="S38" s="83"/>
      <c r="T38" s="83"/>
      <c r="U38" s="83"/>
      <c r="V38" s="84"/>
      <c r="W38" s="85">
        <f t="shared" si="0"/>
        <v>0</v>
      </c>
      <c r="X38" s="18"/>
    </row>
    <row r="39" spans="1:24" ht="12" customHeight="1" x14ac:dyDescent="0.2">
      <c r="A39" s="6"/>
      <c r="B39" s="6"/>
      <c r="C39" s="14"/>
      <c r="D39" s="20">
        <f t="shared" si="1"/>
        <v>29</v>
      </c>
      <c r="E39" s="81" t="str">
        <f>IF(OR('Services - NV'!E36="",'Services - NV'!E36="[Enter service]"),"",'Services - NV'!E36)</f>
        <v/>
      </c>
      <c r="F39" s="82" t="str">
        <f>IF(OR('Services - NV'!F36="",'Services - NV'!F36="[Select]"),"",'Services - NV'!F36)</f>
        <v/>
      </c>
      <c r="G39" s="16"/>
      <c r="H39" s="132"/>
      <c r="I39" s="132"/>
      <c r="J39" s="132"/>
      <c r="K39" s="132"/>
      <c r="L39" s="132"/>
      <c r="M39" s="83"/>
      <c r="N39" s="83"/>
      <c r="O39" s="83"/>
      <c r="P39" s="83"/>
      <c r="Q39" s="83"/>
      <c r="R39" s="83"/>
      <c r="S39" s="83"/>
      <c r="T39" s="83"/>
      <c r="U39" s="83"/>
      <c r="V39" s="84"/>
      <c r="W39" s="85">
        <f t="shared" si="0"/>
        <v>0</v>
      </c>
      <c r="X39" s="18"/>
    </row>
    <row r="40" spans="1:24" ht="12" customHeight="1" x14ac:dyDescent="0.2">
      <c r="A40" s="6"/>
      <c r="B40" s="6"/>
      <c r="C40" s="14"/>
      <c r="D40" s="20">
        <f t="shared" si="1"/>
        <v>30</v>
      </c>
      <c r="E40" s="81" t="str">
        <f>IF(OR('Services - NV'!E37="",'Services - NV'!E37="[Enter service]"),"",'Services - NV'!E37)</f>
        <v/>
      </c>
      <c r="F40" s="82" t="str">
        <f>IF(OR('Services - NV'!F37="",'Services - NV'!F37="[Select]"),"",'Services - NV'!F37)</f>
        <v/>
      </c>
      <c r="G40" s="16"/>
      <c r="H40" s="132"/>
      <c r="I40" s="132"/>
      <c r="J40" s="132"/>
      <c r="K40" s="132"/>
      <c r="L40" s="132"/>
      <c r="M40" s="83"/>
      <c r="N40" s="83"/>
      <c r="O40" s="83"/>
      <c r="P40" s="83"/>
      <c r="Q40" s="83"/>
      <c r="R40" s="83"/>
      <c r="S40" s="83"/>
      <c r="T40" s="83"/>
      <c r="U40" s="83"/>
      <c r="V40" s="84"/>
      <c r="W40" s="85">
        <f t="shared" si="0"/>
        <v>0</v>
      </c>
      <c r="X40" s="18"/>
    </row>
    <row r="41" spans="1:24" ht="12" customHeight="1" x14ac:dyDescent="0.2">
      <c r="A41" s="6"/>
      <c r="B41" s="6"/>
      <c r="C41" s="14"/>
      <c r="D41" s="20">
        <f t="shared" si="1"/>
        <v>31</v>
      </c>
      <c r="E41" s="81" t="str">
        <f>IF(OR('Services - NV'!E38="",'Services - NV'!E38="[Enter service]"),"",'Services - NV'!E38)</f>
        <v/>
      </c>
      <c r="F41" s="82" t="str">
        <f>IF(OR('Services - NV'!F38="",'Services - NV'!F38="[Select]"),"",'Services - NV'!F38)</f>
        <v/>
      </c>
      <c r="G41" s="16"/>
      <c r="H41" s="132"/>
      <c r="I41" s="132"/>
      <c r="J41" s="132"/>
      <c r="K41" s="132"/>
      <c r="L41" s="132"/>
      <c r="M41" s="83"/>
      <c r="N41" s="83"/>
      <c r="O41" s="83"/>
      <c r="P41" s="83"/>
      <c r="Q41" s="83"/>
      <c r="R41" s="83"/>
      <c r="S41" s="83"/>
      <c r="T41" s="83"/>
      <c r="U41" s="83"/>
      <c r="V41" s="84"/>
      <c r="W41" s="85">
        <f t="shared" si="0"/>
        <v>0</v>
      </c>
      <c r="X41" s="18"/>
    </row>
    <row r="42" spans="1:24" ht="12" customHeight="1" x14ac:dyDescent="0.2">
      <c r="A42" s="6"/>
      <c r="B42" s="6"/>
      <c r="C42" s="14"/>
      <c r="D42" s="20">
        <f t="shared" si="1"/>
        <v>32</v>
      </c>
      <c r="E42" s="81" t="str">
        <f>IF(OR('Services - NV'!E39="",'Services - NV'!E39="[Enter service]"),"",'Services - NV'!E39)</f>
        <v/>
      </c>
      <c r="F42" s="82" t="str">
        <f>IF(OR('Services - NV'!F39="",'Services - NV'!F39="[Select]"),"",'Services - NV'!F39)</f>
        <v/>
      </c>
      <c r="G42" s="16"/>
      <c r="H42" s="132"/>
      <c r="I42" s="132"/>
      <c r="J42" s="132"/>
      <c r="K42" s="132"/>
      <c r="L42" s="132"/>
      <c r="M42" s="83"/>
      <c r="N42" s="83"/>
      <c r="O42" s="83"/>
      <c r="P42" s="83"/>
      <c r="Q42" s="83"/>
      <c r="R42" s="83"/>
      <c r="S42" s="83"/>
      <c r="T42" s="83"/>
      <c r="U42" s="83"/>
      <c r="V42" s="84"/>
      <c r="W42" s="85">
        <f t="shared" si="0"/>
        <v>0</v>
      </c>
      <c r="X42" s="18"/>
    </row>
    <row r="43" spans="1:24" ht="12" customHeight="1" x14ac:dyDescent="0.2">
      <c r="A43" s="6"/>
      <c r="B43" s="6"/>
      <c r="C43" s="14"/>
      <c r="D43" s="20">
        <f t="shared" si="1"/>
        <v>33</v>
      </c>
      <c r="E43" s="81" t="str">
        <f>IF(OR('Services - NV'!E40="",'Services - NV'!E40="[Enter service]"),"",'Services - NV'!E40)</f>
        <v/>
      </c>
      <c r="F43" s="82" t="str">
        <f>IF(OR('Services - NV'!F40="",'Services - NV'!F40="[Select]"),"",'Services - NV'!F40)</f>
        <v/>
      </c>
      <c r="G43" s="16"/>
      <c r="H43" s="132"/>
      <c r="I43" s="132"/>
      <c r="J43" s="132"/>
      <c r="K43" s="132"/>
      <c r="L43" s="132"/>
      <c r="M43" s="83"/>
      <c r="N43" s="83"/>
      <c r="O43" s="83"/>
      <c r="P43" s="83"/>
      <c r="Q43" s="83"/>
      <c r="R43" s="83"/>
      <c r="S43" s="83"/>
      <c r="T43" s="83"/>
      <c r="U43" s="83"/>
      <c r="V43" s="84"/>
      <c r="W43" s="85">
        <f t="shared" ref="W43:W74" si="2">SUM(H43:V43)</f>
        <v>0</v>
      </c>
      <c r="X43" s="18"/>
    </row>
    <row r="44" spans="1:24" ht="12" customHeight="1" x14ac:dyDescent="0.2">
      <c r="A44" s="6"/>
      <c r="B44" s="6"/>
      <c r="C44" s="14"/>
      <c r="D44" s="20">
        <f t="shared" si="1"/>
        <v>34</v>
      </c>
      <c r="E44" s="81" t="str">
        <f>IF(OR('Services - NV'!E41="",'Services - NV'!E41="[Enter service]"),"",'Services - NV'!E41)</f>
        <v/>
      </c>
      <c r="F44" s="82" t="str">
        <f>IF(OR('Services - NV'!F41="",'Services - NV'!F41="[Select]"),"",'Services - NV'!F41)</f>
        <v/>
      </c>
      <c r="G44" s="16"/>
      <c r="H44" s="132"/>
      <c r="I44" s="132"/>
      <c r="J44" s="132"/>
      <c r="K44" s="132"/>
      <c r="L44" s="132"/>
      <c r="M44" s="83"/>
      <c r="N44" s="83"/>
      <c r="O44" s="83"/>
      <c r="P44" s="83"/>
      <c r="Q44" s="83"/>
      <c r="R44" s="83"/>
      <c r="S44" s="83"/>
      <c r="T44" s="83"/>
      <c r="U44" s="83"/>
      <c r="V44" s="84"/>
      <c r="W44" s="85">
        <f t="shared" si="2"/>
        <v>0</v>
      </c>
      <c r="X44" s="18"/>
    </row>
    <row r="45" spans="1:24" ht="12" customHeight="1" x14ac:dyDescent="0.2">
      <c r="A45" s="6"/>
      <c r="B45" s="6"/>
      <c r="C45" s="14"/>
      <c r="D45" s="20">
        <f t="shared" si="1"/>
        <v>35</v>
      </c>
      <c r="E45" s="81" t="str">
        <f>IF(OR('Services - NV'!E42="",'Services - NV'!E42="[Enter service]"),"",'Services - NV'!E42)</f>
        <v/>
      </c>
      <c r="F45" s="82" t="str">
        <f>IF(OR('Services - NV'!F42="",'Services - NV'!F42="[Select]"),"",'Services - NV'!F42)</f>
        <v/>
      </c>
      <c r="G45" s="16"/>
      <c r="H45" s="132"/>
      <c r="I45" s="132"/>
      <c r="J45" s="132"/>
      <c r="K45" s="132"/>
      <c r="L45" s="132"/>
      <c r="M45" s="83"/>
      <c r="N45" s="83"/>
      <c r="O45" s="83"/>
      <c r="P45" s="83"/>
      <c r="Q45" s="83"/>
      <c r="R45" s="83"/>
      <c r="S45" s="83"/>
      <c r="T45" s="83"/>
      <c r="U45" s="83"/>
      <c r="V45" s="84"/>
      <c r="W45" s="85">
        <f t="shared" si="2"/>
        <v>0</v>
      </c>
      <c r="X45" s="18"/>
    </row>
    <row r="46" spans="1:24" ht="12" customHeight="1" x14ac:dyDescent="0.2">
      <c r="A46" s="6"/>
      <c r="B46" s="6"/>
      <c r="C46" s="14"/>
      <c r="D46" s="20">
        <f t="shared" si="1"/>
        <v>36</v>
      </c>
      <c r="E46" s="81" t="str">
        <f>IF(OR('Services - NV'!E43="",'Services - NV'!E43="[Enter service]"),"",'Services - NV'!E43)</f>
        <v/>
      </c>
      <c r="F46" s="82" t="str">
        <f>IF(OR('Services - NV'!F43="",'Services - NV'!F43="[Select]"),"",'Services - NV'!F43)</f>
        <v/>
      </c>
      <c r="G46" s="16"/>
      <c r="H46" s="132"/>
      <c r="I46" s="132"/>
      <c r="J46" s="132"/>
      <c r="K46" s="132"/>
      <c r="L46" s="132"/>
      <c r="M46" s="83"/>
      <c r="N46" s="83"/>
      <c r="O46" s="83"/>
      <c r="P46" s="83"/>
      <c r="Q46" s="83"/>
      <c r="R46" s="83"/>
      <c r="S46" s="83"/>
      <c r="T46" s="83"/>
      <c r="U46" s="83"/>
      <c r="V46" s="84"/>
      <c r="W46" s="85">
        <f t="shared" si="2"/>
        <v>0</v>
      </c>
      <c r="X46" s="18"/>
    </row>
    <row r="47" spans="1:24" ht="12" customHeight="1" x14ac:dyDescent="0.2">
      <c r="A47" s="6"/>
      <c r="B47" s="6"/>
      <c r="C47" s="14"/>
      <c r="D47" s="20">
        <f t="shared" si="1"/>
        <v>37</v>
      </c>
      <c r="E47" s="81" t="str">
        <f>IF(OR('Services - NV'!E44="",'Services - NV'!E44="[Enter service]"),"",'Services - NV'!E44)</f>
        <v/>
      </c>
      <c r="F47" s="82" t="str">
        <f>IF(OR('Services - NV'!F44="",'Services - NV'!F44="[Select]"),"",'Services - NV'!F44)</f>
        <v/>
      </c>
      <c r="G47" s="16"/>
      <c r="H47" s="132"/>
      <c r="I47" s="132"/>
      <c r="J47" s="132"/>
      <c r="K47" s="132"/>
      <c r="L47" s="132"/>
      <c r="M47" s="83"/>
      <c r="N47" s="83"/>
      <c r="O47" s="83"/>
      <c r="P47" s="83"/>
      <c r="Q47" s="83"/>
      <c r="R47" s="83"/>
      <c r="S47" s="83"/>
      <c r="T47" s="83"/>
      <c r="U47" s="83"/>
      <c r="V47" s="84"/>
      <c r="W47" s="85">
        <f t="shared" si="2"/>
        <v>0</v>
      </c>
      <c r="X47" s="18"/>
    </row>
    <row r="48" spans="1:24" ht="12" customHeight="1" x14ac:dyDescent="0.2">
      <c r="A48" s="6"/>
      <c r="B48" s="6"/>
      <c r="C48" s="14"/>
      <c r="D48" s="20">
        <f t="shared" si="1"/>
        <v>38</v>
      </c>
      <c r="E48" s="81" t="str">
        <f>IF(OR('Services - NV'!E45="",'Services - NV'!E45="[Enter service]"),"",'Services - NV'!E45)</f>
        <v/>
      </c>
      <c r="F48" s="82" t="str">
        <f>IF(OR('Services - NV'!F45="",'Services - NV'!F45="[Select]"),"",'Services - NV'!F45)</f>
        <v/>
      </c>
      <c r="G48" s="16"/>
      <c r="H48" s="132"/>
      <c r="I48" s="132"/>
      <c r="J48" s="132"/>
      <c r="K48" s="132"/>
      <c r="L48" s="132"/>
      <c r="M48" s="83"/>
      <c r="N48" s="83"/>
      <c r="O48" s="83"/>
      <c r="P48" s="83"/>
      <c r="Q48" s="83"/>
      <c r="R48" s="83"/>
      <c r="S48" s="83"/>
      <c r="T48" s="83"/>
      <c r="U48" s="83"/>
      <c r="V48" s="84"/>
      <c r="W48" s="85">
        <f t="shared" si="2"/>
        <v>0</v>
      </c>
      <c r="X48" s="18"/>
    </row>
    <row r="49" spans="1:24" ht="12" customHeight="1" x14ac:dyDescent="0.2">
      <c r="A49" s="6"/>
      <c r="B49" s="6"/>
      <c r="C49" s="14"/>
      <c r="D49" s="20">
        <f t="shared" si="1"/>
        <v>39</v>
      </c>
      <c r="E49" s="81" t="str">
        <f>IF(OR('Services - NV'!E46="",'Services - NV'!E46="[Enter service]"),"",'Services - NV'!E46)</f>
        <v/>
      </c>
      <c r="F49" s="82" t="str">
        <f>IF(OR('Services - NV'!F46="",'Services - NV'!F46="[Select]"),"",'Services - NV'!F46)</f>
        <v/>
      </c>
      <c r="G49" s="16"/>
      <c r="H49" s="132"/>
      <c r="I49" s="132"/>
      <c r="J49" s="132"/>
      <c r="K49" s="132"/>
      <c r="L49" s="132"/>
      <c r="M49" s="83"/>
      <c r="N49" s="83"/>
      <c r="O49" s="83"/>
      <c r="P49" s="83"/>
      <c r="Q49" s="83"/>
      <c r="R49" s="83"/>
      <c r="S49" s="83"/>
      <c r="T49" s="83"/>
      <c r="U49" s="83"/>
      <c r="V49" s="84"/>
      <c r="W49" s="85">
        <f t="shared" si="2"/>
        <v>0</v>
      </c>
      <c r="X49" s="18"/>
    </row>
    <row r="50" spans="1:24" ht="12" customHeight="1" x14ac:dyDescent="0.2">
      <c r="A50" s="6"/>
      <c r="B50" s="6"/>
      <c r="C50" s="14"/>
      <c r="D50" s="20">
        <f t="shared" si="1"/>
        <v>40</v>
      </c>
      <c r="E50" s="81" t="str">
        <f>IF(OR('Services - NV'!E47="",'Services - NV'!E47="[Enter service]"),"",'Services - NV'!E47)</f>
        <v/>
      </c>
      <c r="F50" s="82" t="str">
        <f>IF(OR('Services - NV'!F47="",'Services - NV'!F47="[Select]"),"",'Services - NV'!F47)</f>
        <v/>
      </c>
      <c r="G50" s="16"/>
      <c r="H50" s="132"/>
      <c r="I50" s="132"/>
      <c r="J50" s="132"/>
      <c r="K50" s="132"/>
      <c r="L50" s="132"/>
      <c r="M50" s="83"/>
      <c r="N50" s="83"/>
      <c r="O50" s="83"/>
      <c r="P50" s="83"/>
      <c r="Q50" s="83"/>
      <c r="R50" s="83"/>
      <c r="S50" s="83"/>
      <c r="T50" s="83"/>
      <c r="U50" s="83"/>
      <c r="V50" s="84"/>
      <c r="W50" s="85">
        <f t="shared" si="2"/>
        <v>0</v>
      </c>
      <c r="X50" s="18"/>
    </row>
    <row r="51" spans="1:24" ht="12" customHeight="1" x14ac:dyDescent="0.2">
      <c r="A51" s="6"/>
      <c r="B51" s="6"/>
      <c r="C51" s="14"/>
      <c r="D51" s="20">
        <f t="shared" si="1"/>
        <v>41</v>
      </c>
      <c r="E51" s="81" t="str">
        <f>IF(OR('Services - NV'!E48="",'Services - NV'!E48="[Enter service]"),"",'Services - NV'!E48)</f>
        <v/>
      </c>
      <c r="F51" s="82" t="str">
        <f>IF(OR('Services - NV'!F48="",'Services - NV'!F48="[Select]"),"",'Services - NV'!F48)</f>
        <v/>
      </c>
      <c r="G51" s="16"/>
      <c r="H51" s="132"/>
      <c r="I51" s="132"/>
      <c r="J51" s="132"/>
      <c r="K51" s="132"/>
      <c r="L51" s="132"/>
      <c r="M51" s="83"/>
      <c r="N51" s="83"/>
      <c r="O51" s="83"/>
      <c r="P51" s="83"/>
      <c r="Q51" s="83"/>
      <c r="R51" s="83"/>
      <c r="S51" s="83"/>
      <c r="T51" s="83"/>
      <c r="U51" s="83"/>
      <c r="V51" s="84"/>
      <c r="W51" s="85">
        <f t="shared" si="2"/>
        <v>0</v>
      </c>
      <c r="X51" s="18"/>
    </row>
    <row r="52" spans="1:24" ht="12" customHeight="1" x14ac:dyDescent="0.2">
      <c r="A52" s="6"/>
      <c r="B52" s="6"/>
      <c r="C52" s="14"/>
      <c r="D52" s="20">
        <f t="shared" si="1"/>
        <v>42</v>
      </c>
      <c r="E52" s="81" t="str">
        <f>IF(OR('Services - NV'!E49="",'Services - NV'!E49="[Enter service]"),"",'Services - NV'!E49)</f>
        <v/>
      </c>
      <c r="F52" s="82" t="str">
        <f>IF(OR('Services - NV'!F49="",'Services - NV'!F49="[Select]"),"",'Services - NV'!F49)</f>
        <v/>
      </c>
      <c r="G52" s="16"/>
      <c r="H52" s="132"/>
      <c r="I52" s="132"/>
      <c r="J52" s="132"/>
      <c r="K52" s="132"/>
      <c r="L52" s="132"/>
      <c r="M52" s="83"/>
      <c r="N52" s="83"/>
      <c r="O52" s="83"/>
      <c r="P52" s="83"/>
      <c r="Q52" s="83"/>
      <c r="R52" s="83"/>
      <c r="S52" s="83"/>
      <c r="T52" s="83"/>
      <c r="U52" s="83"/>
      <c r="V52" s="84"/>
      <c r="W52" s="85">
        <f t="shared" si="2"/>
        <v>0</v>
      </c>
      <c r="X52" s="18"/>
    </row>
    <row r="53" spans="1:24" ht="12" customHeight="1" x14ac:dyDescent="0.2">
      <c r="A53" s="6"/>
      <c r="B53" s="6"/>
      <c r="C53" s="14"/>
      <c r="D53" s="20">
        <f t="shared" si="1"/>
        <v>43</v>
      </c>
      <c r="E53" s="81" t="str">
        <f>IF(OR('Services - NV'!E50="",'Services - NV'!E50="[Enter service]"),"",'Services - NV'!E50)</f>
        <v/>
      </c>
      <c r="F53" s="82" t="str">
        <f>IF(OR('Services - NV'!F50="",'Services - NV'!F50="[Select]"),"",'Services - NV'!F50)</f>
        <v/>
      </c>
      <c r="G53" s="16"/>
      <c r="H53" s="132"/>
      <c r="I53" s="132"/>
      <c r="J53" s="132"/>
      <c r="K53" s="132"/>
      <c r="L53" s="13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5">
        <f t="shared" si="2"/>
        <v>0</v>
      </c>
      <c r="X53" s="18"/>
    </row>
    <row r="54" spans="1:24" ht="12" customHeight="1" x14ac:dyDescent="0.2">
      <c r="A54" s="6"/>
      <c r="B54" s="6"/>
      <c r="C54" s="14"/>
      <c r="D54" s="20">
        <f t="shared" si="1"/>
        <v>44</v>
      </c>
      <c r="E54" s="81" t="str">
        <f>IF(OR('Services - NV'!E51="",'Services - NV'!E51="[Enter service]"),"",'Services - NV'!E51)</f>
        <v/>
      </c>
      <c r="F54" s="82" t="str">
        <f>IF(OR('Services - NV'!F51="",'Services - NV'!F51="[Select]"),"",'Services - NV'!F51)</f>
        <v/>
      </c>
      <c r="G54" s="16"/>
      <c r="H54" s="132"/>
      <c r="I54" s="132"/>
      <c r="J54" s="132"/>
      <c r="K54" s="132"/>
      <c r="L54" s="132"/>
      <c r="M54" s="83"/>
      <c r="N54" s="83"/>
      <c r="O54" s="83"/>
      <c r="P54" s="83"/>
      <c r="Q54" s="83"/>
      <c r="R54" s="83"/>
      <c r="S54" s="83"/>
      <c r="T54" s="83"/>
      <c r="U54" s="83"/>
      <c r="V54" s="84"/>
      <c r="W54" s="85">
        <f t="shared" si="2"/>
        <v>0</v>
      </c>
      <c r="X54" s="18"/>
    </row>
    <row r="55" spans="1:24" ht="12" customHeight="1" x14ac:dyDescent="0.2">
      <c r="A55" s="6"/>
      <c r="B55" s="6"/>
      <c r="C55" s="14"/>
      <c r="D55" s="20">
        <f t="shared" si="1"/>
        <v>45</v>
      </c>
      <c r="E55" s="81" t="str">
        <f>IF(OR('Services - NV'!E52="",'Services - NV'!E52="[Enter service]"),"",'Services - NV'!E52)</f>
        <v/>
      </c>
      <c r="F55" s="82" t="str">
        <f>IF(OR('Services - NV'!F52="",'Services - NV'!F52="[Select]"),"",'Services - NV'!F52)</f>
        <v/>
      </c>
      <c r="G55" s="16"/>
      <c r="H55" s="132"/>
      <c r="I55" s="132"/>
      <c r="J55" s="132"/>
      <c r="K55" s="132"/>
      <c r="L55" s="132"/>
      <c r="M55" s="83"/>
      <c r="N55" s="83"/>
      <c r="O55" s="83"/>
      <c r="P55" s="83"/>
      <c r="Q55" s="83"/>
      <c r="R55" s="83"/>
      <c r="S55" s="83"/>
      <c r="T55" s="83"/>
      <c r="U55" s="83"/>
      <c r="V55" s="84"/>
      <c r="W55" s="85">
        <f t="shared" si="2"/>
        <v>0</v>
      </c>
      <c r="X55" s="18"/>
    </row>
    <row r="56" spans="1:24" ht="12" customHeight="1" x14ac:dyDescent="0.2">
      <c r="A56" s="6"/>
      <c r="B56" s="6"/>
      <c r="C56" s="14"/>
      <c r="D56" s="20">
        <f t="shared" si="1"/>
        <v>46</v>
      </c>
      <c r="E56" s="81" t="str">
        <f>IF(OR('Services - NV'!E53="",'Services - NV'!E53="[Enter service]"),"",'Services - NV'!E53)</f>
        <v/>
      </c>
      <c r="F56" s="82" t="str">
        <f>IF(OR('Services - NV'!F53="",'Services - NV'!F53="[Select]"),"",'Services - NV'!F53)</f>
        <v/>
      </c>
      <c r="G56" s="16"/>
      <c r="H56" s="132"/>
      <c r="I56" s="132"/>
      <c r="J56" s="132"/>
      <c r="K56" s="132"/>
      <c r="L56" s="132"/>
      <c r="M56" s="83"/>
      <c r="N56" s="83"/>
      <c r="O56" s="83"/>
      <c r="P56" s="83"/>
      <c r="Q56" s="83"/>
      <c r="R56" s="83"/>
      <c r="S56" s="83"/>
      <c r="T56" s="83"/>
      <c r="U56" s="83"/>
      <c r="V56" s="84"/>
      <c r="W56" s="85">
        <f t="shared" si="2"/>
        <v>0</v>
      </c>
      <c r="X56" s="18"/>
    </row>
    <row r="57" spans="1:24" ht="12" customHeight="1" x14ac:dyDescent="0.2">
      <c r="A57" s="6"/>
      <c r="B57" s="6"/>
      <c r="C57" s="14"/>
      <c r="D57" s="20">
        <f t="shared" si="1"/>
        <v>47</v>
      </c>
      <c r="E57" s="81" t="str">
        <f>IF(OR('Services - NV'!E54="",'Services - NV'!E54="[Enter service]"),"",'Services - NV'!E54)</f>
        <v/>
      </c>
      <c r="F57" s="82" t="str">
        <f>IF(OR('Services - NV'!F54="",'Services - NV'!F54="[Select]"),"",'Services - NV'!F54)</f>
        <v/>
      </c>
      <c r="G57" s="16"/>
      <c r="H57" s="132"/>
      <c r="I57" s="132"/>
      <c r="J57" s="132"/>
      <c r="K57" s="132"/>
      <c r="L57" s="132"/>
      <c r="M57" s="83"/>
      <c r="N57" s="83"/>
      <c r="O57" s="83"/>
      <c r="P57" s="83"/>
      <c r="Q57" s="83"/>
      <c r="R57" s="83"/>
      <c r="S57" s="83"/>
      <c r="T57" s="83"/>
      <c r="U57" s="83"/>
      <c r="V57" s="84"/>
      <c r="W57" s="85">
        <f t="shared" si="2"/>
        <v>0</v>
      </c>
      <c r="X57" s="18"/>
    </row>
    <row r="58" spans="1:24" ht="12" customHeight="1" x14ac:dyDescent="0.2">
      <c r="A58" s="6"/>
      <c r="B58" s="6"/>
      <c r="C58" s="14"/>
      <c r="D58" s="20">
        <f t="shared" si="1"/>
        <v>48</v>
      </c>
      <c r="E58" s="81" t="str">
        <f>IF(OR('Services - NV'!E55="",'Services - NV'!E55="[Enter service]"),"",'Services - NV'!E55)</f>
        <v/>
      </c>
      <c r="F58" s="82" t="str">
        <f>IF(OR('Services - NV'!F55="",'Services - NV'!F55="[Select]"),"",'Services - NV'!F55)</f>
        <v/>
      </c>
      <c r="G58" s="16"/>
      <c r="H58" s="132"/>
      <c r="I58" s="132"/>
      <c r="J58" s="132"/>
      <c r="K58" s="132"/>
      <c r="L58" s="132"/>
      <c r="M58" s="83"/>
      <c r="N58" s="83"/>
      <c r="O58" s="83"/>
      <c r="P58" s="83"/>
      <c r="Q58" s="83"/>
      <c r="R58" s="83"/>
      <c r="S58" s="83"/>
      <c r="T58" s="83"/>
      <c r="U58" s="83"/>
      <c r="V58" s="84"/>
      <c r="W58" s="85">
        <f t="shared" si="2"/>
        <v>0</v>
      </c>
      <c r="X58" s="18"/>
    </row>
    <row r="59" spans="1:24" ht="12" customHeight="1" x14ac:dyDescent="0.2">
      <c r="A59" s="6"/>
      <c r="B59" s="6"/>
      <c r="C59" s="14"/>
      <c r="D59" s="20">
        <f t="shared" si="1"/>
        <v>49</v>
      </c>
      <c r="E59" s="81" t="str">
        <f>IF(OR('Services - NV'!E56="",'Services - NV'!E56="[Enter service]"),"",'Services - NV'!E56)</f>
        <v/>
      </c>
      <c r="F59" s="82" t="str">
        <f>IF(OR('Services - NV'!F56="",'Services - NV'!F56="[Select]"),"",'Services - NV'!F56)</f>
        <v/>
      </c>
      <c r="G59" s="16"/>
      <c r="H59" s="132"/>
      <c r="I59" s="132"/>
      <c r="J59" s="132"/>
      <c r="K59" s="132"/>
      <c r="L59" s="132"/>
      <c r="M59" s="83"/>
      <c r="N59" s="83"/>
      <c r="O59" s="83"/>
      <c r="P59" s="83"/>
      <c r="Q59" s="83"/>
      <c r="R59" s="83"/>
      <c r="S59" s="83"/>
      <c r="T59" s="83"/>
      <c r="U59" s="83"/>
      <c r="V59" s="84"/>
      <c r="W59" s="85">
        <f t="shared" si="2"/>
        <v>0</v>
      </c>
      <c r="X59" s="18"/>
    </row>
    <row r="60" spans="1:24" ht="12" customHeight="1" x14ac:dyDescent="0.2">
      <c r="A60" s="6"/>
      <c r="B60" s="6"/>
      <c r="C60" s="14"/>
      <c r="D60" s="20">
        <f t="shared" si="1"/>
        <v>50</v>
      </c>
      <c r="E60" s="81" t="str">
        <f>IF(OR('Services - NV'!E57="",'Services - NV'!E57="[Enter service]"),"",'Services - NV'!E57)</f>
        <v/>
      </c>
      <c r="F60" s="82" t="str">
        <f>IF(OR('Services - NV'!F57="",'Services - NV'!F57="[Select]"),"",'Services - NV'!F57)</f>
        <v/>
      </c>
      <c r="G60" s="16"/>
      <c r="H60" s="132"/>
      <c r="I60" s="132"/>
      <c r="J60" s="132"/>
      <c r="K60" s="132"/>
      <c r="L60" s="132"/>
      <c r="M60" s="83"/>
      <c r="N60" s="83"/>
      <c r="O60" s="83"/>
      <c r="P60" s="83"/>
      <c r="Q60" s="83"/>
      <c r="R60" s="83"/>
      <c r="S60" s="83"/>
      <c r="T60" s="83"/>
      <c r="U60" s="83"/>
      <c r="V60" s="84"/>
      <c r="W60" s="85">
        <f t="shared" si="2"/>
        <v>0</v>
      </c>
      <c r="X60" s="18"/>
    </row>
    <row r="61" spans="1:24" ht="12" customHeight="1" outlineLevel="1" x14ac:dyDescent="0.2">
      <c r="A61" s="6"/>
      <c r="B61" s="6"/>
      <c r="C61" s="14"/>
      <c r="D61" s="20">
        <f t="shared" si="1"/>
        <v>51</v>
      </c>
      <c r="E61" s="81" t="str">
        <f>IF(OR('Services - NV'!E58="",'Services - NV'!E58="[Enter service]"),"",'Services - NV'!E58)</f>
        <v/>
      </c>
      <c r="F61" s="82" t="str">
        <f>IF(OR('Services - NV'!F58="",'Services - NV'!F58="[Select]"),"",'Services - NV'!F58)</f>
        <v/>
      </c>
      <c r="G61" s="16"/>
      <c r="H61" s="132"/>
      <c r="I61" s="132"/>
      <c r="J61" s="132"/>
      <c r="K61" s="132"/>
      <c r="L61" s="132"/>
      <c r="M61" s="83"/>
      <c r="N61" s="83"/>
      <c r="O61" s="83"/>
      <c r="P61" s="83"/>
      <c r="Q61" s="83"/>
      <c r="R61" s="83"/>
      <c r="S61" s="83"/>
      <c r="T61" s="83"/>
      <c r="U61" s="83"/>
      <c r="V61" s="84"/>
      <c r="W61" s="85">
        <f t="shared" si="2"/>
        <v>0</v>
      </c>
      <c r="X61" s="18"/>
    </row>
    <row r="62" spans="1:24" ht="12" customHeight="1" outlineLevel="1" x14ac:dyDescent="0.2">
      <c r="A62" s="6"/>
      <c r="B62" s="6"/>
      <c r="C62" s="14"/>
      <c r="D62" s="20">
        <f t="shared" si="1"/>
        <v>52</v>
      </c>
      <c r="E62" s="81" t="str">
        <f>IF(OR('Services - NV'!E59="",'Services - NV'!E59="[Enter service]"),"",'Services - NV'!E59)</f>
        <v/>
      </c>
      <c r="F62" s="82" t="str">
        <f>IF(OR('Services - NV'!F59="",'Services - NV'!F59="[Select]"),"",'Services - NV'!F59)</f>
        <v/>
      </c>
      <c r="G62" s="16"/>
      <c r="H62" s="132"/>
      <c r="I62" s="132"/>
      <c r="J62" s="132"/>
      <c r="K62" s="132"/>
      <c r="L62" s="132"/>
      <c r="M62" s="83"/>
      <c r="N62" s="83"/>
      <c r="O62" s="83"/>
      <c r="P62" s="83"/>
      <c r="Q62" s="83"/>
      <c r="R62" s="83"/>
      <c r="S62" s="83"/>
      <c r="T62" s="83"/>
      <c r="U62" s="83"/>
      <c r="V62" s="84"/>
      <c r="W62" s="85">
        <f t="shared" si="2"/>
        <v>0</v>
      </c>
      <c r="X62" s="18"/>
    </row>
    <row r="63" spans="1:24" ht="12" customHeight="1" outlineLevel="1" x14ac:dyDescent="0.2">
      <c r="A63" s="6"/>
      <c r="B63" s="6"/>
      <c r="C63" s="14"/>
      <c r="D63" s="20">
        <f t="shared" si="1"/>
        <v>53</v>
      </c>
      <c r="E63" s="81" t="str">
        <f>IF(OR('Services - NV'!E60="",'Services - NV'!E60="[Enter service]"),"",'Services - NV'!E60)</f>
        <v/>
      </c>
      <c r="F63" s="82" t="str">
        <f>IF(OR('Services - NV'!F60="",'Services - NV'!F60="[Select]"),"",'Services - NV'!F60)</f>
        <v/>
      </c>
      <c r="G63" s="16"/>
      <c r="H63" s="132"/>
      <c r="I63" s="132"/>
      <c r="J63" s="132"/>
      <c r="K63" s="132"/>
      <c r="L63" s="132"/>
      <c r="M63" s="83"/>
      <c r="N63" s="83"/>
      <c r="O63" s="83"/>
      <c r="P63" s="83"/>
      <c r="Q63" s="83"/>
      <c r="R63" s="83"/>
      <c r="S63" s="83"/>
      <c r="T63" s="83"/>
      <c r="U63" s="83"/>
      <c r="V63" s="84"/>
      <c r="W63" s="85">
        <f t="shared" si="2"/>
        <v>0</v>
      </c>
      <c r="X63" s="18"/>
    </row>
    <row r="64" spans="1:24" ht="12" customHeight="1" outlineLevel="1" x14ac:dyDescent="0.2">
      <c r="A64" s="6"/>
      <c r="B64" s="6"/>
      <c r="C64" s="14"/>
      <c r="D64" s="20">
        <f t="shared" si="1"/>
        <v>54</v>
      </c>
      <c r="E64" s="81" t="str">
        <f>IF(OR('Services - NV'!E61="",'Services - NV'!E61="[Enter service]"),"",'Services - NV'!E61)</f>
        <v/>
      </c>
      <c r="F64" s="82" t="str">
        <f>IF(OR('Services - NV'!F61="",'Services - NV'!F61="[Select]"),"",'Services - NV'!F61)</f>
        <v/>
      </c>
      <c r="G64" s="16"/>
      <c r="H64" s="132"/>
      <c r="I64" s="132"/>
      <c r="J64" s="132"/>
      <c r="K64" s="132"/>
      <c r="L64" s="132"/>
      <c r="M64" s="83"/>
      <c r="N64" s="83"/>
      <c r="O64" s="83"/>
      <c r="P64" s="83"/>
      <c r="Q64" s="83"/>
      <c r="R64" s="83"/>
      <c r="S64" s="83"/>
      <c r="T64" s="83"/>
      <c r="U64" s="83"/>
      <c r="V64" s="84"/>
      <c r="W64" s="85">
        <f t="shared" si="2"/>
        <v>0</v>
      </c>
      <c r="X64" s="18"/>
    </row>
    <row r="65" spans="1:24" ht="12" customHeight="1" outlineLevel="1" x14ac:dyDescent="0.2">
      <c r="A65" s="6"/>
      <c r="B65" s="6"/>
      <c r="C65" s="14"/>
      <c r="D65" s="20">
        <f t="shared" si="1"/>
        <v>55</v>
      </c>
      <c r="E65" s="81" t="str">
        <f>IF(OR('Services - NV'!E62="",'Services - NV'!E62="[Enter service]"),"",'Services - NV'!E62)</f>
        <v/>
      </c>
      <c r="F65" s="82" t="str">
        <f>IF(OR('Services - NV'!F62="",'Services - NV'!F62="[Select]"),"",'Services - NV'!F62)</f>
        <v/>
      </c>
      <c r="G65" s="16"/>
      <c r="H65" s="132"/>
      <c r="I65" s="132"/>
      <c r="J65" s="132"/>
      <c r="K65" s="132"/>
      <c r="L65" s="132"/>
      <c r="M65" s="83"/>
      <c r="N65" s="83"/>
      <c r="O65" s="83"/>
      <c r="P65" s="83"/>
      <c r="Q65" s="83"/>
      <c r="R65" s="83"/>
      <c r="S65" s="83"/>
      <c r="T65" s="83"/>
      <c r="U65" s="83"/>
      <c r="V65" s="84"/>
      <c r="W65" s="85">
        <f t="shared" si="2"/>
        <v>0</v>
      </c>
      <c r="X65" s="18"/>
    </row>
    <row r="66" spans="1:24" ht="12" customHeight="1" outlineLevel="1" x14ac:dyDescent="0.2">
      <c r="A66" s="6"/>
      <c r="B66" s="6"/>
      <c r="C66" s="14"/>
      <c r="D66" s="20">
        <f t="shared" si="1"/>
        <v>56</v>
      </c>
      <c r="E66" s="81" t="str">
        <f>IF(OR('Services - NV'!E63="",'Services - NV'!E63="[Enter service]"),"",'Services - NV'!E63)</f>
        <v/>
      </c>
      <c r="F66" s="82" t="str">
        <f>IF(OR('Services - NV'!F63="",'Services - NV'!F63="[Select]"),"",'Services - NV'!F63)</f>
        <v/>
      </c>
      <c r="G66" s="16"/>
      <c r="H66" s="132"/>
      <c r="I66" s="132"/>
      <c r="J66" s="132"/>
      <c r="K66" s="132"/>
      <c r="L66" s="132"/>
      <c r="M66" s="83"/>
      <c r="N66" s="83"/>
      <c r="O66" s="83"/>
      <c r="P66" s="83"/>
      <c r="Q66" s="83"/>
      <c r="R66" s="83"/>
      <c r="S66" s="83"/>
      <c r="T66" s="83"/>
      <c r="U66" s="83"/>
      <c r="V66" s="84"/>
      <c r="W66" s="85">
        <f t="shared" si="2"/>
        <v>0</v>
      </c>
      <c r="X66" s="18"/>
    </row>
    <row r="67" spans="1:24" ht="12" customHeight="1" outlineLevel="1" x14ac:dyDescent="0.2">
      <c r="A67" s="6"/>
      <c r="B67" s="6"/>
      <c r="C67" s="14"/>
      <c r="D67" s="20">
        <f t="shared" si="1"/>
        <v>57</v>
      </c>
      <c r="E67" s="81" t="str">
        <f>IF(OR('Services - NV'!E64="",'Services - NV'!E64="[Enter service]"),"",'Services - NV'!E64)</f>
        <v/>
      </c>
      <c r="F67" s="82" t="str">
        <f>IF(OR('Services - NV'!F64="",'Services - NV'!F64="[Select]"),"",'Services - NV'!F64)</f>
        <v/>
      </c>
      <c r="G67" s="16"/>
      <c r="H67" s="132"/>
      <c r="I67" s="132"/>
      <c r="J67" s="132"/>
      <c r="K67" s="132"/>
      <c r="L67" s="132"/>
      <c r="M67" s="83"/>
      <c r="N67" s="83"/>
      <c r="O67" s="83"/>
      <c r="P67" s="83"/>
      <c r="Q67" s="83"/>
      <c r="R67" s="83"/>
      <c r="S67" s="83"/>
      <c r="T67" s="83"/>
      <c r="U67" s="83"/>
      <c r="V67" s="84"/>
      <c r="W67" s="85">
        <f t="shared" si="2"/>
        <v>0</v>
      </c>
      <c r="X67" s="18"/>
    </row>
    <row r="68" spans="1:24" ht="12" customHeight="1" outlineLevel="1" x14ac:dyDescent="0.2">
      <c r="A68" s="6"/>
      <c r="B68" s="6"/>
      <c r="C68" s="14"/>
      <c r="D68" s="20">
        <f t="shared" si="1"/>
        <v>58</v>
      </c>
      <c r="E68" s="81" t="str">
        <f>IF(OR('Services - NV'!E65="",'Services - NV'!E65="[Enter service]"),"",'Services - NV'!E65)</f>
        <v/>
      </c>
      <c r="F68" s="82" t="str">
        <f>IF(OR('Services - NV'!F65="",'Services - NV'!F65="[Select]"),"",'Services - NV'!F65)</f>
        <v/>
      </c>
      <c r="G68" s="16"/>
      <c r="H68" s="132"/>
      <c r="I68" s="132"/>
      <c r="J68" s="132"/>
      <c r="K68" s="132"/>
      <c r="L68" s="132"/>
      <c r="M68" s="83"/>
      <c r="N68" s="83"/>
      <c r="O68" s="83"/>
      <c r="P68" s="83"/>
      <c r="Q68" s="83"/>
      <c r="R68" s="83"/>
      <c r="S68" s="83"/>
      <c r="T68" s="83"/>
      <c r="U68" s="83"/>
      <c r="V68" s="84"/>
      <c r="W68" s="85">
        <f t="shared" si="2"/>
        <v>0</v>
      </c>
      <c r="X68" s="18"/>
    </row>
    <row r="69" spans="1:24" ht="12" customHeight="1" outlineLevel="1" x14ac:dyDescent="0.2">
      <c r="A69" s="6"/>
      <c r="B69" s="6"/>
      <c r="C69" s="14"/>
      <c r="D69" s="20">
        <f t="shared" si="1"/>
        <v>59</v>
      </c>
      <c r="E69" s="81" t="str">
        <f>IF(OR('Services - NV'!E66="",'Services - NV'!E66="[Enter service]"),"",'Services - NV'!E66)</f>
        <v/>
      </c>
      <c r="F69" s="82" t="str">
        <f>IF(OR('Services - NV'!F66="",'Services - NV'!F66="[Select]"),"",'Services - NV'!F66)</f>
        <v/>
      </c>
      <c r="G69" s="16"/>
      <c r="H69" s="132"/>
      <c r="I69" s="132"/>
      <c r="J69" s="132"/>
      <c r="K69" s="132"/>
      <c r="L69" s="132"/>
      <c r="M69" s="83"/>
      <c r="N69" s="83"/>
      <c r="O69" s="83"/>
      <c r="P69" s="83"/>
      <c r="Q69" s="83"/>
      <c r="R69" s="83"/>
      <c r="S69" s="83"/>
      <c r="T69" s="83"/>
      <c r="U69" s="83"/>
      <c r="V69" s="84"/>
      <c r="W69" s="85">
        <f t="shared" si="2"/>
        <v>0</v>
      </c>
      <c r="X69" s="18"/>
    </row>
    <row r="70" spans="1:24" ht="12" customHeight="1" outlineLevel="1" x14ac:dyDescent="0.2">
      <c r="A70" s="6"/>
      <c r="B70" s="6"/>
      <c r="C70" s="14"/>
      <c r="D70" s="20">
        <f t="shared" si="1"/>
        <v>60</v>
      </c>
      <c r="E70" s="81" t="str">
        <f>IF(OR('Services - NV'!E67="",'Services - NV'!E67="[Enter service]"),"",'Services - NV'!E67)</f>
        <v/>
      </c>
      <c r="F70" s="82" t="str">
        <f>IF(OR('Services - NV'!F67="",'Services - NV'!F67="[Select]"),"",'Services - NV'!F67)</f>
        <v/>
      </c>
      <c r="G70" s="16"/>
      <c r="H70" s="132"/>
      <c r="I70" s="132"/>
      <c r="J70" s="132"/>
      <c r="K70" s="132"/>
      <c r="L70" s="132"/>
      <c r="M70" s="83"/>
      <c r="N70" s="83"/>
      <c r="O70" s="83"/>
      <c r="P70" s="83"/>
      <c r="Q70" s="83"/>
      <c r="R70" s="83"/>
      <c r="S70" s="83"/>
      <c r="T70" s="83"/>
      <c r="U70" s="83"/>
      <c r="V70" s="84"/>
      <c r="W70" s="85">
        <f t="shared" si="2"/>
        <v>0</v>
      </c>
      <c r="X70" s="18"/>
    </row>
    <row r="71" spans="1:24" ht="12" customHeight="1" outlineLevel="1" x14ac:dyDescent="0.2">
      <c r="A71" s="6"/>
      <c r="B71" s="6"/>
      <c r="C71" s="14"/>
      <c r="D71" s="20">
        <f t="shared" si="1"/>
        <v>61</v>
      </c>
      <c r="E71" s="81" t="str">
        <f>IF(OR('Services - NV'!E68="",'Services - NV'!E68="[Enter service]"),"",'Services - NV'!E68)</f>
        <v/>
      </c>
      <c r="F71" s="82" t="str">
        <f>IF(OR('Services - NV'!F68="",'Services - NV'!F68="[Select]"),"",'Services - NV'!F68)</f>
        <v/>
      </c>
      <c r="G71" s="16"/>
      <c r="H71" s="132"/>
      <c r="I71" s="132"/>
      <c r="J71" s="132"/>
      <c r="K71" s="132"/>
      <c r="L71" s="132"/>
      <c r="M71" s="83"/>
      <c r="N71" s="83"/>
      <c r="O71" s="83"/>
      <c r="P71" s="83"/>
      <c r="Q71" s="83"/>
      <c r="R71" s="83"/>
      <c r="S71" s="83"/>
      <c r="T71" s="83"/>
      <c r="U71" s="83"/>
      <c r="V71" s="84"/>
      <c r="W71" s="85">
        <f t="shared" si="2"/>
        <v>0</v>
      </c>
      <c r="X71" s="18"/>
    </row>
    <row r="72" spans="1:24" ht="12" customHeight="1" outlineLevel="1" x14ac:dyDescent="0.2">
      <c r="A72" s="6"/>
      <c r="B72" s="6"/>
      <c r="C72" s="14"/>
      <c r="D72" s="20">
        <f t="shared" si="1"/>
        <v>62</v>
      </c>
      <c r="E72" s="81" t="str">
        <f>IF(OR('Services - NV'!E69="",'Services - NV'!E69="[Enter service]"),"",'Services - NV'!E69)</f>
        <v/>
      </c>
      <c r="F72" s="82" t="str">
        <f>IF(OR('Services - NV'!F69="",'Services - NV'!F69="[Select]"),"",'Services - NV'!F69)</f>
        <v/>
      </c>
      <c r="G72" s="16"/>
      <c r="H72" s="132"/>
      <c r="I72" s="132"/>
      <c r="J72" s="132"/>
      <c r="K72" s="132"/>
      <c r="L72" s="132"/>
      <c r="M72" s="83"/>
      <c r="N72" s="83"/>
      <c r="O72" s="83"/>
      <c r="P72" s="83"/>
      <c r="Q72" s="83"/>
      <c r="R72" s="83"/>
      <c r="S72" s="83"/>
      <c r="T72" s="83"/>
      <c r="U72" s="83"/>
      <c r="V72" s="84"/>
      <c r="W72" s="85">
        <f t="shared" si="2"/>
        <v>0</v>
      </c>
      <c r="X72" s="18"/>
    </row>
    <row r="73" spans="1:24" ht="12" customHeight="1" outlineLevel="1" x14ac:dyDescent="0.2">
      <c r="A73" s="6"/>
      <c r="B73" s="6"/>
      <c r="C73" s="14"/>
      <c r="D73" s="20">
        <f t="shared" si="1"/>
        <v>63</v>
      </c>
      <c r="E73" s="81" t="str">
        <f>IF(OR('Services - NV'!E70="",'Services - NV'!E70="[Enter service]"),"",'Services - NV'!E70)</f>
        <v/>
      </c>
      <c r="F73" s="82" t="str">
        <f>IF(OR('Services - NV'!F70="",'Services - NV'!F70="[Select]"),"",'Services - NV'!F70)</f>
        <v/>
      </c>
      <c r="G73" s="16"/>
      <c r="H73" s="132"/>
      <c r="I73" s="132"/>
      <c r="J73" s="132"/>
      <c r="K73" s="132"/>
      <c r="L73" s="132"/>
      <c r="M73" s="83"/>
      <c r="N73" s="83"/>
      <c r="O73" s="83"/>
      <c r="P73" s="83"/>
      <c r="Q73" s="83"/>
      <c r="R73" s="83"/>
      <c r="S73" s="83"/>
      <c r="T73" s="83"/>
      <c r="U73" s="83"/>
      <c r="V73" s="84"/>
      <c r="W73" s="85">
        <f t="shared" si="2"/>
        <v>0</v>
      </c>
      <c r="X73" s="18"/>
    </row>
    <row r="74" spans="1:24" ht="12" customHeight="1" outlineLevel="1" x14ac:dyDescent="0.2">
      <c r="A74" s="6"/>
      <c r="B74" s="6"/>
      <c r="C74" s="14"/>
      <c r="D74" s="20">
        <f t="shared" si="1"/>
        <v>64</v>
      </c>
      <c r="E74" s="81" t="str">
        <f>IF(OR('Services - NV'!E71="",'Services - NV'!E71="[Enter service]"),"",'Services - NV'!E71)</f>
        <v/>
      </c>
      <c r="F74" s="82" t="str">
        <f>IF(OR('Services - NV'!F71="",'Services - NV'!F71="[Select]"),"",'Services - NV'!F71)</f>
        <v/>
      </c>
      <c r="G74" s="16"/>
      <c r="H74" s="132"/>
      <c r="I74" s="132"/>
      <c r="J74" s="132"/>
      <c r="K74" s="132"/>
      <c r="L74" s="132"/>
      <c r="M74" s="83"/>
      <c r="N74" s="83"/>
      <c r="O74" s="83"/>
      <c r="P74" s="83"/>
      <c r="Q74" s="83"/>
      <c r="R74" s="83"/>
      <c r="S74" s="83"/>
      <c r="T74" s="83"/>
      <c r="U74" s="83"/>
      <c r="V74" s="84"/>
      <c r="W74" s="85">
        <f t="shared" si="2"/>
        <v>0</v>
      </c>
      <c r="X74" s="18"/>
    </row>
    <row r="75" spans="1:24" ht="12" customHeight="1" outlineLevel="1" x14ac:dyDescent="0.2">
      <c r="A75" s="6"/>
      <c r="B75" s="6"/>
      <c r="C75" s="14"/>
      <c r="D75" s="20">
        <f t="shared" si="1"/>
        <v>65</v>
      </c>
      <c r="E75" s="81" t="str">
        <f>IF(OR('Services - NV'!E72="",'Services - NV'!E72="[Enter service]"),"",'Services - NV'!E72)</f>
        <v/>
      </c>
      <c r="F75" s="82" t="str">
        <f>IF(OR('Services - NV'!F72="",'Services - NV'!F72="[Select]"),"",'Services - NV'!F72)</f>
        <v/>
      </c>
      <c r="G75" s="16"/>
      <c r="H75" s="132"/>
      <c r="I75" s="132"/>
      <c r="J75" s="132"/>
      <c r="K75" s="132"/>
      <c r="L75" s="132"/>
      <c r="M75" s="83"/>
      <c r="N75" s="83"/>
      <c r="O75" s="83"/>
      <c r="P75" s="83"/>
      <c r="Q75" s="83"/>
      <c r="R75" s="83"/>
      <c r="S75" s="83"/>
      <c r="T75" s="83"/>
      <c r="U75" s="83"/>
      <c r="V75" s="84"/>
      <c r="W75" s="85">
        <f t="shared" ref="W75:W106" si="3">SUM(H75:V75)</f>
        <v>0</v>
      </c>
      <c r="X75" s="18"/>
    </row>
    <row r="76" spans="1:24" ht="12" customHeight="1" outlineLevel="1" x14ac:dyDescent="0.2">
      <c r="A76" s="6"/>
      <c r="B76" s="6"/>
      <c r="C76" s="14"/>
      <c r="D76" s="20">
        <f t="shared" si="1"/>
        <v>66</v>
      </c>
      <c r="E76" s="81" t="str">
        <f>IF(OR('Services - NV'!E73="",'Services - NV'!E73="[Enter service]"),"",'Services - NV'!E73)</f>
        <v/>
      </c>
      <c r="F76" s="82" t="str">
        <f>IF(OR('Services - NV'!F73="",'Services - NV'!F73="[Select]"),"",'Services - NV'!F73)</f>
        <v/>
      </c>
      <c r="G76" s="16"/>
      <c r="H76" s="132"/>
      <c r="I76" s="132"/>
      <c r="J76" s="132"/>
      <c r="K76" s="132"/>
      <c r="L76" s="132"/>
      <c r="M76" s="83"/>
      <c r="N76" s="83"/>
      <c r="O76" s="83"/>
      <c r="P76" s="83"/>
      <c r="Q76" s="83"/>
      <c r="R76" s="83"/>
      <c r="S76" s="83"/>
      <c r="T76" s="83"/>
      <c r="U76" s="83"/>
      <c r="V76" s="84"/>
      <c r="W76" s="85">
        <f t="shared" si="3"/>
        <v>0</v>
      </c>
      <c r="X76" s="18"/>
    </row>
    <row r="77" spans="1:24" ht="12" customHeight="1" outlineLevel="1" x14ac:dyDescent="0.2">
      <c r="A77" s="6"/>
      <c r="B77" s="6"/>
      <c r="C77" s="14"/>
      <c r="D77" s="20">
        <f t="shared" si="1"/>
        <v>67</v>
      </c>
      <c r="E77" s="81" t="str">
        <f>IF(OR('Services - NV'!E74="",'Services - NV'!E74="[Enter service]"),"",'Services - NV'!E74)</f>
        <v/>
      </c>
      <c r="F77" s="82" t="str">
        <f>IF(OR('Services - NV'!F74="",'Services - NV'!F74="[Select]"),"",'Services - NV'!F74)</f>
        <v/>
      </c>
      <c r="G77" s="16"/>
      <c r="H77" s="132"/>
      <c r="I77" s="132"/>
      <c r="J77" s="132"/>
      <c r="K77" s="132"/>
      <c r="L77" s="132"/>
      <c r="M77" s="83"/>
      <c r="N77" s="83"/>
      <c r="O77" s="83"/>
      <c r="P77" s="83"/>
      <c r="Q77" s="83"/>
      <c r="R77" s="83"/>
      <c r="S77" s="83"/>
      <c r="T77" s="83"/>
      <c r="U77" s="83"/>
      <c r="V77" s="84"/>
      <c r="W77" s="85">
        <f t="shared" si="3"/>
        <v>0</v>
      </c>
      <c r="X77" s="18"/>
    </row>
    <row r="78" spans="1:24" ht="12" customHeight="1" outlineLevel="1" x14ac:dyDescent="0.2">
      <c r="A78" s="6"/>
      <c r="B78" s="6"/>
      <c r="C78" s="14"/>
      <c r="D78" s="20">
        <f t="shared" si="1"/>
        <v>68</v>
      </c>
      <c r="E78" s="81" t="str">
        <f>IF(OR('Services - NV'!E75="",'Services - NV'!E75="[Enter service]"),"",'Services - NV'!E75)</f>
        <v/>
      </c>
      <c r="F78" s="82" t="str">
        <f>IF(OR('Services - NV'!F75="",'Services - NV'!F75="[Select]"),"",'Services - NV'!F75)</f>
        <v/>
      </c>
      <c r="G78" s="16"/>
      <c r="H78" s="132"/>
      <c r="I78" s="132"/>
      <c r="J78" s="132"/>
      <c r="K78" s="132"/>
      <c r="L78" s="132"/>
      <c r="M78" s="83"/>
      <c r="N78" s="83"/>
      <c r="O78" s="83"/>
      <c r="P78" s="83"/>
      <c r="Q78" s="83"/>
      <c r="R78" s="83"/>
      <c r="S78" s="83"/>
      <c r="T78" s="83"/>
      <c r="U78" s="83"/>
      <c r="V78" s="84"/>
      <c r="W78" s="85">
        <f t="shared" si="3"/>
        <v>0</v>
      </c>
      <c r="X78" s="18"/>
    </row>
    <row r="79" spans="1:24" ht="12" customHeight="1" outlineLevel="1" x14ac:dyDescent="0.2">
      <c r="A79" s="6"/>
      <c r="B79" s="6"/>
      <c r="C79" s="14"/>
      <c r="D79" s="20">
        <f t="shared" si="1"/>
        <v>69</v>
      </c>
      <c r="E79" s="81" t="str">
        <f>IF(OR('Services - NV'!E76="",'Services - NV'!E76="[Enter service]"),"",'Services - NV'!E76)</f>
        <v/>
      </c>
      <c r="F79" s="82" t="str">
        <f>IF(OR('Services - NV'!F76="",'Services - NV'!F76="[Select]"),"",'Services - NV'!F76)</f>
        <v/>
      </c>
      <c r="G79" s="16"/>
      <c r="H79" s="132"/>
      <c r="I79" s="132"/>
      <c r="J79" s="132"/>
      <c r="K79" s="132"/>
      <c r="L79" s="132"/>
      <c r="M79" s="83"/>
      <c r="N79" s="83"/>
      <c r="O79" s="83"/>
      <c r="P79" s="83"/>
      <c r="Q79" s="83"/>
      <c r="R79" s="83"/>
      <c r="S79" s="83"/>
      <c r="T79" s="83"/>
      <c r="U79" s="83"/>
      <c r="V79" s="84"/>
      <c r="W79" s="85">
        <f t="shared" si="3"/>
        <v>0</v>
      </c>
      <c r="X79" s="18"/>
    </row>
    <row r="80" spans="1:24" ht="12" customHeight="1" outlineLevel="1" x14ac:dyDescent="0.2">
      <c r="A80" s="6"/>
      <c r="B80" s="6"/>
      <c r="C80" s="14"/>
      <c r="D80" s="20">
        <f t="shared" si="1"/>
        <v>70</v>
      </c>
      <c r="E80" s="81" t="str">
        <f>IF(OR('Services - NV'!E77="",'Services - NV'!E77="[Enter service]"),"",'Services - NV'!E77)</f>
        <v/>
      </c>
      <c r="F80" s="82" t="str">
        <f>IF(OR('Services - NV'!F77="",'Services - NV'!F77="[Select]"),"",'Services - NV'!F77)</f>
        <v/>
      </c>
      <c r="G80" s="16"/>
      <c r="H80" s="132"/>
      <c r="I80" s="132"/>
      <c r="J80" s="132"/>
      <c r="K80" s="132"/>
      <c r="L80" s="132"/>
      <c r="M80" s="83"/>
      <c r="N80" s="83"/>
      <c r="O80" s="83"/>
      <c r="P80" s="83"/>
      <c r="Q80" s="83"/>
      <c r="R80" s="83"/>
      <c r="S80" s="83"/>
      <c r="T80" s="83"/>
      <c r="U80" s="83"/>
      <c r="V80" s="84"/>
      <c r="W80" s="85">
        <f t="shared" si="3"/>
        <v>0</v>
      </c>
      <c r="X80" s="18"/>
    </row>
    <row r="81" spans="1:24" ht="12" customHeight="1" outlineLevel="1" x14ac:dyDescent="0.2">
      <c r="A81" s="6"/>
      <c r="B81" s="6"/>
      <c r="C81" s="14"/>
      <c r="D81" s="20">
        <f t="shared" si="1"/>
        <v>71</v>
      </c>
      <c r="E81" s="81" t="str">
        <f>IF(OR('Services - NV'!E78="",'Services - NV'!E78="[Enter service]"),"",'Services - NV'!E78)</f>
        <v/>
      </c>
      <c r="F81" s="82" t="str">
        <f>IF(OR('Services - NV'!F78="",'Services - NV'!F78="[Select]"),"",'Services - NV'!F78)</f>
        <v/>
      </c>
      <c r="G81" s="16"/>
      <c r="H81" s="132"/>
      <c r="I81" s="132"/>
      <c r="J81" s="132"/>
      <c r="K81" s="132"/>
      <c r="L81" s="132"/>
      <c r="M81" s="83"/>
      <c r="N81" s="83"/>
      <c r="O81" s="83"/>
      <c r="P81" s="83"/>
      <c r="Q81" s="83"/>
      <c r="R81" s="83"/>
      <c r="S81" s="83"/>
      <c r="T81" s="83"/>
      <c r="U81" s="83"/>
      <c r="V81" s="84"/>
      <c r="W81" s="85">
        <f t="shared" si="3"/>
        <v>0</v>
      </c>
      <c r="X81" s="18"/>
    </row>
    <row r="82" spans="1:24" ht="12" customHeight="1" outlineLevel="1" x14ac:dyDescent="0.2">
      <c r="A82" s="6"/>
      <c r="B82" s="6"/>
      <c r="C82" s="14"/>
      <c r="D82" s="20">
        <f t="shared" si="1"/>
        <v>72</v>
      </c>
      <c r="E82" s="81" t="str">
        <f>IF(OR('Services - NV'!E79="",'Services - NV'!E79="[Enter service]"),"",'Services - NV'!E79)</f>
        <v/>
      </c>
      <c r="F82" s="82" t="str">
        <f>IF(OR('Services - NV'!F79="",'Services - NV'!F79="[Select]"),"",'Services - NV'!F79)</f>
        <v/>
      </c>
      <c r="G82" s="16"/>
      <c r="H82" s="132"/>
      <c r="I82" s="132"/>
      <c r="J82" s="132"/>
      <c r="K82" s="132"/>
      <c r="L82" s="132"/>
      <c r="M82" s="83"/>
      <c r="N82" s="83"/>
      <c r="O82" s="83"/>
      <c r="P82" s="83"/>
      <c r="Q82" s="83"/>
      <c r="R82" s="83"/>
      <c r="S82" s="83"/>
      <c r="T82" s="83"/>
      <c r="U82" s="83"/>
      <c r="V82" s="84"/>
      <c r="W82" s="85">
        <f t="shared" si="3"/>
        <v>0</v>
      </c>
      <c r="X82" s="18"/>
    </row>
    <row r="83" spans="1:24" ht="12" customHeight="1" outlineLevel="1" x14ac:dyDescent="0.2">
      <c r="A83" s="6"/>
      <c r="B83" s="6"/>
      <c r="C83" s="14"/>
      <c r="D83" s="20">
        <f t="shared" si="1"/>
        <v>73</v>
      </c>
      <c r="E83" s="81" t="str">
        <f>IF(OR('Services - NV'!E80="",'Services - NV'!E80="[Enter service]"),"",'Services - NV'!E80)</f>
        <v/>
      </c>
      <c r="F83" s="82" t="str">
        <f>IF(OR('Services - NV'!F80="",'Services - NV'!F80="[Select]"),"",'Services - NV'!F80)</f>
        <v/>
      </c>
      <c r="G83" s="16"/>
      <c r="H83" s="132"/>
      <c r="I83" s="132"/>
      <c r="J83" s="132"/>
      <c r="K83" s="132"/>
      <c r="L83" s="132"/>
      <c r="M83" s="83"/>
      <c r="N83" s="83"/>
      <c r="O83" s="83"/>
      <c r="P83" s="83"/>
      <c r="Q83" s="83"/>
      <c r="R83" s="83"/>
      <c r="S83" s="83"/>
      <c r="T83" s="83"/>
      <c r="U83" s="83"/>
      <c r="V83" s="84"/>
      <c r="W83" s="85">
        <f t="shared" si="3"/>
        <v>0</v>
      </c>
      <c r="X83" s="18"/>
    </row>
    <row r="84" spans="1:24" ht="12" customHeight="1" outlineLevel="1" x14ac:dyDescent="0.2">
      <c r="A84" s="6"/>
      <c r="B84" s="6"/>
      <c r="C84" s="14"/>
      <c r="D84" s="20">
        <f t="shared" si="1"/>
        <v>74</v>
      </c>
      <c r="E84" s="81" t="str">
        <f>IF(OR('Services - NV'!E81="",'Services - NV'!E81="[Enter service]"),"",'Services - NV'!E81)</f>
        <v/>
      </c>
      <c r="F84" s="82" t="str">
        <f>IF(OR('Services - NV'!F81="",'Services - NV'!F81="[Select]"),"",'Services - NV'!F81)</f>
        <v/>
      </c>
      <c r="G84" s="16"/>
      <c r="H84" s="132"/>
      <c r="I84" s="132"/>
      <c r="J84" s="132"/>
      <c r="K84" s="132"/>
      <c r="L84" s="132"/>
      <c r="M84" s="83"/>
      <c r="N84" s="83"/>
      <c r="O84" s="83"/>
      <c r="P84" s="83"/>
      <c r="Q84" s="83"/>
      <c r="R84" s="83"/>
      <c r="S84" s="83"/>
      <c r="T84" s="83"/>
      <c r="U84" s="83"/>
      <c r="V84" s="84"/>
      <c r="W84" s="85">
        <f t="shared" si="3"/>
        <v>0</v>
      </c>
      <c r="X84" s="18"/>
    </row>
    <row r="85" spans="1:24" ht="12" customHeight="1" outlineLevel="1" x14ac:dyDescent="0.2">
      <c r="A85" s="6"/>
      <c r="B85" s="6"/>
      <c r="C85" s="14"/>
      <c r="D85" s="20">
        <f t="shared" si="1"/>
        <v>75</v>
      </c>
      <c r="E85" s="81" t="str">
        <f>IF(OR('Services - NV'!E82="",'Services - NV'!E82="[Enter service]"),"",'Services - NV'!E82)</f>
        <v/>
      </c>
      <c r="F85" s="82" t="str">
        <f>IF(OR('Services - NV'!F82="",'Services - NV'!F82="[Select]"),"",'Services - NV'!F82)</f>
        <v/>
      </c>
      <c r="G85" s="16"/>
      <c r="H85" s="132"/>
      <c r="I85" s="132"/>
      <c r="J85" s="132"/>
      <c r="K85" s="132"/>
      <c r="L85" s="132"/>
      <c r="M85" s="83"/>
      <c r="N85" s="83"/>
      <c r="O85" s="83"/>
      <c r="P85" s="83"/>
      <c r="Q85" s="83"/>
      <c r="R85" s="83"/>
      <c r="S85" s="83"/>
      <c r="T85" s="83"/>
      <c r="U85" s="83"/>
      <c r="V85" s="84"/>
      <c r="W85" s="85">
        <f t="shared" si="3"/>
        <v>0</v>
      </c>
      <c r="X85" s="18"/>
    </row>
    <row r="86" spans="1:24" ht="12" customHeight="1" outlineLevel="1" x14ac:dyDescent="0.2">
      <c r="A86" s="6"/>
      <c r="B86" s="6"/>
      <c r="C86" s="14"/>
      <c r="D86" s="20">
        <f t="shared" si="1"/>
        <v>76</v>
      </c>
      <c r="E86" s="81" t="str">
        <f>IF(OR('Services - NV'!E83="",'Services - NV'!E83="[Enter service]"),"",'Services - NV'!E83)</f>
        <v/>
      </c>
      <c r="F86" s="82" t="str">
        <f>IF(OR('Services - NV'!F83="",'Services - NV'!F83="[Select]"),"",'Services - NV'!F83)</f>
        <v/>
      </c>
      <c r="G86" s="16"/>
      <c r="H86" s="132"/>
      <c r="I86" s="132"/>
      <c r="J86" s="132"/>
      <c r="K86" s="132"/>
      <c r="L86" s="132"/>
      <c r="M86" s="83"/>
      <c r="N86" s="83"/>
      <c r="O86" s="83"/>
      <c r="P86" s="83"/>
      <c r="Q86" s="83"/>
      <c r="R86" s="83"/>
      <c r="S86" s="83"/>
      <c r="T86" s="83"/>
      <c r="U86" s="83"/>
      <c r="V86" s="84"/>
      <c r="W86" s="85">
        <f t="shared" si="3"/>
        <v>0</v>
      </c>
      <c r="X86" s="18"/>
    </row>
    <row r="87" spans="1:24" ht="12" customHeight="1" outlineLevel="1" x14ac:dyDescent="0.2">
      <c r="A87" s="6"/>
      <c r="B87" s="6"/>
      <c r="C87" s="14"/>
      <c r="D87" s="20">
        <f t="shared" si="1"/>
        <v>77</v>
      </c>
      <c r="E87" s="81" t="str">
        <f>IF(OR('Services - NV'!E84="",'Services - NV'!E84="[Enter service]"),"",'Services - NV'!E84)</f>
        <v/>
      </c>
      <c r="F87" s="82" t="str">
        <f>IF(OR('Services - NV'!F84="",'Services - NV'!F84="[Select]"),"",'Services - NV'!F84)</f>
        <v/>
      </c>
      <c r="G87" s="16"/>
      <c r="H87" s="132"/>
      <c r="I87" s="132"/>
      <c r="J87" s="132"/>
      <c r="K87" s="132"/>
      <c r="L87" s="132"/>
      <c r="M87" s="83"/>
      <c r="N87" s="83"/>
      <c r="O87" s="83"/>
      <c r="P87" s="83"/>
      <c r="Q87" s="83"/>
      <c r="R87" s="83"/>
      <c r="S87" s="83"/>
      <c r="T87" s="83"/>
      <c r="U87" s="83"/>
      <c r="V87" s="84"/>
      <c r="W87" s="85">
        <f t="shared" si="3"/>
        <v>0</v>
      </c>
      <c r="X87" s="18"/>
    </row>
    <row r="88" spans="1:24" ht="12" customHeight="1" outlineLevel="1" x14ac:dyDescent="0.2">
      <c r="A88" s="6"/>
      <c r="B88" s="6"/>
      <c r="C88" s="14"/>
      <c r="D88" s="20">
        <f t="shared" si="1"/>
        <v>78</v>
      </c>
      <c r="E88" s="81" t="str">
        <f>IF(OR('Services - NV'!E85="",'Services - NV'!E85="[Enter service]"),"",'Services - NV'!E85)</f>
        <v/>
      </c>
      <c r="F88" s="82" t="str">
        <f>IF(OR('Services - NV'!F85="",'Services - NV'!F85="[Select]"),"",'Services - NV'!F85)</f>
        <v/>
      </c>
      <c r="G88" s="16"/>
      <c r="H88" s="132"/>
      <c r="I88" s="132"/>
      <c r="J88" s="132"/>
      <c r="K88" s="132"/>
      <c r="L88" s="132"/>
      <c r="M88" s="83"/>
      <c r="N88" s="83"/>
      <c r="O88" s="83"/>
      <c r="P88" s="83"/>
      <c r="Q88" s="83"/>
      <c r="R88" s="83"/>
      <c r="S88" s="83"/>
      <c r="T88" s="83"/>
      <c r="U88" s="83"/>
      <c r="V88" s="84"/>
      <c r="W88" s="85">
        <f t="shared" si="3"/>
        <v>0</v>
      </c>
      <c r="X88" s="18"/>
    </row>
    <row r="89" spans="1:24" ht="12" customHeight="1" outlineLevel="1" x14ac:dyDescent="0.2">
      <c r="A89" s="6"/>
      <c r="B89" s="6"/>
      <c r="C89" s="14"/>
      <c r="D89" s="20">
        <f t="shared" si="1"/>
        <v>79</v>
      </c>
      <c r="E89" s="81" t="str">
        <f>IF(OR('Services - NV'!E86="",'Services - NV'!E86="[Enter service]"),"",'Services - NV'!E86)</f>
        <v/>
      </c>
      <c r="F89" s="82" t="str">
        <f>IF(OR('Services - NV'!F86="",'Services - NV'!F86="[Select]"),"",'Services - NV'!F86)</f>
        <v/>
      </c>
      <c r="G89" s="16"/>
      <c r="H89" s="132"/>
      <c r="I89" s="132"/>
      <c r="J89" s="132"/>
      <c r="K89" s="132"/>
      <c r="L89" s="132"/>
      <c r="M89" s="83"/>
      <c r="N89" s="83"/>
      <c r="O89" s="83"/>
      <c r="P89" s="83"/>
      <c r="Q89" s="83"/>
      <c r="R89" s="83"/>
      <c r="S89" s="83"/>
      <c r="T89" s="83"/>
      <c r="U89" s="83"/>
      <c r="V89" s="84"/>
      <c r="W89" s="85">
        <f t="shared" si="3"/>
        <v>0</v>
      </c>
      <c r="X89" s="18"/>
    </row>
    <row r="90" spans="1:24" ht="12" customHeight="1" outlineLevel="1" x14ac:dyDescent="0.2">
      <c r="A90" s="6"/>
      <c r="B90" s="6"/>
      <c r="C90" s="14"/>
      <c r="D90" s="20">
        <f t="shared" si="1"/>
        <v>80</v>
      </c>
      <c r="E90" s="81" t="str">
        <f>IF(OR('Services - NV'!E87="",'Services - NV'!E87="[Enter service]"),"",'Services - NV'!E87)</f>
        <v/>
      </c>
      <c r="F90" s="82" t="str">
        <f>IF(OR('Services - NV'!F87="",'Services - NV'!F87="[Select]"),"",'Services - NV'!F87)</f>
        <v/>
      </c>
      <c r="G90" s="16"/>
      <c r="H90" s="132"/>
      <c r="I90" s="132"/>
      <c r="J90" s="132"/>
      <c r="K90" s="132"/>
      <c r="L90" s="132"/>
      <c r="M90" s="83"/>
      <c r="N90" s="83"/>
      <c r="O90" s="83"/>
      <c r="P90" s="83"/>
      <c r="Q90" s="83"/>
      <c r="R90" s="83"/>
      <c r="S90" s="83"/>
      <c r="T90" s="83"/>
      <c r="U90" s="83"/>
      <c r="V90" s="84"/>
      <c r="W90" s="85">
        <f t="shared" si="3"/>
        <v>0</v>
      </c>
      <c r="X90" s="18"/>
    </row>
    <row r="91" spans="1:24" ht="12" customHeight="1" outlineLevel="1" x14ac:dyDescent="0.2">
      <c r="A91" s="6"/>
      <c r="B91" s="6"/>
      <c r="C91" s="14"/>
      <c r="D91" s="20">
        <f t="shared" si="1"/>
        <v>81</v>
      </c>
      <c r="E91" s="81" t="str">
        <f>IF(OR('Services - NV'!E88="",'Services - NV'!E88="[Enter service]"),"",'Services - NV'!E88)</f>
        <v/>
      </c>
      <c r="F91" s="82" t="str">
        <f>IF(OR('Services - NV'!F88="",'Services - NV'!F88="[Select]"),"",'Services - NV'!F88)</f>
        <v/>
      </c>
      <c r="G91" s="16"/>
      <c r="H91" s="132"/>
      <c r="I91" s="132"/>
      <c r="J91" s="132"/>
      <c r="K91" s="132"/>
      <c r="L91" s="132"/>
      <c r="M91" s="83"/>
      <c r="N91" s="83"/>
      <c r="O91" s="83"/>
      <c r="P91" s="83"/>
      <c r="Q91" s="83"/>
      <c r="R91" s="83"/>
      <c r="S91" s="83"/>
      <c r="T91" s="83"/>
      <c r="U91" s="83"/>
      <c r="V91" s="84"/>
      <c r="W91" s="85">
        <f t="shared" si="3"/>
        <v>0</v>
      </c>
      <c r="X91" s="18"/>
    </row>
    <row r="92" spans="1:24" ht="12" customHeight="1" outlineLevel="1" x14ac:dyDescent="0.2">
      <c r="A92" s="6"/>
      <c r="B92" s="6"/>
      <c r="C92" s="14"/>
      <c r="D92" s="20">
        <f t="shared" si="1"/>
        <v>82</v>
      </c>
      <c r="E92" s="81" t="str">
        <f>IF(OR('Services - NV'!E89="",'Services - NV'!E89="[Enter service]"),"",'Services - NV'!E89)</f>
        <v/>
      </c>
      <c r="F92" s="82" t="str">
        <f>IF(OR('Services - NV'!F89="",'Services - NV'!F89="[Select]"),"",'Services - NV'!F89)</f>
        <v/>
      </c>
      <c r="G92" s="16"/>
      <c r="H92" s="132"/>
      <c r="I92" s="132"/>
      <c r="J92" s="132"/>
      <c r="K92" s="132"/>
      <c r="L92" s="132"/>
      <c r="M92" s="83"/>
      <c r="N92" s="83"/>
      <c r="O92" s="83"/>
      <c r="P92" s="83"/>
      <c r="Q92" s="83"/>
      <c r="R92" s="83"/>
      <c r="S92" s="83"/>
      <c r="T92" s="83"/>
      <c r="U92" s="83"/>
      <c r="V92" s="84"/>
      <c r="W92" s="85">
        <f t="shared" si="3"/>
        <v>0</v>
      </c>
      <c r="X92" s="18"/>
    </row>
    <row r="93" spans="1:24" ht="12" customHeight="1" outlineLevel="1" x14ac:dyDescent="0.2">
      <c r="A93" s="6"/>
      <c r="B93" s="6"/>
      <c r="C93" s="14"/>
      <c r="D93" s="20">
        <f t="shared" si="1"/>
        <v>83</v>
      </c>
      <c r="E93" s="81" t="str">
        <f>IF(OR('Services - NV'!E90="",'Services - NV'!E90="[Enter service]"),"",'Services - NV'!E90)</f>
        <v/>
      </c>
      <c r="F93" s="82" t="str">
        <f>IF(OR('Services - NV'!F90="",'Services - NV'!F90="[Select]"),"",'Services - NV'!F90)</f>
        <v/>
      </c>
      <c r="G93" s="16"/>
      <c r="H93" s="132"/>
      <c r="I93" s="132"/>
      <c r="J93" s="132"/>
      <c r="K93" s="132"/>
      <c r="L93" s="132"/>
      <c r="M93" s="83"/>
      <c r="N93" s="83"/>
      <c r="O93" s="83"/>
      <c r="P93" s="83"/>
      <c r="Q93" s="83"/>
      <c r="R93" s="83"/>
      <c r="S93" s="83"/>
      <c r="T93" s="83"/>
      <c r="U93" s="83"/>
      <c r="V93" s="84"/>
      <c r="W93" s="85">
        <f t="shared" si="3"/>
        <v>0</v>
      </c>
      <c r="X93" s="18"/>
    </row>
    <row r="94" spans="1:24" ht="12" customHeight="1" outlineLevel="1" x14ac:dyDescent="0.2">
      <c r="A94" s="6"/>
      <c r="B94" s="6"/>
      <c r="C94" s="14"/>
      <c r="D94" s="20">
        <f t="shared" si="1"/>
        <v>84</v>
      </c>
      <c r="E94" s="81" t="str">
        <f>IF(OR('Services - NV'!E91="",'Services - NV'!E91="[Enter service]"),"",'Services - NV'!E91)</f>
        <v/>
      </c>
      <c r="F94" s="82" t="str">
        <f>IF(OR('Services - NV'!F91="",'Services - NV'!F91="[Select]"),"",'Services - NV'!F91)</f>
        <v/>
      </c>
      <c r="G94" s="16"/>
      <c r="H94" s="132"/>
      <c r="I94" s="132"/>
      <c r="J94" s="132"/>
      <c r="K94" s="132"/>
      <c r="L94" s="132"/>
      <c r="M94" s="83"/>
      <c r="N94" s="83"/>
      <c r="O94" s="83"/>
      <c r="P94" s="83"/>
      <c r="Q94" s="83"/>
      <c r="R94" s="83"/>
      <c r="S94" s="83"/>
      <c r="T94" s="83"/>
      <c r="U94" s="83"/>
      <c r="V94" s="84"/>
      <c r="W94" s="85">
        <f t="shared" si="3"/>
        <v>0</v>
      </c>
      <c r="X94" s="18"/>
    </row>
    <row r="95" spans="1:24" ht="12" customHeight="1" outlineLevel="1" x14ac:dyDescent="0.2">
      <c r="A95" s="6"/>
      <c r="B95" s="6"/>
      <c r="C95" s="14"/>
      <c r="D95" s="20">
        <f t="shared" si="1"/>
        <v>85</v>
      </c>
      <c r="E95" s="81" t="str">
        <f>IF(OR('Services - NV'!E92="",'Services - NV'!E92="[Enter service]"),"",'Services - NV'!E92)</f>
        <v/>
      </c>
      <c r="F95" s="82" t="str">
        <f>IF(OR('Services - NV'!F92="",'Services - NV'!F92="[Select]"),"",'Services - NV'!F92)</f>
        <v/>
      </c>
      <c r="G95" s="16"/>
      <c r="H95" s="132"/>
      <c r="I95" s="132"/>
      <c r="J95" s="132"/>
      <c r="K95" s="132"/>
      <c r="L95" s="132"/>
      <c r="M95" s="83"/>
      <c r="N95" s="83"/>
      <c r="O95" s="83"/>
      <c r="P95" s="83"/>
      <c r="Q95" s="83"/>
      <c r="R95" s="83"/>
      <c r="S95" s="83"/>
      <c r="T95" s="83"/>
      <c r="U95" s="83"/>
      <c r="V95" s="84"/>
      <c r="W95" s="85">
        <f t="shared" si="3"/>
        <v>0</v>
      </c>
      <c r="X95" s="18"/>
    </row>
    <row r="96" spans="1:24" ht="12" customHeight="1" outlineLevel="1" x14ac:dyDescent="0.2">
      <c r="A96" s="6"/>
      <c r="B96" s="6"/>
      <c r="C96" s="14"/>
      <c r="D96" s="20">
        <f t="shared" si="1"/>
        <v>86</v>
      </c>
      <c r="E96" s="81" t="str">
        <f>IF(OR('Services - NV'!E93="",'Services - NV'!E93="[Enter service]"),"",'Services - NV'!E93)</f>
        <v/>
      </c>
      <c r="F96" s="82" t="str">
        <f>IF(OR('Services - NV'!F93="",'Services - NV'!F93="[Select]"),"",'Services - NV'!F93)</f>
        <v/>
      </c>
      <c r="G96" s="16"/>
      <c r="H96" s="132"/>
      <c r="I96" s="132"/>
      <c r="J96" s="132"/>
      <c r="K96" s="132"/>
      <c r="L96" s="132"/>
      <c r="M96" s="83"/>
      <c r="N96" s="83"/>
      <c r="O96" s="83"/>
      <c r="P96" s="83"/>
      <c r="Q96" s="83"/>
      <c r="R96" s="83"/>
      <c r="S96" s="83"/>
      <c r="T96" s="83"/>
      <c r="U96" s="83"/>
      <c r="V96" s="84"/>
      <c r="W96" s="85">
        <f t="shared" si="3"/>
        <v>0</v>
      </c>
      <c r="X96" s="18"/>
    </row>
    <row r="97" spans="1:24" ht="12" customHeight="1" outlineLevel="1" x14ac:dyDescent="0.2">
      <c r="A97" s="6"/>
      <c r="B97" s="6"/>
      <c r="C97" s="14"/>
      <c r="D97" s="20">
        <f t="shared" si="1"/>
        <v>87</v>
      </c>
      <c r="E97" s="81" t="str">
        <f>IF(OR('Services - NV'!E94="",'Services - NV'!E94="[Enter service]"),"",'Services - NV'!E94)</f>
        <v/>
      </c>
      <c r="F97" s="82" t="str">
        <f>IF(OR('Services - NV'!F94="",'Services - NV'!F94="[Select]"),"",'Services - NV'!F94)</f>
        <v/>
      </c>
      <c r="G97" s="16"/>
      <c r="H97" s="132"/>
      <c r="I97" s="132"/>
      <c r="J97" s="132"/>
      <c r="K97" s="132"/>
      <c r="L97" s="132"/>
      <c r="M97" s="83"/>
      <c r="N97" s="83"/>
      <c r="O97" s="83"/>
      <c r="P97" s="83"/>
      <c r="Q97" s="83"/>
      <c r="R97" s="83"/>
      <c r="S97" s="83"/>
      <c r="T97" s="83"/>
      <c r="U97" s="83"/>
      <c r="V97" s="84"/>
      <c r="W97" s="85">
        <f t="shared" si="3"/>
        <v>0</v>
      </c>
      <c r="X97" s="18"/>
    </row>
    <row r="98" spans="1:24" ht="12" customHeight="1" outlineLevel="1" x14ac:dyDescent="0.2">
      <c r="A98" s="6"/>
      <c r="B98" s="6"/>
      <c r="C98" s="14"/>
      <c r="D98" s="20">
        <f t="shared" si="1"/>
        <v>88</v>
      </c>
      <c r="E98" s="81" t="str">
        <f>IF(OR('Services - NV'!E95="",'Services - NV'!E95="[Enter service]"),"",'Services - NV'!E95)</f>
        <v/>
      </c>
      <c r="F98" s="82" t="str">
        <f>IF(OR('Services - NV'!F95="",'Services - NV'!F95="[Select]"),"",'Services - NV'!F95)</f>
        <v/>
      </c>
      <c r="G98" s="16"/>
      <c r="H98" s="132"/>
      <c r="I98" s="132"/>
      <c r="J98" s="132"/>
      <c r="K98" s="132"/>
      <c r="L98" s="132"/>
      <c r="M98" s="83"/>
      <c r="N98" s="83"/>
      <c r="O98" s="83"/>
      <c r="P98" s="83"/>
      <c r="Q98" s="83"/>
      <c r="R98" s="83"/>
      <c r="S98" s="83"/>
      <c r="T98" s="83"/>
      <c r="U98" s="83"/>
      <c r="V98" s="84"/>
      <c r="W98" s="85">
        <f t="shared" si="3"/>
        <v>0</v>
      </c>
      <c r="X98" s="18"/>
    </row>
    <row r="99" spans="1:24" ht="12" customHeight="1" outlineLevel="1" x14ac:dyDescent="0.2">
      <c r="A99" s="6"/>
      <c r="B99" s="6"/>
      <c r="C99" s="14"/>
      <c r="D99" s="20">
        <f t="shared" si="1"/>
        <v>89</v>
      </c>
      <c r="E99" s="81" t="str">
        <f>IF(OR('Services - NV'!E96="",'Services - NV'!E96="[Enter service]"),"",'Services - NV'!E96)</f>
        <v/>
      </c>
      <c r="F99" s="82" t="str">
        <f>IF(OR('Services - NV'!F96="",'Services - NV'!F96="[Select]"),"",'Services - NV'!F96)</f>
        <v/>
      </c>
      <c r="G99" s="16"/>
      <c r="H99" s="132"/>
      <c r="I99" s="132"/>
      <c r="J99" s="132"/>
      <c r="K99" s="132"/>
      <c r="L99" s="132"/>
      <c r="M99" s="83"/>
      <c r="N99" s="83"/>
      <c r="O99" s="83"/>
      <c r="P99" s="83"/>
      <c r="Q99" s="83"/>
      <c r="R99" s="83"/>
      <c r="S99" s="83"/>
      <c r="T99" s="83"/>
      <c r="U99" s="83"/>
      <c r="V99" s="84"/>
      <c r="W99" s="85">
        <f t="shared" si="3"/>
        <v>0</v>
      </c>
      <c r="X99" s="18"/>
    </row>
    <row r="100" spans="1:24" ht="12" customHeight="1" outlineLevel="1" x14ac:dyDescent="0.2">
      <c r="A100" s="6"/>
      <c r="B100" s="6"/>
      <c r="C100" s="14"/>
      <c r="D100" s="20">
        <f t="shared" si="1"/>
        <v>90</v>
      </c>
      <c r="E100" s="81" t="str">
        <f>IF(OR('Services - NV'!E97="",'Services - NV'!E97="[Enter service]"),"",'Services - NV'!E97)</f>
        <v/>
      </c>
      <c r="F100" s="82" t="str">
        <f>IF(OR('Services - NV'!F97="",'Services - NV'!F97="[Select]"),"",'Services - NV'!F97)</f>
        <v/>
      </c>
      <c r="G100" s="16"/>
      <c r="H100" s="132"/>
      <c r="I100" s="132"/>
      <c r="J100" s="132"/>
      <c r="K100" s="132"/>
      <c r="L100" s="132"/>
      <c r="M100" s="83"/>
      <c r="N100" s="83"/>
      <c r="O100" s="83"/>
      <c r="P100" s="83"/>
      <c r="Q100" s="83"/>
      <c r="R100" s="83"/>
      <c r="S100" s="83"/>
      <c r="T100" s="83"/>
      <c r="U100" s="83"/>
      <c r="V100" s="84"/>
      <c r="W100" s="85">
        <f t="shared" si="3"/>
        <v>0</v>
      </c>
      <c r="X100" s="18"/>
    </row>
    <row r="101" spans="1:24" ht="12" customHeight="1" outlineLevel="1" x14ac:dyDescent="0.2">
      <c r="A101" s="6"/>
      <c r="B101" s="6"/>
      <c r="C101" s="14"/>
      <c r="D101" s="20">
        <f t="shared" si="1"/>
        <v>91</v>
      </c>
      <c r="E101" s="81" t="str">
        <f>IF(OR('Services - NV'!E98="",'Services - NV'!E98="[Enter service]"),"",'Services - NV'!E98)</f>
        <v/>
      </c>
      <c r="F101" s="82" t="str">
        <f>IF(OR('Services - NV'!F98="",'Services - NV'!F98="[Select]"),"",'Services - NV'!F98)</f>
        <v/>
      </c>
      <c r="G101" s="16"/>
      <c r="H101" s="132"/>
      <c r="I101" s="132"/>
      <c r="J101" s="132"/>
      <c r="K101" s="132"/>
      <c r="L101" s="132"/>
      <c r="M101" s="83"/>
      <c r="N101" s="83"/>
      <c r="O101" s="83"/>
      <c r="P101" s="83"/>
      <c r="Q101" s="83"/>
      <c r="R101" s="83"/>
      <c r="S101" s="83"/>
      <c r="T101" s="83"/>
      <c r="U101" s="83"/>
      <c r="V101" s="84"/>
      <c r="W101" s="85">
        <f t="shared" si="3"/>
        <v>0</v>
      </c>
      <c r="X101" s="18"/>
    </row>
    <row r="102" spans="1:24" ht="12" customHeight="1" outlineLevel="1" x14ac:dyDescent="0.2">
      <c r="A102" s="6"/>
      <c r="B102" s="6"/>
      <c r="C102" s="14"/>
      <c r="D102" s="20">
        <f t="shared" si="1"/>
        <v>92</v>
      </c>
      <c r="E102" s="81" t="str">
        <f>IF(OR('Services - NV'!E99="",'Services - NV'!E99="[Enter service]"),"",'Services - NV'!E99)</f>
        <v/>
      </c>
      <c r="F102" s="82" t="str">
        <f>IF(OR('Services - NV'!F99="",'Services - NV'!F99="[Select]"),"",'Services - NV'!F99)</f>
        <v/>
      </c>
      <c r="G102" s="16"/>
      <c r="H102" s="132"/>
      <c r="I102" s="132"/>
      <c r="J102" s="132"/>
      <c r="K102" s="132"/>
      <c r="L102" s="132"/>
      <c r="M102" s="83"/>
      <c r="N102" s="83"/>
      <c r="O102" s="83"/>
      <c r="P102" s="83"/>
      <c r="Q102" s="83"/>
      <c r="R102" s="83"/>
      <c r="S102" s="83"/>
      <c r="T102" s="83"/>
      <c r="U102" s="83"/>
      <c r="V102" s="84"/>
      <c r="W102" s="85">
        <f t="shared" si="3"/>
        <v>0</v>
      </c>
      <c r="X102" s="18"/>
    </row>
    <row r="103" spans="1:24" ht="12" customHeight="1" outlineLevel="1" x14ac:dyDescent="0.2">
      <c r="A103" s="6"/>
      <c r="B103" s="6"/>
      <c r="C103" s="14"/>
      <c r="D103" s="20">
        <f t="shared" si="1"/>
        <v>93</v>
      </c>
      <c r="E103" s="81" t="str">
        <f>IF(OR('Services - NV'!E100="",'Services - NV'!E100="[Enter service]"),"",'Services - NV'!E100)</f>
        <v/>
      </c>
      <c r="F103" s="82" t="str">
        <f>IF(OR('Services - NV'!F100="",'Services - NV'!F100="[Select]"),"",'Services - NV'!F100)</f>
        <v/>
      </c>
      <c r="G103" s="16"/>
      <c r="H103" s="132"/>
      <c r="I103" s="132"/>
      <c r="J103" s="132"/>
      <c r="K103" s="132"/>
      <c r="L103" s="132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85">
        <f t="shared" si="3"/>
        <v>0</v>
      </c>
      <c r="X103" s="18"/>
    </row>
    <row r="104" spans="1:24" ht="12" customHeight="1" outlineLevel="1" x14ac:dyDescent="0.2">
      <c r="A104" s="6"/>
      <c r="B104" s="6"/>
      <c r="C104" s="14"/>
      <c r="D104" s="20">
        <f t="shared" si="1"/>
        <v>94</v>
      </c>
      <c r="E104" s="81" t="str">
        <f>IF(OR('Services - NV'!E101="",'Services - NV'!E101="[Enter service]"),"",'Services - NV'!E101)</f>
        <v/>
      </c>
      <c r="F104" s="82" t="str">
        <f>IF(OR('Services - NV'!F101="",'Services - NV'!F101="[Select]"),"",'Services - NV'!F101)</f>
        <v/>
      </c>
      <c r="G104" s="16"/>
      <c r="H104" s="132"/>
      <c r="I104" s="132"/>
      <c r="J104" s="132"/>
      <c r="K104" s="132"/>
      <c r="L104" s="132"/>
      <c r="M104" s="83"/>
      <c r="N104" s="83"/>
      <c r="O104" s="83"/>
      <c r="P104" s="83"/>
      <c r="Q104" s="83"/>
      <c r="R104" s="83"/>
      <c r="S104" s="83"/>
      <c r="T104" s="83"/>
      <c r="U104" s="83"/>
      <c r="V104" s="84"/>
      <c r="W104" s="85">
        <f t="shared" si="3"/>
        <v>0</v>
      </c>
      <c r="X104" s="18"/>
    </row>
    <row r="105" spans="1:24" ht="12" customHeight="1" outlineLevel="1" x14ac:dyDescent="0.2">
      <c r="A105" s="6"/>
      <c r="B105" s="6"/>
      <c r="C105" s="14"/>
      <c r="D105" s="20">
        <f t="shared" si="1"/>
        <v>95</v>
      </c>
      <c r="E105" s="81" t="str">
        <f>IF(OR('Services - NV'!E102="",'Services - NV'!E102="[Enter service]"),"",'Services - NV'!E102)</f>
        <v/>
      </c>
      <c r="F105" s="82" t="str">
        <f>IF(OR('Services - NV'!F102="",'Services - NV'!F102="[Select]"),"",'Services - NV'!F102)</f>
        <v/>
      </c>
      <c r="G105" s="16"/>
      <c r="H105" s="132"/>
      <c r="I105" s="132"/>
      <c r="J105" s="132"/>
      <c r="K105" s="132"/>
      <c r="L105" s="132"/>
      <c r="M105" s="83"/>
      <c r="N105" s="83"/>
      <c r="O105" s="83"/>
      <c r="P105" s="83"/>
      <c r="Q105" s="83"/>
      <c r="R105" s="83"/>
      <c r="S105" s="83"/>
      <c r="T105" s="83"/>
      <c r="U105" s="83"/>
      <c r="V105" s="84"/>
      <c r="W105" s="85">
        <f t="shared" si="3"/>
        <v>0</v>
      </c>
      <c r="X105" s="18"/>
    </row>
    <row r="106" spans="1:24" ht="12" customHeight="1" outlineLevel="1" x14ac:dyDescent="0.2">
      <c r="A106" s="6"/>
      <c r="B106" s="6"/>
      <c r="C106" s="14"/>
      <c r="D106" s="20">
        <f t="shared" si="1"/>
        <v>96</v>
      </c>
      <c r="E106" s="81" t="str">
        <f>IF(OR('Services - NV'!E103="",'Services - NV'!E103="[Enter service]"),"",'Services - NV'!E103)</f>
        <v/>
      </c>
      <c r="F106" s="82" t="str">
        <f>IF(OR('Services - NV'!F103="",'Services - NV'!F103="[Select]"),"",'Services - NV'!F103)</f>
        <v/>
      </c>
      <c r="G106" s="16"/>
      <c r="H106" s="132"/>
      <c r="I106" s="132"/>
      <c r="J106" s="132"/>
      <c r="K106" s="132"/>
      <c r="L106" s="132"/>
      <c r="M106" s="83"/>
      <c r="N106" s="83"/>
      <c r="O106" s="83"/>
      <c r="P106" s="83"/>
      <c r="Q106" s="83"/>
      <c r="R106" s="83"/>
      <c r="S106" s="83"/>
      <c r="T106" s="83"/>
      <c r="U106" s="83"/>
      <c r="V106" s="84"/>
      <c r="W106" s="85">
        <f t="shared" si="3"/>
        <v>0</v>
      </c>
      <c r="X106" s="18"/>
    </row>
    <row r="107" spans="1:24" ht="12" customHeight="1" outlineLevel="1" x14ac:dyDescent="0.2">
      <c r="A107" s="6"/>
      <c r="B107" s="6"/>
      <c r="C107" s="14"/>
      <c r="D107" s="20">
        <f t="shared" si="1"/>
        <v>97</v>
      </c>
      <c r="E107" s="81" t="str">
        <f>IF(OR('Services - NV'!E104="",'Services - NV'!E104="[Enter service]"),"",'Services - NV'!E104)</f>
        <v/>
      </c>
      <c r="F107" s="82" t="str">
        <f>IF(OR('Services - NV'!F104="",'Services - NV'!F104="[Select]"),"",'Services - NV'!F104)</f>
        <v/>
      </c>
      <c r="G107" s="16"/>
      <c r="H107" s="132"/>
      <c r="I107" s="132"/>
      <c r="J107" s="132"/>
      <c r="K107" s="132"/>
      <c r="L107" s="132"/>
      <c r="M107" s="83"/>
      <c r="N107" s="83"/>
      <c r="O107" s="83"/>
      <c r="P107" s="83"/>
      <c r="Q107" s="83"/>
      <c r="R107" s="83"/>
      <c r="S107" s="83"/>
      <c r="T107" s="83"/>
      <c r="U107" s="83"/>
      <c r="V107" s="84"/>
      <c r="W107" s="85">
        <f t="shared" ref="W107:W111" si="4">SUM(H107:V107)</f>
        <v>0</v>
      </c>
      <c r="X107" s="18"/>
    </row>
    <row r="108" spans="1:24" ht="12" customHeight="1" outlineLevel="1" x14ac:dyDescent="0.2">
      <c r="A108" s="6"/>
      <c r="B108" s="6"/>
      <c r="C108" s="14"/>
      <c r="D108" s="20">
        <f t="shared" si="1"/>
        <v>98</v>
      </c>
      <c r="E108" s="81" t="str">
        <f>IF(OR('Services - NV'!E105="",'Services - NV'!E105="[Enter service]"),"",'Services - NV'!E105)</f>
        <v/>
      </c>
      <c r="F108" s="82" t="str">
        <f>IF(OR('Services - NV'!F105="",'Services - NV'!F105="[Select]"),"",'Services - NV'!F105)</f>
        <v/>
      </c>
      <c r="G108" s="16"/>
      <c r="H108" s="132"/>
      <c r="I108" s="132"/>
      <c r="J108" s="132"/>
      <c r="K108" s="132"/>
      <c r="L108" s="132"/>
      <c r="M108" s="83"/>
      <c r="N108" s="83"/>
      <c r="O108" s="83"/>
      <c r="P108" s="83"/>
      <c r="Q108" s="83"/>
      <c r="R108" s="83"/>
      <c r="S108" s="83"/>
      <c r="T108" s="83"/>
      <c r="U108" s="83"/>
      <c r="V108" s="84"/>
      <c r="W108" s="85">
        <f t="shared" si="4"/>
        <v>0</v>
      </c>
      <c r="X108" s="18"/>
    </row>
    <row r="109" spans="1:24" ht="12" customHeight="1" outlineLevel="1" x14ac:dyDescent="0.2">
      <c r="A109" s="6"/>
      <c r="B109" s="6"/>
      <c r="C109" s="14"/>
      <c r="D109" s="20">
        <f t="shared" si="1"/>
        <v>99</v>
      </c>
      <c r="E109" s="81" t="str">
        <f>IF(OR('Services - NV'!E106="",'Services - NV'!E106="[Enter service]"),"",'Services - NV'!E106)</f>
        <v/>
      </c>
      <c r="F109" s="82" t="str">
        <f>IF(OR('Services - NV'!F106="",'Services - NV'!F106="[Select]"),"",'Services - NV'!F106)</f>
        <v/>
      </c>
      <c r="G109" s="16"/>
      <c r="H109" s="132"/>
      <c r="I109" s="132"/>
      <c r="J109" s="132"/>
      <c r="K109" s="132"/>
      <c r="L109" s="132"/>
      <c r="M109" s="83"/>
      <c r="N109" s="83"/>
      <c r="O109" s="83"/>
      <c r="P109" s="83"/>
      <c r="Q109" s="83"/>
      <c r="R109" s="83"/>
      <c r="S109" s="83"/>
      <c r="T109" s="83"/>
      <c r="U109" s="83"/>
      <c r="V109" s="84"/>
      <c r="W109" s="85">
        <f t="shared" si="4"/>
        <v>0</v>
      </c>
      <c r="X109" s="18"/>
    </row>
    <row r="110" spans="1:24" ht="12" customHeight="1" outlineLevel="1" x14ac:dyDescent="0.2">
      <c r="A110" s="6"/>
      <c r="B110" s="6"/>
      <c r="C110" s="14"/>
      <c r="D110" s="20">
        <f t="shared" si="1"/>
        <v>100</v>
      </c>
      <c r="E110" s="81" t="str">
        <f>IF(OR('Services - NV'!E107="",'Services - NV'!E107="[Enter service]"),"",'Services - NV'!E107)</f>
        <v/>
      </c>
      <c r="F110" s="82" t="str">
        <f>IF(OR('Services - NV'!F107="",'Services - NV'!F107="[Select]"),"",'Services - NV'!F107)</f>
        <v/>
      </c>
      <c r="G110" s="16"/>
      <c r="H110" s="132"/>
      <c r="I110" s="132"/>
      <c r="J110" s="132"/>
      <c r="K110" s="132"/>
      <c r="L110" s="132"/>
      <c r="M110" s="83"/>
      <c r="N110" s="83"/>
      <c r="O110" s="83"/>
      <c r="P110" s="83"/>
      <c r="Q110" s="83"/>
      <c r="R110" s="83"/>
      <c r="S110" s="83"/>
      <c r="T110" s="83"/>
      <c r="U110" s="83"/>
      <c r="V110" s="84"/>
      <c r="W110" s="85">
        <f t="shared" si="4"/>
        <v>0</v>
      </c>
      <c r="X110" s="18"/>
    </row>
    <row r="111" spans="1:24" ht="12" customHeight="1" thickBot="1" x14ac:dyDescent="0.25">
      <c r="A111" s="6"/>
      <c r="B111" s="6"/>
      <c r="C111" s="14"/>
      <c r="D111" s="15"/>
      <c r="E111" s="86" t="s">
        <v>107</v>
      </c>
      <c r="F111" s="87"/>
      <c r="G111" s="16"/>
      <c r="H111" s="88"/>
      <c r="I111" s="88"/>
      <c r="J111" s="88"/>
      <c r="K111" s="88"/>
      <c r="L111" s="316">
        <f>SUM(H111:K111)</f>
        <v>0</v>
      </c>
      <c r="M111" s="88"/>
      <c r="N111" s="88"/>
      <c r="O111" s="88"/>
      <c r="P111" s="88"/>
      <c r="Q111" s="88"/>
      <c r="R111" s="88"/>
      <c r="S111" s="88"/>
      <c r="T111" s="88"/>
      <c r="U111" s="88"/>
      <c r="V111" s="89"/>
      <c r="W111" s="90">
        <f t="shared" si="4"/>
        <v>0</v>
      </c>
      <c r="X111" s="18"/>
    </row>
    <row r="112" spans="1:24" s="30" customFormat="1" ht="12" customHeight="1" thickTop="1" x14ac:dyDescent="0.2">
      <c r="A112" s="25"/>
      <c r="B112" s="25"/>
      <c r="C112" s="26"/>
      <c r="D112" s="15"/>
      <c r="E112" s="54" t="s">
        <v>105</v>
      </c>
      <c r="F112" s="55"/>
      <c r="G112" s="16"/>
      <c r="H112" s="56">
        <f t="shared" ref="H112:V112" si="5">+SUM(H11:H111)</f>
        <v>0</v>
      </c>
      <c r="I112" s="56">
        <f t="shared" si="5"/>
        <v>0</v>
      </c>
      <c r="J112" s="56">
        <f t="shared" si="5"/>
        <v>0</v>
      </c>
      <c r="K112" s="56">
        <f t="shared" si="5"/>
        <v>0</v>
      </c>
      <c r="L112" s="56">
        <f t="shared" si="5"/>
        <v>0</v>
      </c>
      <c r="M112" s="56">
        <f t="shared" si="5"/>
        <v>0</v>
      </c>
      <c r="N112" s="56">
        <f t="shared" si="5"/>
        <v>0</v>
      </c>
      <c r="O112" s="56">
        <f t="shared" si="5"/>
        <v>0</v>
      </c>
      <c r="P112" s="56">
        <f t="shared" si="5"/>
        <v>0</v>
      </c>
      <c r="Q112" s="56">
        <f t="shared" si="5"/>
        <v>0</v>
      </c>
      <c r="R112" s="56">
        <f t="shared" si="5"/>
        <v>0</v>
      </c>
      <c r="S112" s="56">
        <f t="shared" si="5"/>
        <v>0</v>
      </c>
      <c r="T112" s="56">
        <f t="shared" si="5"/>
        <v>0</v>
      </c>
      <c r="U112" s="56">
        <f t="shared" si="5"/>
        <v>0</v>
      </c>
      <c r="V112" s="56">
        <f t="shared" si="5"/>
        <v>0</v>
      </c>
      <c r="W112" s="57">
        <f>SUM(H112:V112)</f>
        <v>0</v>
      </c>
      <c r="X112" s="29"/>
    </row>
    <row r="113" spans="1:24" ht="12.6" customHeight="1" thickBot="1" x14ac:dyDescent="0.25">
      <c r="A113" s="6"/>
      <c r="B113" s="6"/>
      <c r="C113" s="34"/>
      <c r="D113" s="35"/>
      <c r="E113" s="36"/>
      <c r="F113" s="37"/>
      <c r="G113" s="37"/>
      <c r="H113" s="37"/>
      <c r="I113" s="148"/>
      <c r="J113" s="148"/>
      <c r="K113" s="148"/>
      <c r="L113" s="148"/>
      <c r="M113" s="35"/>
      <c r="N113" s="38"/>
      <c r="O113" s="38"/>
      <c r="P113" s="38"/>
      <c r="Q113" s="38"/>
      <c r="R113" s="38"/>
      <c r="S113" s="38"/>
      <c r="T113" s="38"/>
      <c r="U113" s="38"/>
      <c r="V113" s="38"/>
      <c r="W113" s="39"/>
      <c r="X113" s="40"/>
    </row>
    <row r="114" spans="1:24" x14ac:dyDescent="0.2">
      <c r="A114" s="6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6"/>
      <c r="N114" s="41"/>
      <c r="O114" s="41"/>
      <c r="P114" s="41"/>
      <c r="Q114" s="41"/>
      <c r="R114" s="41"/>
      <c r="S114" s="41"/>
      <c r="T114" s="41"/>
      <c r="U114" s="41"/>
      <c r="V114" s="41"/>
      <c r="W114" s="42"/>
    </row>
    <row r="115" spans="1:24" x14ac:dyDescent="0.2">
      <c r="F115" s="3"/>
      <c r="G115" s="3"/>
      <c r="H115" s="3"/>
      <c r="I115" s="3"/>
      <c r="J115" s="3"/>
      <c r="K115" s="3"/>
      <c r="L115" s="3"/>
      <c r="S115" s="6"/>
    </row>
    <row r="116" spans="1:24" x14ac:dyDescent="0.2">
      <c r="F116" s="3"/>
      <c r="G116" s="3"/>
      <c r="H116" s="3"/>
      <c r="I116" s="3"/>
      <c r="J116" s="3"/>
      <c r="K116" s="3"/>
      <c r="L116" s="3"/>
      <c r="S116" s="6"/>
    </row>
    <row r="117" spans="1:24" x14ac:dyDescent="0.2">
      <c r="F117" s="3"/>
      <c r="G117" s="3"/>
      <c r="H117" s="3"/>
      <c r="I117" s="3"/>
      <c r="J117" s="3"/>
      <c r="K117" s="3"/>
      <c r="L117" s="3"/>
    </row>
    <row r="118" spans="1:24" x14ac:dyDescent="0.2">
      <c r="F118" s="3"/>
      <c r="G118" s="3"/>
      <c r="H118" s="3"/>
      <c r="I118" s="3"/>
      <c r="J118" s="3"/>
      <c r="K118" s="3"/>
      <c r="L118" s="3"/>
    </row>
    <row r="119" spans="1:24" x14ac:dyDescent="0.2">
      <c r="F119" s="3"/>
      <c r="G119" s="3"/>
      <c r="H119" s="3"/>
      <c r="I119" s="3"/>
      <c r="J119" s="3"/>
      <c r="K119" s="3"/>
      <c r="L119" s="3"/>
    </row>
    <row r="120" spans="1:24" x14ac:dyDescent="0.2">
      <c r="F120" s="3"/>
      <c r="G120" s="3"/>
      <c r="H120" s="3"/>
      <c r="I120" s="3"/>
      <c r="J120" s="3"/>
      <c r="K120" s="3"/>
      <c r="L120" s="3"/>
    </row>
    <row r="121" spans="1:24" x14ac:dyDescent="0.2">
      <c r="F121" s="3"/>
      <c r="G121" s="3"/>
      <c r="H121" s="3"/>
      <c r="I121" s="3"/>
      <c r="J121" s="3"/>
      <c r="K121" s="3"/>
      <c r="L121" s="3"/>
    </row>
    <row r="122" spans="1:24" x14ac:dyDescent="0.2">
      <c r="F122" s="3"/>
      <c r="G122" s="3"/>
      <c r="H122" s="3"/>
      <c r="I122" s="3"/>
      <c r="J122" s="3"/>
      <c r="K122" s="3"/>
      <c r="L122" s="3"/>
    </row>
    <row r="123" spans="1:24" x14ac:dyDescent="0.2">
      <c r="F123" s="3"/>
      <c r="G123" s="3"/>
      <c r="H123" s="3"/>
      <c r="I123" s="3"/>
      <c r="J123" s="3"/>
      <c r="K123" s="3"/>
      <c r="L123" s="3"/>
    </row>
    <row r="124" spans="1:24" x14ac:dyDescent="0.2">
      <c r="F124" s="3"/>
      <c r="G124" s="3"/>
      <c r="H124" s="3"/>
      <c r="I124" s="3"/>
      <c r="J124" s="3"/>
      <c r="K124" s="3"/>
      <c r="L124" s="3"/>
    </row>
    <row r="125" spans="1:24" x14ac:dyDescent="0.2">
      <c r="F125" s="3"/>
      <c r="G125" s="3"/>
      <c r="H125" s="3"/>
      <c r="I125" s="3"/>
      <c r="J125" s="3"/>
      <c r="K125" s="3"/>
      <c r="L125" s="3"/>
    </row>
    <row r="126" spans="1:24" x14ac:dyDescent="0.2">
      <c r="F126" s="3"/>
      <c r="G126" s="3"/>
      <c r="H126" s="3"/>
      <c r="I126" s="3"/>
      <c r="J126" s="3"/>
      <c r="K126" s="3"/>
      <c r="L126" s="3"/>
    </row>
    <row r="127" spans="1:24" x14ac:dyDescent="0.2">
      <c r="F127" s="3"/>
      <c r="G127" s="3"/>
      <c r="H127" s="3"/>
      <c r="I127" s="3"/>
      <c r="J127" s="3"/>
      <c r="K127" s="3"/>
      <c r="L127" s="3"/>
    </row>
    <row r="128" spans="1:24" x14ac:dyDescent="0.2">
      <c r="F128" s="3"/>
      <c r="G128" s="3"/>
      <c r="H128" s="3"/>
      <c r="I128" s="3"/>
      <c r="J128" s="3"/>
      <c r="K128" s="3"/>
      <c r="L128" s="3"/>
    </row>
    <row r="129" spans="6:12" x14ac:dyDescent="0.2">
      <c r="F129" s="3"/>
      <c r="G129" s="3"/>
      <c r="H129" s="3"/>
      <c r="I129" s="3"/>
      <c r="J129" s="3"/>
      <c r="K129" s="3"/>
      <c r="L129" s="3"/>
    </row>
    <row r="130" spans="6:12" x14ac:dyDescent="0.2">
      <c r="F130" s="3"/>
      <c r="G130" s="3"/>
      <c r="H130" s="3"/>
      <c r="I130" s="3"/>
      <c r="J130" s="3"/>
      <c r="K130" s="3"/>
      <c r="L130" s="3"/>
    </row>
    <row r="131" spans="6:12" x14ac:dyDescent="0.2">
      <c r="F131" s="3"/>
      <c r="G131" s="3"/>
      <c r="H131" s="3"/>
      <c r="I131" s="3"/>
      <c r="J131" s="3"/>
      <c r="K131" s="3"/>
      <c r="L131" s="3"/>
    </row>
    <row r="132" spans="6:12" x14ac:dyDescent="0.2">
      <c r="F132" s="3"/>
      <c r="G132" s="3"/>
      <c r="H132" s="3"/>
      <c r="I132" s="3"/>
      <c r="J132" s="3"/>
      <c r="K132" s="3"/>
      <c r="L132" s="3"/>
    </row>
    <row r="133" spans="6:12" x14ac:dyDescent="0.2">
      <c r="F133" s="3"/>
      <c r="G133" s="3"/>
      <c r="H133" s="3"/>
      <c r="I133" s="3"/>
      <c r="J133" s="3"/>
      <c r="K133" s="3"/>
      <c r="L133" s="3"/>
    </row>
    <row r="134" spans="6:12" x14ac:dyDescent="0.2">
      <c r="F134" s="3"/>
      <c r="G134" s="3"/>
      <c r="H134" s="3"/>
      <c r="I134" s="3"/>
      <c r="J134" s="3"/>
      <c r="K134" s="3"/>
      <c r="L134" s="3"/>
    </row>
    <row r="135" spans="6:12" x14ac:dyDescent="0.2">
      <c r="F135" s="3"/>
      <c r="G135" s="3"/>
      <c r="H135" s="3"/>
      <c r="I135" s="3"/>
      <c r="J135" s="3"/>
      <c r="K135" s="3"/>
      <c r="L135" s="3"/>
    </row>
    <row r="136" spans="6:12" x14ac:dyDescent="0.2">
      <c r="F136" s="3"/>
      <c r="G136" s="3"/>
      <c r="H136" s="3"/>
      <c r="I136" s="3"/>
      <c r="J136" s="3"/>
      <c r="K136" s="3"/>
      <c r="L136" s="3"/>
    </row>
    <row r="137" spans="6:12" x14ac:dyDescent="0.2">
      <c r="F137" s="3"/>
      <c r="G137" s="3"/>
      <c r="H137" s="3"/>
      <c r="I137" s="3"/>
      <c r="J137" s="3"/>
      <c r="K137" s="3"/>
      <c r="L137" s="3"/>
    </row>
    <row r="138" spans="6:12" x14ac:dyDescent="0.2">
      <c r="F138" s="3"/>
      <c r="G138" s="3"/>
      <c r="H138" s="3"/>
      <c r="I138" s="3"/>
      <c r="J138" s="3"/>
      <c r="K138" s="3"/>
      <c r="L138" s="3"/>
    </row>
    <row r="139" spans="6:12" x14ac:dyDescent="0.2">
      <c r="F139" s="3"/>
      <c r="G139" s="3"/>
      <c r="H139" s="3"/>
      <c r="I139" s="3"/>
      <c r="J139" s="3"/>
      <c r="K139" s="3"/>
      <c r="L139" s="3"/>
    </row>
    <row r="203" ht="13.5" customHeight="1" x14ac:dyDescent="0.2"/>
  </sheetData>
  <mergeCells count="9">
    <mergeCell ref="H6:W6"/>
    <mergeCell ref="W8:W9"/>
    <mergeCell ref="T8:U8"/>
    <mergeCell ref="B4:E4"/>
    <mergeCell ref="M8:M9"/>
    <mergeCell ref="N8:N9"/>
    <mergeCell ref="O8:S8"/>
    <mergeCell ref="V8:V9"/>
    <mergeCell ref="F8:F9"/>
  </mergeCells>
  <pageMargins left="0.25" right="0.25" top="0.75" bottom="0.75" header="0.3" footer="0.3"/>
  <pageSetup paperSize="8" scale="69" fitToHeight="0" orientation="landscape" r:id="rId1"/>
  <headerFooter alignWithMargins="0">
    <oddFooter>&amp;L&amp;"Arial,Bold"&amp;7&amp;F&amp;APrinted: &amp;T on &amp;D&amp;C&amp;"Arial,Bold"&amp;8Sheet c.Page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5" tint="0.79998168889431442"/>
    <pageSetUpPr fitToPage="1"/>
  </sheetPr>
  <dimension ref="A1:P160"/>
  <sheetViews>
    <sheetView zoomScale="80" zoomScaleNormal="80" zoomScalePageLayoutView="85" workbookViewId="0">
      <pane xSplit="5" ySplit="9" topLeftCell="F10" activePane="bottomRight" state="frozen"/>
      <selection activeCell="A8" sqref="A8"/>
      <selection pane="topRight" activeCell="A8" sqref="A8"/>
      <selection pane="bottomLeft" activeCell="A8" sqref="A8"/>
      <selection pane="bottomRight" activeCell="F10" sqref="F10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42578125" style="6" bestFit="1" customWidth="1"/>
    <col min="5" max="5" width="71.28515625" style="6" bestFit="1" customWidth="1"/>
    <col min="6" max="6" width="27" style="7" customWidth="1"/>
    <col min="7" max="7" width="4" style="7" customWidth="1"/>
    <col min="8" max="8" width="19.140625" style="6" bestFit="1" customWidth="1"/>
    <col min="9" max="9" width="22.85546875" style="6" bestFit="1" customWidth="1"/>
    <col min="10" max="10" width="25" style="6" customWidth="1"/>
    <col min="11" max="11" width="26.85546875" style="6" customWidth="1"/>
    <col min="12" max="12" width="21.140625" style="6" customWidth="1"/>
    <col min="13" max="13" width="3.85546875" style="6" customWidth="1"/>
    <col min="14" max="15" width="10.85546875" style="6"/>
    <col min="16" max="16" width="10.85546875" style="1"/>
    <col min="17" max="16384" width="10.85546875" style="6"/>
  </cols>
  <sheetData>
    <row r="1" spans="1:13" ht="7.35" customHeight="1" x14ac:dyDescent="0.2"/>
    <row r="2" spans="1:13" ht="17.399999999999999" x14ac:dyDescent="0.3">
      <c r="A2" s="5">
        <v>80</v>
      </c>
      <c r="B2" s="2" t="s">
        <v>235</v>
      </c>
      <c r="C2" s="53"/>
      <c r="F2" s="333" t="s">
        <v>299</v>
      </c>
    </row>
    <row r="3" spans="1:13" ht="16.350000000000001" customHeight="1" x14ac:dyDescent="0.3">
      <c r="B3" s="47" t="str">
        <f>'Revenue - NV'!B3</f>
        <v>[Select Council] - [Select Year] - [Select]</v>
      </c>
      <c r="C3" s="53"/>
      <c r="F3" s="6"/>
      <c r="G3" s="6"/>
      <c r="K3" s="8"/>
    </row>
    <row r="4" spans="1:13" ht="13.2" thickBot="1" x14ac:dyDescent="0.25">
      <c r="B4" s="344"/>
      <c r="C4" s="344"/>
      <c r="D4" s="344"/>
      <c r="E4" s="344"/>
    </row>
    <row r="5" spans="1:13" ht="10.5" customHeight="1" x14ac:dyDescent="0.2">
      <c r="C5" s="9"/>
      <c r="D5" s="10"/>
      <c r="E5" s="10"/>
      <c r="F5" s="11"/>
      <c r="G5" s="147"/>
      <c r="H5" s="10"/>
      <c r="I5" s="10"/>
      <c r="J5" s="10"/>
      <c r="K5" s="10"/>
      <c r="L5" s="10"/>
      <c r="M5" s="51"/>
    </row>
    <row r="6" spans="1:13" ht="13.5" customHeight="1" x14ac:dyDescent="0.2">
      <c r="C6" s="14"/>
      <c r="D6" s="49"/>
      <c r="E6" s="50"/>
      <c r="H6" s="345" t="str">
        <f>Cover!C9</f>
        <v>[Select Year]</v>
      </c>
      <c r="I6" s="346"/>
      <c r="J6" s="346"/>
      <c r="K6" s="346"/>
      <c r="L6" s="347"/>
      <c r="M6" s="33"/>
    </row>
    <row r="7" spans="1:13" ht="6.75" customHeight="1" x14ac:dyDescent="0.2">
      <c r="C7" s="14"/>
      <c r="D7" s="15"/>
      <c r="E7" s="31"/>
      <c r="F7" s="28"/>
      <c r="G7" s="28"/>
      <c r="H7" s="27"/>
      <c r="I7" s="32"/>
      <c r="J7" s="32"/>
      <c r="K7" s="32"/>
      <c r="L7" s="32"/>
      <c r="M7" s="33"/>
    </row>
    <row r="8" spans="1:13" ht="25.2" x14ac:dyDescent="0.2">
      <c r="C8" s="14"/>
      <c r="D8" s="15"/>
      <c r="E8" s="69" t="s">
        <v>120</v>
      </c>
      <c r="F8" s="114" t="s">
        <v>155</v>
      </c>
      <c r="G8" s="28"/>
      <c r="H8" s="66" t="s">
        <v>94</v>
      </c>
      <c r="I8" s="66" t="s">
        <v>95</v>
      </c>
      <c r="J8" s="66" t="s">
        <v>96</v>
      </c>
      <c r="K8" s="69" t="s">
        <v>97</v>
      </c>
      <c r="L8" s="67" t="s">
        <v>98</v>
      </c>
      <c r="M8" s="33"/>
    </row>
    <row r="9" spans="1:13" ht="6.75" customHeight="1" x14ac:dyDescent="0.2">
      <c r="C9" s="14"/>
      <c r="D9" s="15"/>
      <c r="E9" s="31"/>
      <c r="F9" s="15"/>
      <c r="G9" s="28"/>
      <c r="H9" s="15"/>
      <c r="I9" s="15"/>
      <c r="J9" s="15"/>
      <c r="K9" s="15"/>
      <c r="L9" s="15"/>
      <c r="M9" s="33"/>
    </row>
    <row r="10" spans="1:13" ht="12" customHeight="1" x14ac:dyDescent="0.2">
      <c r="C10" s="14"/>
      <c r="D10" s="20">
        <f>'Revenue - NV'!D11</f>
        <v>1</v>
      </c>
      <c r="E10" s="76" t="str">
        <f>IF(OR('Services - NV'!E8="",'Services - NV'!E8="[Enter service]"),"",'Services - NV'!E8)</f>
        <v/>
      </c>
      <c r="F10" s="77" t="str">
        <f>IF(OR('Services - NV'!F8="",'Services - NV'!F8="[Select]"),"",'Services - NV'!F8)</f>
        <v/>
      </c>
      <c r="G10" s="28"/>
      <c r="H10" s="78"/>
      <c r="I10" s="78"/>
      <c r="J10" s="78"/>
      <c r="K10" s="78"/>
      <c r="L10" s="80">
        <f t="shared" ref="L10:L73" si="0">SUM(H10:K10)</f>
        <v>0</v>
      </c>
      <c r="M10" s="33"/>
    </row>
    <row r="11" spans="1:13" ht="12" customHeight="1" x14ac:dyDescent="0.2">
      <c r="C11" s="14"/>
      <c r="D11" s="20">
        <f>'Revenue - NV'!D12</f>
        <v>2</v>
      </c>
      <c r="E11" s="81" t="str">
        <f>IF(OR('Services - NV'!E9="",'Services - NV'!E9="[Enter service]"),"",'Services - NV'!E9)</f>
        <v/>
      </c>
      <c r="F11" s="82" t="str">
        <f>IF(OR('Services - NV'!F9="",'Services - NV'!F9="[Select]"),"",'Services - NV'!F9)</f>
        <v/>
      </c>
      <c r="G11" s="28"/>
      <c r="H11" s="83"/>
      <c r="I11" s="83"/>
      <c r="J11" s="83"/>
      <c r="K11" s="83"/>
      <c r="L11" s="85">
        <f t="shared" si="0"/>
        <v>0</v>
      </c>
      <c r="M11" s="33"/>
    </row>
    <row r="12" spans="1:13" ht="12" customHeight="1" x14ac:dyDescent="0.2">
      <c r="C12" s="14"/>
      <c r="D12" s="20">
        <f>'Revenue - NV'!D13</f>
        <v>3</v>
      </c>
      <c r="E12" s="81" t="str">
        <f>IF(OR('Services - NV'!E10="",'Services - NV'!E10="[Enter service]"),"",'Services - NV'!E10)</f>
        <v/>
      </c>
      <c r="F12" s="82" t="str">
        <f>IF(OR('Services - NV'!F10="",'Services - NV'!F10="[Select]"),"",'Services - NV'!F10)</f>
        <v/>
      </c>
      <c r="G12" s="28"/>
      <c r="H12" s="83"/>
      <c r="I12" s="83"/>
      <c r="J12" s="83"/>
      <c r="K12" s="83"/>
      <c r="L12" s="85">
        <f t="shared" si="0"/>
        <v>0</v>
      </c>
      <c r="M12" s="33"/>
    </row>
    <row r="13" spans="1:13" ht="12" customHeight="1" x14ac:dyDescent="0.2">
      <c r="C13" s="14"/>
      <c r="D13" s="20">
        <f>'Revenue - NV'!D14</f>
        <v>4</v>
      </c>
      <c r="E13" s="81" t="str">
        <f>IF(OR('Services - NV'!E11="",'Services - NV'!E11="[Enter service]"),"",'Services - NV'!E11)</f>
        <v/>
      </c>
      <c r="F13" s="82" t="str">
        <f>IF(OR('Services - NV'!F11="",'Services - NV'!F11="[Select]"),"",'Services - NV'!F11)</f>
        <v/>
      </c>
      <c r="G13" s="28"/>
      <c r="H13" s="83"/>
      <c r="I13" s="83"/>
      <c r="J13" s="83"/>
      <c r="K13" s="83"/>
      <c r="L13" s="85">
        <f t="shared" si="0"/>
        <v>0</v>
      </c>
      <c r="M13" s="33"/>
    </row>
    <row r="14" spans="1:13" ht="12" customHeight="1" x14ac:dyDescent="0.2">
      <c r="C14" s="14"/>
      <c r="D14" s="20">
        <f>'Revenue - NV'!D15</f>
        <v>5</v>
      </c>
      <c r="E14" s="81" t="str">
        <f>IF(OR('Services - NV'!E12="",'Services - NV'!E12="[Enter service]"),"",'Services - NV'!E12)</f>
        <v/>
      </c>
      <c r="F14" s="82" t="str">
        <f>IF(OR('Services - NV'!F12="",'Services - NV'!F12="[Select]"),"",'Services - NV'!F12)</f>
        <v/>
      </c>
      <c r="G14" s="28"/>
      <c r="H14" s="83"/>
      <c r="I14" s="83"/>
      <c r="J14" s="83"/>
      <c r="K14" s="83"/>
      <c r="L14" s="85">
        <f t="shared" si="0"/>
        <v>0</v>
      </c>
      <c r="M14" s="33"/>
    </row>
    <row r="15" spans="1:13" ht="12" customHeight="1" x14ac:dyDescent="0.2">
      <c r="C15" s="14"/>
      <c r="D15" s="20">
        <f>'Revenue - NV'!D16</f>
        <v>6</v>
      </c>
      <c r="E15" s="81" t="str">
        <f>IF(OR('Services - NV'!E13="",'Services - NV'!E13="[Enter service]"),"",'Services - NV'!E13)</f>
        <v/>
      </c>
      <c r="F15" s="82" t="str">
        <f>IF(OR('Services - NV'!F13="",'Services - NV'!F13="[Select]"),"",'Services - NV'!F13)</f>
        <v/>
      </c>
      <c r="G15" s="28"/>
      <c r="H15" s="83"/>
      <c r="I15" s="83"/>
      <c r="J15" s="83"/>
      <c r="K15" s="83"/>
      <c r="L15" s="85">
        <f t="shared" si="0"/>
        <v>0</v>
      </c>
      <c r="M15" s="33"/>
    </row>
    <row r="16" spans="1:13" ht="12" customHeight="1" x14ac:dyDescent="0.2">
      <c r="C16" s="14"/>
      <c r="D16" s="20">
        <f>'Revenue - NV'!D17</f>
        <v>7</v>
      </c>
      <c r="E16" s="81" t="str">
        <f>IF(OR('Services - NV'!E14="",'Services - NV'!E14="[Enter service]"),"",'Services - NV'!E14)</f>
        <v/>
      </c>
      <c r="F16" s="82" t="str">
        <f>IF(OR('Services - NV'!F14="",'Services - NV'!F14="[Select]"),"",'Services - NV'!F14)</f>
        <v/>
      </c>
      <c r="G16" s="28"/>
      <c r="H16" s="83"/>
      <c r="I16" s="83"/>
      <c r="J16" s="83"/>
      <c r="K16" s="83"/>
      <c r="L16" s="85">
        <f t="shared" si="0"/>
        <v>0</v>
      </c>
      <c r="M16" s="33"/>
    </row>
    <row r="17" spans="3:13" ht="12" customHeight="1" x14ac:dyDescent="0.2">
      <c r="C17" s="14"/>
      <c r="D17" s="20">
        <f>'Revenue - NV'!D18</f>
        <v>8</v>
      </c>
      <c r="E17" s="81" t="str">
        <f>IF(OR('Services - NV'!E15="",'Services - NV'!E15="[Enter service]"),"",'Services - NV'!E15)</f>
        <v/>
      </c>
      <c r="F17" s="82" t="str">
        <f>IF(OR('Services - NV'!F15="",'Services - NV'!F15="[Select]"),"",'Services - NV'!F15)</f>
        <v/>
      </c>
      <c r="G17" s="28"/>
      <c r="H17" s="83"/>
      <c r="I17" s="83"/>
      <c r="J17" s="83"/>
      <c r="K17" s="83"/>
      <c r="L17" s="85">
        <f t="shared" si="0"/>
        <v>0</v>
      </c>
      <c r="M17" s="33"/>
    </row>
    <row r="18" spans="3:13" ht="12" customHeight="1" x14ac:dyDescent="0.2">
      <c r="C18" s="14"/>
      <c r="D18" s="20">
        <f>'Revenue - NV'!D19</f>
        <v>9</v>
      </c>
      <c r="E18" s="81" t="str">
        <f>IF(OR('Services - NV'!E16="",'Services - NV'!E16="[Enter service]"),"",'Services - NV'!E16)</f>
        <v/>
      </c>
      <c r="F18" s="82" t="str">
        <f>IF(OR('Services - NV'!F16="",'Services - NV'!F16="[Select]"),"",'Services - NV'!F16)</f>
        <v/>
      </c>
      <c r="G18" s="28"/>
      <c r="H18" s="83"/>
      <c r="I18" s="83"/>
      <c r="J18" s="83"/>
      <c r="K18" s="83"/>
      <c r="L18" s="85">
        <f t="shared" si="0"/>
        <v>0</v>
      </c>
      <c r="M18" s="33"/>
    </row>
    <row r="19" spans="3:13" ht="12" customHeight="1" x14ac:dyDescent="0.2">
      <c r="C19" s="14"/>
      <c r="D19" s="20">
        <f>'Revenue - NV'!D20</f>
        <v>10</v>
      </c>
      <c r="E19" s="81" t="str">
        <f>IF(OR('Services - NV'!E17="",'Services - NV'!E17="[Enter service]"),"",'Services - NV'!E17)</f>
        <v/>
      </c>
      <c r="F19" s="82" t="str">
        <f>IF(OR('Services - NV'!F17="",'Services - NV'!F17="[Select]"),"",'Services - NV'!F17)</f>
        <v/>
      </c>
      <c r="G19" s="28"/>
      <c r="H19" s="83"/>
      <c r="I19" s="83"/>
      <c r="J19" s="83"/>
      <c r="K19" s="83"/>
      <c r="L19" s="85">
        <f t="shared" si="0"/>
        <v>0</v>
      </c>
      <c r="M19" s="33"/>
    </row>
    <row r="20" spans="3:13" ht="12" customHeight="1" x14ac:dyDescent="0.2">
      <c r="C20" s="14"/>
      <c r="D20" s="20">
        <f>'Revenue - NV'!D21</f>
        <v>11</v>
      </c>
      <c r="E20" s="81" t="str">
        <f>IF(OR('Services - NV'!E18="",'Services - NV'!E18="[Enter service]"),"",'Services - NV'!E18)</f>
        <v/>
      </c>
      <c r="F20" s="82" t="str">
        <f>IF(OR('Services - NV'!F18="",'Services - NV'!F18="[Select]"),"",'Services - NV'!F18)</f>
        <v/>
      </c>
      <c r="G20" s="28"/>
      <c r="H20" s="83"/>
      <c r="I20" s="83"/>
      <c r="J20" s="83"/>
      <c r="K20" s="83"/>
      <c r="L20" s="85">
        <f t="shared" si="0"/>
        <v>0</v>
      </c>
      <c r="M20" s="33"/>
    </row>
    <row r="21" spans="3:13" ht="12" customHeight="1" x14ac:dyDescent="0.2">
      <c r="C21" s="14"/>
      <c r="D21" s="20">
        <f>'Revenue - NV'!D22</f>
        <v>12</v>
      </c>
      <c r="E21" s="81" t="str">
        <f>IF(OR('Services - NV'!E19="",'Services - NV'!E19="[Enter service]"),"",'Services - NV'!E19)</f>
        <v/>
      </c>
      <c r="F21" s="82" t="str">
        <f>IF(OR('Services - NV'!F19="",'Services - NV'!F19="[Select]"),"",'Services - NV'!F19)</f>
        <v/>
      </c>
      <c r="G21" s="28"/>
      <c r="H21" s="83"/>
      <c r="I21" s="83"/>
      <c r="J21" s="83"/>
      <c r="K21" s="83"/>
      <c r="L21" s="85">
        <f t="shared" si="0"/>
        <v>0</v>
      </c>
      <c r="M21" s="33"/>
    </row>
    <row r="22" spans="3:13" ht="12" customHeight="1" x14ac:dyDescent="0.2">
      <c r="C22" s="14"/>
      <c r="D22" s="20">
        <f>'Revenue - NV'!D23</f>
        <v>13</v>
      </c>
      <c r="E22" s="81" t="str">
        <f>IF(OR('Services - NV'!E20="",'Services - NV'!E20="[Enter service]"),"",'Services - NV'!E20)</f>
        <v/>
      </c>
      <c r="F22" s="82" t="str">
        <f>IF(OR('Services - NV'!F20="",'Services - NV'!F20="[Select]"),"",'Services - NV'!F20)</f>
        <v/>
      </c>
      <c r="G22" s="28"/>
      <c r="H22" s="83"/>
      <c r="I22" s="83"/>
      <c r="J22" s="83"/>
      <c r="K22" s="83"/>
      <c r="L22" s="85">
        <f t="shared" si="0"/>
        <v>0</v>
      </c>
      <c r="M22" s="33"/>
    </row>
    <row r="23" spans="3:13" ht="12" customHeight="1" x14ac:dyDescent="0.2">
      <c r="C23" s="14"/>
      <c r="D23" s="20">
        <f>'Revenue - NV'!D24</f>
        <v>14</v>
      </c>
      <c r="E23" s="81" t="str">
        <f>IF(OR('Services - NV'!E21="",'Services - NV'!E21="[Enter service]"),"",'Services - NV'!E21)</f>
        <v/>
      </c>
      <c r="F23" s="82" t="str">
        <f>IF(OR('Services - NV'!F21="",'Services - NV'!F21="[Select]"),"",'Services - NV'!F21)</f>
        <v/>
      </c>
      <c r="G23" s="28"/>
      <c r="H23" s="83"/>
      <c r="I23" s="83"/>
      <c r="J23" s="83"/>
      <c r="K23" s="83"/>
      <c r="L23" s="85">
        <f t="shared" si="0"/>
        <v>0</v>
      </c>
      <c r="M23" s="33"/>
    </row>
    <row r="24" spans="3:13" ht="12" customHeight="1" x14ac:dyDescent="0.2">
      <c r="C24" s="14"/>
      <c r="D24" s="20">
        <f>'Revenue - NV'!D25</f>
        <v>15</v>
      </c>
      <c r="E24" s="81" t="str">
        <f>IF(OR('Services - NV'!E22="",'Services - NV'!E22="[Enter service]"),"",'Services - NV'!E22)</f>
        <v/>
      </c>
      <c r="F24" s="82" t="str">
        <f>IF(OR('Services - NV'!F22="",'Services - NV'!F22="[Select]"),"",'Services - NV'!F22)</f>
        <v/>
      </c>
      <c r="G24" s="28"/>
      <c r="H24" s="83"/>
      <c r="I24" s="83"/>
      <c r="J24" s="83"/>
      <c r="K24" s="83"/>
      <c r="L24" s="85">
        <f t="shared" si="0"/>
        <v>0</v>
      </c>
      <c r="M24" s="33"/>
    </row>
    <row r="25" spans="3:13" ht="12" customHeight="1" x14ac:dyDescent="0.2">
      <c r="C25" s="14"/>
      <c r="D25" s="20">
        <f>'Revenue - NV'!D26</f>
        <v>16</v>
      </c>
      <c r="E25" s="81" t="str">
        <f>IF(OR('Services - NV'!E23="",'Services - NV'!E23="[Enter service]"),"",'Services - NV'!E23)</f>
        <v/>
      </c>
      <c r="F25" s="82" t="str">
        <f>IF(OR('Services - NV'!F23="",'Services - NV'!F23="[Select]"),"",'Services - NV'!F23)</f>
        <v/>
      </c>
      <c r="G25" s="28"/>
      <c r="H25" s="83"/>
      <c r="I25" s="83"/>
      <c r="J25" s="83"/>
      <c r="K25" s="83"/>
      <c r="L25" s="85">
        <f t="shared" si="0"/>
        <v>0</v>
      </c>
      <c r="M25" s="33"/>
    </row>
    <row r="26" spans="3:13" ht="12" customHeight="1" x14ac:dyDescent="0.2">
      <c r="C26" s="14"/>
      <c r="D26" s="20">
        <f>'Revenue - NV'!D27</f>
        <v>17</v>
      </c>
      <c r="E26" s="81" t="str">
        <f>IF(OR('Services - NV'!E24="",'Services - NV'!E24="[Enter service]"),"",'Services - NV'!E24)</f>
        <v/>
      </c>
      <c r="F26" s="82" t="str">
        <f>IF(OR('Services - NV'!F24="",'Services - NV'!F24="[Select]"),"",'Services - NV'!F24)</f>
        <v/>
      </c>
      <c r="G26" s="28"/>
      <c r="H26" s="83"/>
      <c r="I26" s="83"/>
      <c r="J26" s="83"/>
      <c r="K26" s="83"/>
      <c r="L26" s="85">
        <f t="shared" si="0"/>
        <v>0</v>
      </c>
      <c r="M26" s="33"/>
    </row>
    <row r="27" spans="3:13" ht="12" customHeight="1" x14ac:dyDescent="0.2">
      <c r="C27" s="14"/>
      <c r="D27" s="20">
        <f>'Revenue - NV'!D28</f>
        <v>18</v>
      </c>
      <c r="E27" s="81" t="str">
        <f>IF(OR('Services - NV'!E25="",'Services - NV'!E25="[Enter service]"),"",'Services - NV'!E25)</f>
        <v/>
      </c>
      <c r="F27" s="82" t="str">
        <f>IF(OR('Services - NV'!F25="",'Services - NV'!F25="[Select]"),"",'Services - NV'!F25)</f>
        <v/>
      </c>
      <c r="G27" s="28"/>
      <c r="H27" s="83"/>
      <c r="I27" s="83"/>
      <c r="J27" s="83"/>
      <c r="K27" s="83"/>
      <c r="L27" s="85">
        <f t="shared" si="0"/>
        <v>0</v>
      </c>
      <c r="M27" s="33"/>
    </row>
    <row r="28" spans="3:13" ht="12" customHeight="1" x14ac:dyDescent="0.2">
      <c r="C28" s="14"/>
      <c r="D28" s="20">
        <f>'Revenue - NV'!D29</f>
        <v>19</v>
      </c>
      <c r="E28" s="81" t="str">
        <f>IF(OR('Services - NV'!E26="",'Services - NV'!E26="[Enter service]"),"",'Services - NV'!E26)</f>
        <v/>
      </c>
      <c r="F28" s="82" t="str">
        <f>IF(OR('Services - NV'!F26="",'Services - NV'!F26="[Select]"),"",'Services - NV'!F26)</f>
        <v/>
      </c>
      <c r="G28" s="28"/>
      <c r="H28" s="83"/>
      <c r="I28" s="83"/>
      <c r="J28" s="83"/>
      <c r="K28" s="83"/>
      <c r="L28" s="85">
        <f t="shared" si="0"/>
        <v>0</v>
      </c>
      <c r="M28" s="33"/>
    </row>
    <row r="29" spans="3:13" ht="12" customHeight="1" x14ac:dyDescent="0.2">
      <c r="C29" s="14"/>
      <c r="D29" s="20">
        <f>'Revenue - NV'!D30</f>
        <v>20</v>
      </c>
      <c r="E29" s="81" t="str">
        <f>IF(OR('Services - NV'!E27="",'Services - NV'!E27="[Enter service]"),"",'Services - NV'!E27)</f>
        <v/>
      </c>
      <c r="F29" s="82" t="str">
        <f>IF(OR('Services - NV'!F27="",'Services - NV'!F27="[Select]"),"",'Services - NV'!F27)</f>
        <v/>
      </c>
      <c r="G29" s="28"/>
      <c r="H29" s="83"/>
      <c r="I29" s="83"/>
      <c r="J29" s="83"/>
      <c r="K29" s="83"/>
      <c r="L29" s="85">
        <f t="shared" si="0"/>
        <v>0</v>
      </c>
      <c r="M29" s="33"/>
    </row>
    <row r="30" spans="3:13" ht="12" customHeight="1" x14ac:dyDescent="0.2">
      <c r="C30" s="14"/>
      <c r="D30" s="20">
        <f>'Revenue - NV'!D31</f>
        <v>21</v>
      </c>
      <c r="E30" s="81" t="str">
        <f>IF(OR('Services - NV'!E28="",'Services - NV'!E28="[Enter service]"),"",'Services - NV'!E28)</f>
        <v/>
      </c>
      <c r="F30" s="82" t="str">
        <f>IF(OR('Services - NV'!F28="",'Services - NV'!F28="[Select]"),"",'Services - NV'!F28)</f>
        <v/>
      </c>
      <c r="G30" s="28"/>
      <c r="H30" s="83"/>
      <c r="I30" s="83"/>
      <c r="J30" s="83"/>
      <c r="K30" s="83"/>
      <c r="L30" s="85">
        <f t="shared" si="0"/>
        <v>0</v>
      </c>
      <c r="M30" s="33"/>
    </row>
    <row r="31" spans="3:13" ht="12" customHeight="1" x14ac:dyDescent="0.2">
      <c r="C31" s="14"/>
      <c r="D31" s="20">
        <f>'Revenue - NV'!D32</f>
        <v>22</v>
      </c>
      <c r="E31" s="81" t="str">
        <f>IF(OR('Services - NV'!E29="",'Services - NV'!E29="[Enter service]"),"",'Services - NV'!E29)</f>
        <v/>
      </c>
      <c r="F31" s="82" t="str">
        <f>IF(OR('Services - NV'!F29="",'Services - NV'!F29="[Select]"),"",'Services - NV'!F29)</f>
        <v/>
      </c>
      <c r="G31" s="28"/>
      <c r="H31" s="83"/>
      <c r="I31" s="83"/>
      <c r="J31" s="83"/>
      <c r="K31" s="83"/>
      <c r="L31" s="85">
        <f t="shared" si="0"/>
        <v>0</v>
      </c>
      <c r="M31" s="33"/>
    </row>
    <row r="32" spans="3:13" ht="12" customHeight="1" x14ac:dyDescent="0.2">
      <c r="C32" s="14"/>
      <c r="D32" s="20">
        <f>'Revenue - NV'!D33</f>
        <v>23</v>
      </c>
      <c r="E32" s="81" t="str">
        <f>IF(OR('Services - NV'!E30="",'Services - NV'!E30="[Enter service]"),"",'Services - NV'!E30)</f>
        <v/>
      </c>
      <c r="F32" s="82" t="str">
        <f>IF(OR('Services - NV'!F30="",'Services - NV'!F30="[Select]"),"",'Services - NV'!F30)</f>
        <v/>
      </c>
      <c r="G32" s="28"/>
      <c r="H32" s="83"/>
      <c r="I32" s="83"/>
      <c r="J32" s="83"/>
      <c r="K32" s="83"/>
      <c r="L32" s="85">
        <f t="shared" si="0"/>
        <v>0</v>
      </c>
      <c r="M32" s="33"/>
    </row>
    <row r="33" spans="3:13" ht="12" customHeight="1" x14ac:dyDescent="0.2">
      <c r="C33" s="14"/>
      <c r="D33" s="20">
        <f>'Revenue - NV'!D34</f>
        <v>24</v>
      </c>
      <c r="E33" s="81" t="str">
        <f>IF(OR('Services - NV'!E31="",'Services - NV'!E31="[Enter service]"),"",'Services - NV'!E31)</f>
        <v/>
      </c>
      <c r="F33" s="82" t="str">
        <f>IF(OR('Services - NV'!F31="",'Services - NV'!F31="[Select]"),"",'Services - NV'!F31)</f>
        <v/>
      </c>
      <c r="G33" s="28"/>
      <c r="H33" s="83"/>
      <c r="I33" s="83"/>
      <c r="J33" s="83"/>
      <c r="K33" s="83"/>
      <c r="L33" s="85">
        <f t="shared" si="0"/>
        <v>0</v>
      </c>
      <c r="M33" s="33"/>
    </row>
    <row r="34" spans="3:13" ht="12" customHeight="1" x14ac:dyDescent="0.2">
      <c r="C34" s="14"/>
      <c r="D34" s="20">
        <f>'Revenue - NV'!D35</f>
        <v>25</v>
      </c>
      <c r="E34" s="81" t="str">
        <f>IF(OR('Services - NV'!E32="",'Services - NV'!E32="[Enter service]"),"",'Services - NV'!E32)</f>
        <v/>
      </c>
      <c r="F34" s="82" t="str">
        <f>IF(OR('Services - NV'!F32="",'Services - NV'!F32="[Select]"),"",'Services - NV'!F32)</f>
        <v/>
      </c>
      <c r="G34" s="28"/>
      <c r="H34" s="83"/>
      <c r="I34" s="83"/>
      <c r="J34" s="83"/>
      <c r="K34" s="83"/>
      <c r="L34" s="85">
        <f t="shared" si="0"/>
        <v>0</v>
      </c>
      <c r="M34" s="33"/>
    </row>
    <row r="35" spans="3:13" ht="12" customHeight="1" x14ac:dyDescent="0.2">
      <c r="C35" s="14"/>
      <c r="D35" s="20">
        <f>'Revenue - NV'!D36</f>
        <v>26</v>
      </c>
      <c r="E35" s="81" t="str">
        <f>IF(OR('Services - NV'!E33="",'Services - NV'!E33="[Enter service]"),"",'Services - NV'!E33)</f>
        <v/>
      </c>
      <c r="F35" s="82" t="str">
        <f>IF(OR('Services - NV'!F33="",'Services - NV'!F33="[Select]"),"",'Services - NV'!F33)</f>
        <v/>
      </c>
      <c r="G35" s="28"/>
      <c r="H35" s="83"/>
      <c r="I35" s="83"/>
      <c r="J35" s="83"/>
      <c r="K35" s="83"/>
      <c r="L35" s="85">
        <f t="shared" si="0"/>
        <v>0</v>
      </c>
      <c r="M35" s="33"/>
    </row>
    <row r="36" spans="3:13" ht="12" customHeight="1" x14ac:dyDescent="0.2">
      <c r="C36" s="14"/>
      <c r="D36" s="20">
        <f>'Revenue - NV'!D37</f>
        <v>27</v>
      </c>
      <c r="E36" s="81" t="str">
        <f>IF(OR('Services - NV'!E34="",'Services - NV'!E34="[Enter service]"),"",'Services - NV'!E34)</f>
        <v/>
      </c>
      <c r="F36" s="82" t="str">
        <f>IF(OR('Services - NV'!F34="",'Services - NV'!F34="[Select]"),"",'Services - NV'!F34)</f>
        <v/>
      </c>
      <c r="G36" s="28"/>
      <c r="H36" s="83"/>
      <c r="I36" s="83"/>
      <c r="J36" s="83"/>
      <c r="K36" s="83"/>
      <c r="L36" s="85">
        <f t="shared" si="0"/>
        <v>0</v>
      </c>
      <c r="M36" s="33"/>
    </row>
    <row r="37" spans="3:13" ht="12" customHeight="1" x14ac:dyDescent="0.2">
      <c r="C37" s="14"/>
      <c r="D37" s="20">
        <f>'Revenue - NV'!D38</f>
        <v>28</v>
      </c>
      <c r="E37" s="81" t="str">
        <f>IF(OR('Services - NV'!E35="",'Services - NV'!E35="[Enter service]"),"",'Services - NV'!E35)</f>
        <v/>
      </c>
      <c r="F37" s="82" t="str">
        <f>IF(OR('Services - NV'!F35="",'Services - NV'!F35="[Select]"),"",'Services - NV'!F35)</f>
        <v/>
      </c>
      <c r="G37" s="28"/>
      <c r="H37" s="83"/>
      <c r="I37" s="83"/>
      <c r="J37" s="83"/>
      <c r="K37" s="83"/>
      <c r="L37" s="85">
        <f t="shared" si="0"/>
        <v>0</v>
      </c>
      <c r="M37" s="33"/>
    </row>
    <row r="38" spans="3:13" ht="12" customHeight="1" x14ac:dyDescent="0.2">
      <c r="C38" s="14"/>
      <c r="D38" s="20">
        <f>'Revenue - NV'!D39</f>
        <v>29</v>
      </c>
      <c r="E38" s="81" t="str">
        <f>IF(OR('Services - NV'!E36="",'Services - NV'!E36="[Enter service]"),"",'Services - NV'!E36)</f>
        <v/>
      </c>
      <c r="F38" s="82" t="str">
        <f>IF(OR('Services - NV'!F36="",'Services - NV'!F36="[Select]"),"",'Services - NV'!F36)</f>
        <v/>
      </c>
      <c r="G38" s="28"/>
      <c r="H38" s="83"/>
      <c r="I38" s="83"/>
      <c r="J38" s="83"/>
      <c r="K38" s="83"/>
      <c r="L38" s="85">
        <f t="shared" si="0"/>
        <v>0</v>
      </c>
      <c r="M38" s="33"/>
    </row>
    <row r="39" spans="3:13" ht="12" customHeight="1" x14ac:dyDescent="0.2">
      <c r="C39" s="14"/>
      <c r="D39" s="20">
        <f>'Revenue - NV'!D40</f>
        <v>30</v>
      </c>
      <c r="E39" s="81" t="str">
        <f>IF(OR('Services - NV'!E37="",'Services - NV'!E37="[Enter service]"),"",'Services - NV'!E37)</f>
        <v/>
      </c>
      <c r="F39" s="82" t="str">
        <f>IF(OR('Services - NV'!F37="",'Services - NV'!F37="[Select]"),"",'Services - NV'!F37)</f>
        <v/>
      </c>
      <c r="G39" s="28"/>
      <c r="H39" s="83"/>
      <c r="I39" s="83"/>
      <c r="J39" s="83"/>
      <c r="K39" s="83"/>
      <c r="L39" s="85">
        <f t="shared" si="0"/>
        <v>0</v>
      </c>
      <c r="M39" s="33"/>
    </row>
    <row r="40" spans="3:13" ht="12" customHeight="1" x14ac:dyDescent="0.2">
      <c r="C40" s="14"/>
      <c r="D40" s="20">
        <f>'Revenue - NV'!D41</f>
        <v>31</v>
      </c>
      <c r="E40" s="81" t="str">
        <f>IF(OR('Services - NV'!E38="",'Services - NV'!E38="[Enter service]"),"",'Services - NV'!E38)</f>
        <v/>
      </c>
      <c r="F40" s="82" t="str">
        <f>IF(OR('Services - NV'!F38="",'Services - NV'!F38="[Select]"),"",'Services - NV'!F38)</f>
        <v/>
      </c>
      <c r="G40" s="28"/>
      <c r="H40" s="83"/>
      <c r="I40" s="83"/>
      <c r="J40" s="83"/>
      <c r="K40" s="83"/>
      <c r="L40" s="85">
        <f t="shared" si="0"/>
        <v>0</v>
      </c>
      <c r="M40" s="33"/>
    </row>
    <row r="41" spans="3:13" ht="12" customHeight="1" x14ac:dyDescent="0.2">
      <c r="C41" s="14"/>
      <c r="D41" s="20">
        <f>'Revenue - NV'!D42</f>
        <v>32</v>
      </c>
      <c r="E41" s="81" t="str">
        <f>IF(OR('Services - NV'!E39="",'Services - NV'!E39="[Enter service]"),"",'Services - NV'!E39)</f>
        <v/>
      </c>
      <c r="F41" s="82" t="str">
        <f>IF(OR('Services - NV'!F39="",'Services - NV'!F39="[Select]"),"",'Services - NV'!F39)</f>
        <v/>
      </c>
      <c r="G41" s="28"/>
      <c r="H41" s="83"/>
      <c r="I41" s="83"/>
      <c r="J41" s="83"/>
      <c r="K41" s="83"/>
      <c r="L41" s="85">
        <f t="shared" si="0"/>
        <v>0</v>
      </c>
      <c r="M41" s="33"/>
    </row>
    <row r="42" spans="3:13" ht="12" customHeight="1" x14ac:dyDescent="0.2">
      <c r="C42" s="14"/>
      <c r="D42" s="20">
        <f>'Revenue - NV'!D43</f>
        <v>33</v>
      </c>
      <c r="E42" s="81" t="str">
        <f>IF(OR('Services - NV'!E40="",'Services - NV'!E40="[Enter service]"),"",'Services - NV'!E40)</f>
        <v/>
      </c>
      <c r="F42" s="82" t="str">
        <f>IF(OR('Services - NV'!F40="",'Services - NV'!F40="[Select]"),"",'Services - NV'!F40)</f>
        <v/>
      </c>
      <c r="G42" s="28"/>
      <c r="H42" s="83"/>
      <c r="I42" s="83"/>
      <c r="J42" s="83"/>
      <c r="K42" s="83"/>
      <c r="L42" s="85">
        <f t="shared" si="0"/>
        <v>0</v>
      </c>
      <c r="M42" s="33"/>
    </row>
    <row r="43" spans="3:13" ht="12" customHeight="1" x14ac:dyDescent="0.2">
      <c r="C43" s="14"/>
      <c r="D43" s="20">
        <f>'Revenue - NV'!D44</f>
        <v>34</v>
      </c>
      <c r="E43" s="81" t="str">
        <f>IF(OR('Services - NV'!E41="",'Services - NV'!E41="[Enter service]"),"",'Services - NV'!E41)</f>
        <v/>
      </c>
      <c r="F43" s="82" t="str">
        <f>IF(OR('Services - NV'!F41="",'Services - NV'!F41="[Select]"),"",'Services - NV'!F41)</f>
        <v/>
      </c>
      <c r="G43" s="28"/>
      <c r="H43" s="83"/>
      <c r="I43" s="83"/>
      <c r="J43" s="83"/>
      <c r="K43" s="83"/>
      <c r="L43" s="85">
        <f t="shared" si="0"/>
        <v>0</v>
      </c>
      <c r="M43" s="33"/>
    </row>
    <row r="44" spans="3:13" ht="12" customHeight="1" x14ac:dyDescent="0.2">
      <c r="C44" s="14"/>
      <c r="D44" s="20">
        <f>'Revenue - NV'!D45</f>
        <v>35</v>
      </c>
      <c r="E44" s="81" t="str">
        <f>IF(OR('Services - NV'!E42="",'Services - NV'!E42="[Enter service]"),"",'Services - NV'!E42)</f>
        <v/>
      </c>
      <c r="F44" s="82" t="str">
        <f>IF(OR('Services - NV'!F42="",'Services - NV'!F42="[Select]"),"",'Services - NV'!F42)</f>
        <v/>
      </c>
      <c r="G44" s="28"/>
      <c r="H44" s="83"/>
      <c r="I44" s="83"/>
      <c r="J44" s="83"/>
      <c r="K44" s="83"/>
      <c r="L44" s="85">
        <f t="shared" si="0"/>
        <v>0</v>
      </c>
      <c r="M44" s="33"/>
    </row>
    <row r="45" spans="3:13" ht="12" customHeight="1" x14ac:dyDescent="0.2">
      <c r="C45" s="14"/>
      <c r="D45" s="20">
        <f>'Revenue - NV'!D46</f>
        <v>36</v>
      </c>
      <c r="E45" s="81" t="str">
        <f>IF(OR('Services - NV'!E43="",'Services - NV'!E43="[Enter service]"),"",'Services - NV'!E43)</f>
        <v/>
      </c>
      <c r="F45" s="82" t="str">
        <f>IF(OR('Services - NV'!F43="",'Services - NV'!F43="[Select]"),"",'Services - NV'!F43)</f>
        <v/>
      </c>
      <c r="G45" s="28"/>
      <c r="H45" s="83"/>
      <c r="I45" s="83"/>
      <c r="J45" s="83"/>
      <c r="K45" s="83"/>
      <c r="L45" s="85">
        <f t="shared" si="0"/>
        <v>0</v>
      </c>
      <c r="M45" s="33"/>
    </row>
    <row r="46" spans="3:13" ht="12" customHeight="1" x14ac:dyDescent="0.2">
      <c r="C46" s="14"/>
      <c r="D46" s="20">
        <f>'Revenue - NV'!D47</f>
        <v>37</v>
      </c>
      <c r="E46" s="81" t="str">
        <f>IF(OR('Services - NV'!E44="",'Services - NV'!E44="[Enter service]"),"",'Services - NV'!E44)</f>
        <v/>
      </c>
      <c r="F46" s="82" t="str">
        <f>IF(OR('Services - NV'!F44="",'Services - NV'!F44="[Select]"),"",'Services - NV'!F44)</f>
        <v/>
      </c>
      <c r="G46" s="28"/>
      <c r="H46" s="83"/>
      <c r="I46" s="83"/>
      <c r="J46" s="83"/>
      <c r="K46" s="83"/>
      <c r="L46" s="85">
        <f t="shared" si="0"/>
        <v>0</v>
      </c>
      <c r="M46" s="33"/>
    </row>
    <row r="47" spans="3:13" ht="12" customHeight="1" x14ac:dyDescent="0.2">
      <c r="C47" s="14"/>
      <c r="D47" s="20">
        <f>'Revenue - NV'!D48</f>
        <v>38</v>
      </c>
      <c r="E47" s="81" t="str">
        <f>IF(OR('Services - NV'!E45="",'Services - NV'!E45="[Enter service]"),"",'Services - NV'!E45)</f>
        <v/>
      </c>
      <c r="F47" s="82" t="str">
        <f>IF(OR('Services - NV'!F45="",'Services - NV'!F45="[Select]"),"",'Services - NV'!F45)</f>
        <v/>
      </c>
      <c r="G47" s="28"/>
      <c r="H47" s="83"/>
      <c r="I47" s="83"/>
      <c r="J47" s="83"/>
      <c r="K47" s="83"/>
      <c r="L47" s="85">
        <f t="shared" si="0"/>
        <v>0</v>
      </c>
      <c r="M47" s="33"/>
    </row>
    <row r="48" spans="3:13" ht="12" customHeight="1" x14ac:dyDescent="0.2">
      <c r="C48" s="14"/>
      <c r="D48" s="20">
        <f>'Revenue - NV'!D49</f>
        <v>39</v>
      </c>
      <c r="E48" s="81" t="str">
        <f>IF(OR('Services - NV'!E46="",'Services - NV'!E46="[Enter service]"),"",'Services - NV'!E46)</f>
        <v/>
      </c>
      <c r="F48" s="82" t="str">
        <f>IF(OR('Services - NV'!F46="",'Services - NV'!F46="[Select]"),"",'Services - NV'!F46)</f>
        <v/>
      </c>
      <c r="G48" s="28"/>
      <c r="H48" s="83"/>
      <c r="I48" s="83"/>
      <c r="J48" s="83"/>
      <c r="K48" s="83"/>
      <c r="L48" s="85">
        <f t="shared" si="0"/>
        <v>0</v>
      </c>
      <c r="M48" s="33"/>
    </row>
    <row r="49" spans="3:13" ht="12" customHeight="1" x14ac:dyDescent="0.2">
      <c r="C49" s="14"/>
      <c r="D49" s="20">
        <f>'Revenue - NV'!D50</f>
        <v>40</v>
      </c>
      <c r="E49" s="81" t="str">
        <f>IF(OR('Services - NV'!E47="",'Services - NV'!E47="[Enter service]"),"",'Services - NV'!E47)</f>
        <v/>
      </c>
      <c r="F49" s="82" t="str">
        <f>IF(OR('Services - NV'!F47="",'Services - NV'!F47="[Select]"),"",'Services - NV'!F47)</f>
        <v/>
      </c>
      <c r="G49" s="28"/>
      <c r="H49" s="83"/>
      <c r="I49" s="83"/>
      <c r="J49" s="83"/>
      <c r="K49" s="83"/>
      <c r="L49" s="85">
        <f t="shared" si="0"/>
        <v>0</v>
      </c>
      <c r="M49" s="33"/>
    </row>
    <row r="50" spans="3:13" ht="12" customHeight="1" x14ac:dyDescent="0.2">
      <c r="C50" s="14"/>
      <c r="D50" s="20">
        <f>'Revenue - NV'!D51</f>
        <v>41</v>
      </c>
      <c r="E50" s="81" t="str">
        <f>IF(OR('Services - NV'!E48="",'Services - NV'!E48="[Enter service]"),"",'Services - NV'!E48)</f>
        <v/>
      </c>
      <c r="F50" s="82" t="str">
        <f>IF(OR('Services - NV'!F48="",'Services - NV'!F48="[Select]"),"",'Services - NV'!F48)</f>
        <v/>
      </c>
      <c r="G50" s="28"/>
      <c r="H50" s="83"/>
      <c r="I50" s="83"/>
      <c r="J50" s="83"/>
      <c r="K50" s="83"/>
      <c r="L50" s="85">
        <f t="shared" si="0"/>
        <v>0</v>
      </c>
      <c r="M50" s="33"/>
    </row>
    <row r="51" spans="3:13" ht="12" customHeight="1" x14ac:dyDescent="0.2">
      <c r="C51" s="14"/>
      <c r="D51" s="20">
        <f>'Revenue - NV'!D52</f>
        <v>42</v>
      </c>
      <c r="E51" s="81" t="str">
        <f>IF(OR('Services - NV'!E49="",'Services - NV'!E49="[Enter service]"),"",'Services - NV'!E49)</f>
        <v/>
      </c>
      <c r="F51" s="82" t="str">
        <f>IF(OR('Services - NV'!F49="",'Services - NV'!F49="[Select]"),"",'Services - NV'!F49)</f>
        <v/>
      </c>
      <c r="G51" s="28"/>
      <c r="H51" s="83"/>
      <c r="I51" s="83"/>
      <c r="J51" s="83"/>
      <c r="K51" s="83"/>
      <c r="L51" s="85">
        <f t="shared" si="0"/>
        <v>0</v>
      </c>
      <c r="M51" s="33"/>
    </row>
    <row r="52" spans="3:13" ht="12" customHeight="1" x14ac:dyDescent="0.2">
      <c r="C52" s="14"/>
      <c r="D52" s="20">
        <f>'Revenue - NV'!D53</f>
        <v>43</v>
      </c>
      <c r="E52" s="81" t="str">
        <f>IF(OR('Services - NV'!E50="",'Services - NV'!E50="[Enter service]"),"",'Services - NV'!E50)</f>
        <v/>
      </c>
      <c r="F52" s="82" t="str">
        <f>IF(OR('Services - NV'!F50="",'Services - NV'!F50="[Select]"),"",'Services - NV'!F50)</f>
        <v/>
      </c>
      <c r="G52" s="28"/>
      <c r="H52" s="83"/>
      <c r="I52" s="83"/>
      <c r="J52" s="83"/>
      <c r="K52" s="83"/>
      <c r="L52" s="85">
        <f t="shared" si="0"/>
        <v>0</v>
      </c>
      <c r="M52" s="33"/>
    </row>
    <row r="53" spans="3:13" ht="12" customHeight="1" x14ac:dyDescent="0.2">
      <c r="C53" s="14"/>
      <c r="D53" s="20">
        <f>'Revenue - NV'!D54</f>
        <v>44</v>
      </c>
      <c r="E53" s="81" t="str">
        <f>IF(OR('Services - NV'!E51="",'Services - NV'!E51="[Enter service]"),"",'Services - NV'!E51)</f>
        <v/>
      </c>
      <c r="F53" s="82" t="str">
        <f>IF(OR('Services - NV'!F51="",'Services - NV'!F51="[Select]"),"",'Services - NV'!F51)</f>
        <v/>
      </c>
      <c r="G53" s="28"/>
      <c r="H53" s="83"/>
      <c r="I53" s="83"/>
      <c r="J53" s="83"/>
      <c r="K53" s="83"/>
      <c r="L53" s="85">
        <f t="shared" si="0"/>
        <v>0</v>
      </c>
      <c r="M53" s="33"/>
    </row>
    <row r="54" spans="3:13" ht="12" customHeight="1" x14ac:dyDescent="0.2">
      <c r="C54" s="14"/>
      <c r="D54" s="20">
        <f>'Revenue - NV'!D55</f>
        <v>45</v>
      </c>
      <c r="E54" s="81" t="str">
        <f>IF(OR('Services - NV'!E52="",'Services - NV'!E52="[Enter service]"),"",'Services - NV'!E52)</f>
        <v/>
      </c>
      <c r="F54" s="82" t="str">
        <f>IF(OR('Services - NV'!F52="",'Services - NV'!F52="[Select]"),"",'Services - NV'!F52)</f>
        <v/>
      </c>
      <c r="G54" s="28"/>
      <c r="H54" s="83"/>
      <c r="I54" s="83"/>
      <c r="J54" s="83"/>
      <c r="K54" s="83"/>
      <c r="L54" s="85">
        <f t="shared" si="0"/>
        <v>0</v>
      </c>
      <c r="M54" s="33"/>
    </row>
    <row r="55" spans="3:13" ht="12" customHeight="1" x14ac:dyDescent="0.2">
      <c r="C55" s="14"/>
      <c r="D55" s="20">
        <f>'Revenue - NV'!D56</f>
        <v>46</v>
      </c>
      <c r="E55" s="81" t="str">
        <f>IF(OR('Services - NV'!E53="",'Services - NV'!E53="[Enter service]"),"",'Services - NV'!E53)</f>
        <v/>
      </c>
      <c r="F55" s="82" t="str">
        <f>IF(OR('Services - NV'!F53="",'Services - NV'!F53="[Select]"),"",'Services - NV'!F53)</f>
        <v/>
      </c>
      <c r="G55" s="28"/>
      <c r="H55" s="83"/>
      <c r="I55" s="83"/>
      <c r="J55" s="83"/>
      <c r="K55" s="83"/>
      <c r="L55" s="85">
        <f t="shared" si="0"/>
        <v>0</v>
      </c>
      <c r="M55" s="33"/>
    </row>
    <row r="56" spans="3:13" ht="12" customHeight="1" x14ac:dyDescent="0.2">
      <c r="C56" s="14"/>
      <c r="D56" s="20">
        <f>'Revenue - NV'!D57</f>
        <v>47</v>
      </c>
      <c r="E56" s="81" t="str">
        <f>IF(OR('Services - NV'!E54="",'Services - NV'!E54="[Enter service]"),"",'Services - NV'!E54)</f>
        <v/>
      </c>
      <c r="F56" s="82" t="str">
        <f>IF(OR('Services - NV'!F54="",'Services - NV'!F54="[Select]"),"",'Services - NV'!F54)</f>
        <v/>
      </c>
      <c r="G56" s="28"/>
      <c r="H56" s="83"/>
      <c r="I56" s="83"/>
      <c r="J56" s="83"/>
      <c r="K56" s="83"/>
      <c r="L56" s="85">
        <f t="shared" si="0"/>
        <v>0</v>
      </c>
      <c r="M56" s="33"/>
    </row>
    <row r="57" spans="3:13" ht="12" customHeight="1" x14ac:dyDescent="0.2">
      <c r="C57" s="14"/>
      <c r="D57" s="20">
        <f>'Revenue - NV'!D58</f>
        <v>48</v>
      </c>
      <c r="E57" s="81" t="str">
        <f>IF(OR('Services - NV'!E55="",'Services - NV'!E55="[Enter service]"),"",'Services - NV'!E55)</f>
        <v/>
      </c>
      <c r="F57" s="82" t="str">
        <f>IF(OR('Services - NV'!F55="",'Services - NV'!F55="[Select]"),"",'Services - NV'!F55)</f>
        <v/>
      </c>
      <c r="G57" s="28"/>
      <c r="H57" s="83"/>
      <c r="I57" s="83"/>
      <c r="J57" s="83"/>
      <c r="K57" s="83"/>
      <c r="L57" s="85">
        <f t="shared" si="0"/>
        <v>0</v>
      </c>
      <c r="M57" s="33"/>
    </row>
    <row r="58" spans="3:13" ht="12" customHeight="1" x14ac:dyDescent="0.2">
      <c r="C58" s="14"/>
      <c r="D58" s="20">
        <f>'Revenue - NV'!D59</f>
        <v>49</v>
      </c>
      <c r="E58" s="81" t="str">
        <f>IF(OR('Services - NV'!E56="",'Services - NV'!E56="[Enter service]"),"",'Services - NV'!E56)</f>
        <v/>
      </c>
      <c r="F58" s="82" t="str">
        <f>IF(OR('Services - NV'!F56="",'Services - NV'!F56="[Select]"),"",'Services - NV'!F56)</f>
        <v/>
      </c>
      <c r="G58" s="28"/>
      <c r="H58" s="83"/>
      <c r="I58" s="83"/>
      <c r="J58" s="83"/>
      <c r="K58" s="83"/>
      <c r="L58" s="85">
        <f t="shared" si="0"/>
        <v>0</v>
      </c>
      <c r="M58" s="33"/>
    </row>
    <row r="59" spans="3:13" ht="12" customHeight="1" x14ac:dyDescent="0.2">
      <c r="C59" s="14"/>
      <c r="D59" s="20">
        <f>'Revenue - NV'!D60</f>
        <v>50</v>
      </c>
      <c r="E59" s="81" t="str">
        <f>IF(OR('Services - NV'!E57="",'Services - NV'!E57="[Enter service]"),"",'Services - NV'!E57)</f>
        <v/>
      </c>
      <c r="F59" s="82" t="str">
        <f>IF(OR('Services - NV'!F57="",'Services - NV'!F57="[Select]"),"",'Services - NV'!F57)</f>
        <v/>
      </c>
      <c r="G59" s="28"/>
      <c r="H59" s="83"/>
      <c r="I59" s="83"/>
      <c r="J59" s="83"/>
      <c r="K59" s="83"/>
      <c r="L59" s="85">
        <f t="shared" si="0"/>
        <v>0</v>
      </c>
      <c r="M59" s="33"/>
    </row>
    <row r="60" spans="3:13" ht="12" customHeight="1" outlineLevel="1" x14ac:dyDescent="0.2">
      <c r="C60" s="14"/>
      <c r="D60" s="20">
        <f>'Revenue - NV'!D61</f>
        <v>51</v>
      </c>
      <c r="E60" s="81" t="str">
        <f>IF(OR('Services - NV'!E58="",'Services - NV'!E58="[Enter service]"),"",'Services - NV'!E58)</f>
        <v/>
      </c>
      <c r="F60" s="82" t="str">
        <f>IF(OR('Services - NV'!F58="",'Services - NV'!F58="[Select]"),"",'Services - NV'!F58)</f>
        <v/>
      </c>
      <c r="G60" s="28"/>
      <c r="H60" s="83"/>
      <c r="I60" s="83"/>
      <c r="J60" s="83"/>
      <c r="K60" s="83"/>
      <c r="L60" s="85">
        <f t="shared" si="0"/>
        <v>0</v>
      </c>
      <c r="M60" s="33"/>
    </row>
    <row r="61" spans="3:13" ht="12" customHeight="1" outlineLevel="1" x14ac:dyDescent="0.2">
      <c r="C61" s="14"/>
      <c r="D61" s="20">
        <f>'Revenue - NV'!D62</f>
        <v>52</v>
      </c>
      <c r="E61" s="81" t="str">
        <f>IF(OR('Services - NV'!E59="",'Services - NV'!E59="[Enter service]"),"",'Services - NV'!E59)</f>
        <v/>
      </c>
      <c r="F61" s="82" t="str">
        <f>IF(OR('Services - NV'!F59="",'Services - NV'!F59="[Select]"),"",'Services - NV'!F59)</f>
        <v/>
      </c>
      <c r="G61" s="28"/>
      <c r="H61" s="83"/>
      <c r="I61" s="83"/>
      <c r="J61" s="83"/>
      <c r="K61" s="83"/>
      <c r="L61" s="85">
        <f t="shared" si="0"/>
        <v>0</v>
      </c>
      <c r="M61" s="33"/>
    </row>
    <row r="62" spans="3:13" ht="12" customHeight="1" outlineLevel="1" x14ac:dyDescent="0.2">
      <c r="C62" s="14"/>
      <c r="D62" s="20">
        <f>'Revenue - NV'!D63</f>
        <v>53</v>
      </c>
      <c r="E62" s="81" t="str">
        <f>IF(OR('Services - NV'!E60="",'Services - NV'!E60="[Enter service]"),"",'Services - NV'!E60)</f>
        <v/>
      </c>
      <c r="F62" s="82" t="str">
        <f>IF(OR('Services - NV'!F60="",'Services - NV'!F60="[Select]"),"",'Services - NV'!F60)</f>
        <v/>
      </c>
      <c r="G62" s="28"/>
      <c r="H62" s="83"/>
      <c r="I62" s="83"/>
      <c r="J62" s="83"/>
      <c r="K62" s="83"/>
      <c r="L62" s="85">
        <f t="shared" si="0"/>
        <v>0</v>
      </c>
      <c r="M62" s="33"/>
    </row>
    <row r="63" spans="3:13" ht="12" customHeight="1" outlineLevel="1" x14ac:dyDescent="0.2">
      <c r="C63" s="14"/>
      <c r="D63" s="20">
        <f>'Revenue - NV'!D64</f>
        <v>54</v>
      </c>
      <c r="E63" s="81" t="str">
        <f>IF(OR('Services - NV'!E61="",'Services - NV'!E61="[Enter service]"),"",'Services - NV'!E61)</f>
        <v/>
      </c>
      <c r="F63" s="82" t="str">
        <f>IF(OR('Services - NV'!F61="",'Services - NV'!F61="[Select]"),"",'Services - NV'!F61)</f>
        <v/>
      </c>
      <c r="G63" s="28"/>
      <c r="H63" s="83"/>
      <c r="I63" s="83"/>
      <c r="J63" s="83"/>
      <c r="K63" s="83"/>
      <c r="L63" s="85">
        <f t="shared" si="0"/>
        <v>0</v>
      </c>
      <c r="M63" s="33"/>
    </row>
    <row r="64" spans="3:13" ht="12" customHeight="1" outlineLevel="1" x14ac:dyDescent="0.2">
      <c r="C64" s="14"/>
      <c r="D64" s="20">
        <f>'Revenue - NV'!D65</f>
        <v>55</v>
      </c>
      <c r="E64" s="81" t="str">
        <f>IF(OR('Services - NV'!E62="",'Services - NV'!E62="[Enter service]"),"",'Services - NV'!E62)</f>
        <v/>
      </c>
      <c r="F64" s="82" t="str">
        <f>IF(OR('Services - NV'!F62="",'Services - NV'!F62="[Select]"),"",'Services - NV'!F62)</f>
        <v/>
      </c>
      <c r="G64" s="28"/>
      <c r="H64" s="83"/>
      <c r="I64" s="83"/>
      <c r="J64" s="83"/>
      <c r="K64" s="83"/>
      <c r="L64" s="85">
        <f t="shared" si="0"/>
        <v>0</v>
      </c>
      <c r="M64" s="33"/>
    </row>
    <row r="65" spans="3:13" ht="12" customHeight="1" outlineLevel="1" x14ac:dyDescent="0.2">
      <c r="C65" s="14"/>
      <c r="D65" s="20">
        <f>'Revenue - NV'!D66</f>
        <v>56</v>
      </c>
      <c r="E65" s="81" t="str">
        <f>IF(OR('Services - NV'!E63="",'Services - NV'!E63="[Enter service]"),"",'Services - NV'!E63)</f>
        <v/>
      </c>
      <c r="F65" s="82" t="str">
        <f>IF(OR('Services - NV'!F63="",'Services - NV'!F63="[Select]"),"",'Services - NV'!F63)</f>
        <v/>
      </c>
      <c r="G65" s="28"/>
      <c r="H65" s="83"/>
      <c r="I65" s="83"/>
      <c r="J65" s="83"/>
      <c r="K65" s="83"/>
      <c r="L65" s="85">
        <f t="shared" si="0"/>
        <v>0</v>
      </c>
      <c r="M65" s="33"/>
    </row>
    <row r="66" spans="3:13" ht="12" customHeight="1" outlineLevel="1" x14ac:dyDescent="0.2">
      <c r="C66" s="14"/>
      <c r="D66" s="20">
        <f>'Revenue - NV'!D67</f>
        <v>57</v>
      </c>
      <c r="E66" s="81" t="str">
        <f>IF(OR('Services - NV'!E64="",'Services - NV'!E64="[Enter service]"),"",'Services - NV'!E64)</f>
        <v/>
      </c>
      <c r="F66" s="82" t="str">
        <f>IF(OR('Services - NV'!F64="",'Services - NV'!F64="[Select]"),"",'Services - NV'!F64)</f>
        <v/>
      </c>
      <c r="G66" s="28"/>
      <c r="H66" s="83"/>
      <c r="I66" s="83"/>
      <c r="J66" s="83"/>
      <c r="K66" s="83"/>
      <c r="L66" s="85">
        <f t="shared" si="0"/>
        <v>0</v>
      </c>
      <c r="M66" s="33"/>
    </row>
    <row r="67" spans="3:13" ht="12" customHeight="1" outlineLevel="1" x14ac:dyDescent="0.2">
      <c r="C67" s="14"/>
      <c r="D67" s="20">
        <f>'Revenue - NV'!D68</f>
        <v>58</v>
      </c>
      <c r="E67" s="81" t="str">
        <f>IF(OR('Services - NV'!E65="",'Services - NV'!E65="[Enter service]"),"",'Services - NV'!E65)</f>
        <v/>
      </c>
      <c r="F67" s="82" t="str">
        <f>IF(OR('Services - NV'!F65="",'Services - NV'!F65="[Select]"),"",'Services - NV'!F65)</f>
        <v/>
      </c>
      <c r="G67" s="28"/>
      <c r="H67" s="83"/>
      <c r="I67" s="83"/>
      <c r="J67" s="83"/>
      <c r="K67" s="83"/>
      <c r="L67" s="85">
        <f t="shared" si="0"/>
        <v>0</v>
      </c>
      <c r="M67" s="33"/>
    </row>
    <row r="68" spans="3:13" ht="12" customHeight="1" outlineLevel="1" x14ac:dyDescent="0.2">
      <c r="C68" s="14"/>
      <c r="D68" s="20">
        <f>'Revenue - NV'!D69</f>
        <v>59</v>
      </c>
      <c r="E68" s="81" t="str">
        <f>IF(OR('Services - NV'!E66="",'Services - NV'!E66="[Enter service]"),"",'Services - NV'!E66)</f>
        <v/>
      </c>
      <c r="F68" s="82" t="str">
        <f>IF(OR('Services - NV'!F66="",'Services - NV'!F66="[Select]"),"",'Services - NV'!F66)</f>
        <v/>
      </c>
      <c r="G68" s="28"/>
      <c r="H68" s="83"/>
      <c r="I68" s="83"/>
      <c r="J68" s="83"/>
      <c r="K68" s="83"/>
      <c r="L68" s="85">
        <f t="shared" si="0"/>
        <v>0</v>
      </c>
      <c r="M68" s="33"/>
    </row>
    <row r="69" spans="3:13" ht="12" customHeight="1" outlineLevel="1" x14ac:dyDescent="0.2">
      <c r="C69" s="14"/>
      <c r="D69" s="20">
        <f>'Revenue - NV'!D70</f>
        <v>60</v>
      </c>
      <c r="E69" s="81" t="str">
        <f>IF(OR('Services - NV'!E67="",'Services - NV'!E67="[Enter service]"),"",'Services - NV'!E67)</f>
        <v/>
      </c>
      <c r="F69" s="82" t="str">
        <f>IF(OR('Services - NV'!F67="",'Services - NV'!F67="[Select]"),"",'Services - NV'!F67)</f>
        <v/>
      </c>
      <c r="G69" s="28"/>
      <c r="H69" s="83"/>
      <c r="I69" s="83"/>
      <c r="J69" s="83"/>
      <c r="K69" s="83"/>
      <c r="L69" s="85">
        <f t="shared" si="0"/>
        <v>0</v>
      </c>
      <c r="M69" s="33"/>
    </row>
    <row r="70" spans="3:13" ht="12" customHeight="1" outlineLevel="1" x14ac:dyDescent="0.2">
      <c r="C70" s="14"/>
      <c r="D70" s="20">
        <f>'Revenue - NV'!D71</f>
        <v>61</v>
      </c>
      <c r="E70" s="81" t="str">
        <f>IF(OR('Services - NV'!E68="",'Services - NV'!E68="[Enter service]"),"",'Services - NV'!E68)</f>
        <v/>
      </c>
      <c r="F70" s="82" t="str">
        <f>IF(OR('Services - NV'!F68="",'Services - NV'!F68="[Select]"),"",'Services - NV'!F68)</f>
        <v/>
      </c>
      <c r="G70" s="28"/>
      <c r="H70" s="83"/>
      <c r="I70" s="83"/>
      <c r="J70" s="83"/>
      <c r="K70" s="83"/>
      <c r="L70" s="85">
        <f t="shared" si="0"/>
        <v>0</v>
      </c>
      <c r="M70" s="33"/>
    </row>
    <row r="71" spans="3:13" ht="12" customHeight="1" outlineLevel="1" x14ac:dyDescent="0.2">
      <c r="C71" s="14"/>
      <c r="D71" s="20">
        <f>'Revenue - NV'!D72</f>
        <v>62</v>
      </c>
      <c r="E71" s="81" t="str">
        <f>IF(OR('Services - NV'!E69="",'Services - NV'!E69="[Enter service]"),"",'Services - NV'!E69)</f>
        <v/>
      </c>
      <c r="F71" s="82" t="str">
        <f>IF(OR('Services - NV'!F69="",'Services - NV'!F69="[Select]"),"",'Services - NV'!F69)</f>
        <v/>
      </c>
      <c r="G71" s="28"/>
      <c r="H71" s="83"/>
      <c r="I71" s="83"/>
      <c r="J71" s="83"/>
      <c r="K71" s="83"/>
      <c r="L71" s="85">
        <f t="shared" si="0"/>
        <v>0</v>
      </c>
      <c r="M71" s="33"/>
    </row>
    <row r="72" spans="3:13" ht="12" customHeight="1" outlineLevel="1" x14ac:dyDescent="0.2">
      <c r="C72" s="14"/>
      <c r="D72" s="20">
        <f>'Revenue - NV'!D73</f>
        <v>63</v>
      </c>
      <c r="E72" s="81" t="str">
        <f>IF(OR('Services - NV'!E70="",'Services - NV'!E70="[Enter service]"),"",'Services - NV'!E70)</f>
        <v/>
      </c>
      <c r="F72" s="82" t="str">
        <f>IF(OR('Services - NV'!F70="",'Services - NV'!F70="[Select]"),"",'Services - NV'!F70)</f>
        <v/>
      </c>
      <c r="G72" s="28"/>
      <c r="H72" s="83"/>
      <c r="I72" s="83"/>
      <c r="J72" s="83"/>
      <c r="K72" s="83"/>
      <c r="L72" s="85">
        <f t="shared" si="0"/>
        <v>0</v>
      </c>
      <c r="M72" s="33"/>
    </row>
    <row r="73" spans="3:13" ht="12" customHeight="1" outlineLevel="1" x14ac:dyDescent="0.2">
      <c r="C73" s="14"/>
      <c r="D73" s="20">
        <f>'Revenue - NV'!D74</f>
        <v>64</v>
      </c>
      <c r="E73" s="81" t="str">
        <f>IF(OR('Services - NV'!E71="",'Services - NV'!E71="[Enter service]"),"",'Services - NV'!E71)</f>
        <v/>
      </c>
      <c r="F73" s="82" t="str">
        <f>IF(OR('Services - NV'!F71="",'Services - NV'!F71="[Select]"),"",'Services - NV'!F71)</f>
        <v/>
      </c>
      <c r="G73" s="28"/>
      <c r="H73" s="83"/>
      <c r="I73" s="83"/>
      <c r="J73" s="83"/>
      <c r="K73" s="83"/>
      <c r="L73" s="85">
        <f t="shared" si="0"/>
        <v>0</v>
      </c>
      <c r="M73" s="33"/>
    </row>
    <row r="74" spans="3:13" ht="12" customHeight="1" outlineLevel="1" x14ac:dyDescent="0.2">
      <c r="C74" s="14"/>
      <c r="D74" s="20">
        <f>'Revenue - NV'!D75</f>
        <v>65</v>
      </c>
      <c r="E74" s="81" t="str">
        <f>IF(OR('Services - NV'!E72="",'Services - NV'!E72="[Enter service]"),"",'Services - NV'!E72)</f>
        <v/>
      </c>
      <c r="F74" s="82" t="str">
        <f>IF(OR('Services - NV'!F72="",'Services - NV'!F72="[Select]"),"",'Services - NV'!F72)</f>
        <v/>
      </c>
      <c r="G74" s="28"/>
      <c r="H74" s="83"/>
      <c r="I74" s="83"/>
      <c r="J74" s="83"/>
      <c r="K74" s="83"/>
      <c r="L74" s="85">
        <f t="shared" ref="L74:L103" si="1">SUM(H74:K74)</f>
        <v>0</v>
      </c>
      <c r="M74" s="33"/>
    </row>
    <row r="75" spans="3:13" ht="12" customHeight="1" outlineLevel="1" x14ac:dyDescent="0.2">
      <c r="C75" s="14"/>
      <c r="D75" s="20">
        <f>'Revenue - NV'!D76</f>
        <v>66</v>
      </c>
      <c r="E75" s="81" t="str">
        <f>IF(OR('Services - NV'!E73="",'Services - NV'!E73="[Enter service]"),"",'Services - NV'!E73)</f>
        <v/>
      </c>
      <c r="F75" s="82" t="str">
        <f>IF(OR('Services - NV'!F73="",'Services - NV'!F73="[Select]"),"",'Services - NV'!F73)</f>
        <v/>
      </c>
      <c r="G75" s="28"/>
      <c r="H75" s="83"/>
      <c r="I75" s="83"/>
      <c r="J75" s="83"/>
      <c r="K75" s="83"/>
      <c r="L75" s="85">
        <f t="shared" si="1"/>
        <v>0</v>
      </c>
      <c r="M75" s="33"/>
    </row>
    <row r="76" spans="3:13" ht="12" customHeight="1" outlineLevel="1" x14ac:dyDescent="0.2">
      <c r="C76" s="14"/>
      <c r="D76" s="20">
        <f>'Revenue - NV'!D77</f>
        <v>67</v>
      </c>
      <c r="E76" s="81" t="str">
        <f>IF(OR('Services - NV'!E74="",'Services - NV'!E74="[Enter service]"),"",'Services - NV'!E74)</f>
        <v/>
      </c>
      <c r="F76" s="82" t="str">
        <f>IF(OR('Services - NV'!F74="",'Services - NV'!F74="[Select]"),"",'Services - NV'!F74)</f>
        <v/>
      </c>
      <c r="G76" s="28"/>
      <c r="H76" s="83"/>
      <c r="I76" s="83"/>
      <c r="J76" s="83"/>
      <c r="K76" s="83"/>
      <c r="L76" s="85">
        <f t="shared" si="1"/>
        <v>0</v>
      </c>
      <c r="M76" s="33"/>
    </row>
    <row r="77" spans="3:13" ht="12" customHeight="1" outlineLevel="1" x14ac:dyDescent="0.2">
      <c r="C77" s="14"/>
      <c r="D77" s="20">
        <f>'Revenue - NV'!D78</f>
        <v>68</v>
      </c>
      <c r="E77" s="81" t="str">
        <f>IF(OR('Services - NV'!E75="",'Services - NV'!E75="[Enter service]"),"",'Services - NV'!E75)</f>
        <v/>
      </c>
      <c r="F77" s="82" t="str">
        <f>IF(OR('Services - NV'!F75="",'Services - NV'!F75="[Select]"),"",'Services - NV'!F75)</f>
        <v/>
      </c>
      <c r="G77" s="28"/>
      <c r="H77" s="83"/>
      <c r="I77" s="83"/>
      <c r="J77" s="83"/>
      <c r="K77" s="83"/>
      <c r="L77" s="85">
        <f t="shared" si="1"/>
        <v>0</v>
      </c>
      <c r="M77" s="33"/>
    </row>
    <row r="78" spans="3:13" ht="12" customHeight="1" outlineLevel="1" x14ac:dyDescent="0.2">
      <c r="C78" s="14"/>
      <c r="D78" s="20">
        <f>'Revenue - NV'!D79</f>
        <v>69</v>
      </c>
      <c r="E78" s="81" t="str">
        <f>IF(OR('Services - NV'!E76="",'Services - NV'!E76="[Enter service]"),"",'Services - NV'!E76)</f>
        <v/>
      </c>
      <c r="F78" s="82" t="str">
        <f>IF(OR('Services - NV'!F76="",'Services - NV'!F76="[Select]"),"",'Services - NV'!F76)</f>
        <v/>
      </c>
      <c r="G78" s="28"/>
      <c r="H78" s="83"/>
      <c r="I78" s="83"/>
      <c r="J78" s="83"/>
      <c r="K78" s="83"/>
      <c r="L78" s="85">
        <f t="shared" si="1"/>
        <v>0</v>
      </c>
      <c r="M78" s="33"/>
    </row>
    <row r="79" spans="3:13" ht="12" customHeight="1" outlineLevel="1" x14ac:dyDescent="0.2">
      <c r="C79" s="14"/>
      <c r="D79" s="20">
        <f>'Revenue - NV'!D80</f>
        <v>70</v>
      </c>
      <c r="E79" s="81" t="str">
        <f>IF(OR('Services - NV'!E77="",'Services - NV'!E77="[Enter service]"),"",'Services - NV'!E77)</f>
        <v/>
      </c>
      <c r="F79" s="82" t="str">
        <f>IF(OR('Services - NV'!F77="",'Services - NV'!F77="[Select]"),"",'Services - NV'!F77)</f>
        <v/>
      </c>
      <c r="G79" s="28"/>
      <c r="H79" s="83"/>
      <c r="I79" s="83"/>
      <c r="J79" s="83"/>
      <c r="K79" s="83"/>
      <c r="L79" s="85">
        <f t="shared" si="1"/>
        <v>0</v>
      </c>
      <c r="M79" s="33"/>
    </row>
    <row r="80" spans="3:13" ht="12" customHeight="1" outlineLevel="1" x14ac:dyDescent="0.2">
      <c r="C80" s="14"/>
      <c r="D80" s="20">
        <f>'Revenue - NV'!D81</f>
        <v>71</v>
      </c>
      <c r="E80" s="81" t="str">
        <f>IF(OR('Services - NV'!E78="",'Services - NV'!E78="[Enter service]"),"",'Services - NV'!E78)</f>
        <v/>
      </c>
      <c r="F80" s="82" t="str">
        <f>IF(OR('Services - NV'!F78="",'Services - NV'!F78="[Select]"),"",'Services - NV'!F78)</f>
        <v/>
      </c>
      <c r="G80" s="28"/>
      <c r="H80" s="83"/>
      <c r="I80" s="83"/>
      <c r="J80" s="83"/>
      <c r="K80" s="83"/>
      <c r="L80" s="85">
        <f t="shared" si="1"/>
        <v>0</v>
      </c>
      <c r="M80" s="33"/>
    </row>
    <row r="81" spans="3:13" ht="12" customHeight="1" outlineLevel="1" x14ac:dyDescent="0.2">
      <c r="C81" s="14"/>
      <c r="D81" s="20">
        <f>'Revenue - NV'!D82</f>
        <v>72</v>
      </c>
      <c r="E81" s="81" t="str">
        <f>IF(OR('Services - NV'!E79="",'Services - NV'!E79="[Enter service]"),"",'Services - NV'!E79)</f>
        <v/>
      </c>
      <c r="F81" s="82" t="str">
        <f>IF(OR('Services - NV'!F79="",'Services - NV'!F79="[Select]"),"",'Services - NV'!F79)</f>
        <v/>
      </c>
      <c r="G81" s="28"/>
      <c r="H81" s="83"/>
      <c r="I81" s="83"/>
      <c r="J81" s="83"/>
      <c r="K81" s="83"/>
      <c r="L81" s="85">
        <f t="shared" si="1"/>
        <v>0</v>
      </c>
      <c r="M81" s="33"/>
    </row>
    <row r="82" spans="3:13" ht="12" customHeight="1" outlineLevel="1" x14ac:dyDescent="0.2">
      <c r="C82" s="14"/>
      <c r="D82" s="20">
        <f>'Revenue - NV'!D83</f>
        <v>73</v>
      </c>
      <c r="E82" s="81" t="str">
        <f>IF(OR('Services - NV'!E80="",'Services - NV'!E80="[Enter service]"),"",'Services - NV'!E80)</f>
        <v/>
      </c>
      <c r="F82" s="82" t="str">
        <f>IF(OR('Services - NV'!F80="",'Services - NV'!F80="[Select]"),"",'Services - NV'!F80)</f>
        <v/>
      </c>
      <c r="G82" s="28"/>
      <c r="H82" s="83"/>
      <c r="I82" s="83"/>
      <c r="J82" s="83"/>
      <c r="K82" s="83"/>
      <c r="L82" s="85">
        <f t="shared" si="1"/>
        <v>0</v>
      </c>
      <c r="M82" s="33"/>
    </row>
    <row r="83" spans="3:13" ht="12" customHeight="1" outlineLevel="1" x14ac:dyDescent="0.2">
      <c r="C83" s="14"/>
      <c r="D83" s="20">
        <f>'Revenue - NV'!D84</f>
        <v>74</v>
      </c>
      <c r="E83" s="81" t="str">
        <f>IF(OR('Services - NV'!E81="",'Services - NV'!E81="[Enter service]"),"",'Services - NV'!E81)</f>
        <v/>
      </c>
      <c r="F83" s="82" t="str">
        <f>IF(OR('Services - NV'!F81="",'Services - NV'!F81="[Select]"),"",'Services - NV'!F81)</f>
        <v/>
      </c>
      <c r="G83" s="28"/>
      <c r="H83" s="83"/>
      <c r="I83" s="83"/>
      <c r="J83" s="83"/>
      <c r="K83" s="83"/>
      <c r="L83" s="85">
        <f t="shared" si="1"/>
        <v>0</v>
      </c>
      <c r="M83" s="33"/>
    </row>
    <row r="84" spans="3:13" ht="12" customHeight="1" outlineLevel="1" x14ac:dyDescent="0.2">
      <c r="C84" s="14"/>
      <c r="D84" s="20">
        <f>'Revenue - NV'!D85</f>
        <v>75</v>
      </c>
      <c r="E84" s="81" t="str">
        <f>IF(OR('Services - NV'!E82="",'Services - NV'!E82="[Enter service]"),"",'Services - NV'!E82)</f>
        <v/>
      </c>
      <c r="F84" s="82" t="str">
        <f>IF(OR('Services - NV'!F82="",'Services - NV'!F82="[Select]"),"",'Services - NV'!F82)</f>
        <v/>
      </c>
      <c r="G84" s="28"/>
      <c r="H84" s="83"/>
      <c r="I84" s="83"/>
      <c r="J84" s="83"/>
      <c r="K84" s="83"/>
      <c r="L84" s="85">
        <f t="shared" si="1"/>
        <v>0</v>
      </c>
      <c r="M84" s="33"/>
    </row>
    <row r="85" spans="3:13" ht="12" customHeight="1" outlineLevel="1" x14ac:dyDescent="0.2">
      <c r="C85" s="14"/>
      <c r="D85" s="20">
        <f>'Revenue - NV'!D86</f>
        <v>76</v>
      </c>
      <c r="E85" s="81" t="str">
        <f>IF(OR('Services - NV'!E83="",'Services - NV'!E83="[Enter service]"),"",'Services - NV'!E83)</f>
        <v/>
      </c>
      <c r="F85" s="82" t="str">
        <f>IF(OR('Services - NV'!F83="",'Services - NV'!F83="[Select]"),"",'Services - NV'!F83)</f>
        <v/>
      </c>
      <c r="G85" s="28"/>
      <c r="H85" s="83"/>
      <c r="I85" s="83"/>
      <c r="J85" s="83"/>
      <c r="K85" s="83"/>
      <c r="L85" s="85">
        <f t="shared" si="1"/>
        <v>0</v>
      </c>
      <c r="M85" s="33"/>
    </row>
    <row r="86" spans="3:13" ht="12" customHeight="1" outlineLevel="1" x14ac:dyDescent="0.2">
      <c r="C86" s="14"/>
      <c r="D86" s="20">
        <f>'Revenue - NV'!D87</f>
        <v>77</v>
      </c>
      <c r="E86" s="81" t="str">
        <f>IF(OR('Services - NV'!E84="",'Services - NV'!E84="[Enter service]"),"",'Services - NV'!E84)</f>
        <v/>
      </c>
      <c r="F86" s="82" t="str">
        <f>IF(OR('Services - NV'!F84="",'Services - NV'!F84="[Select]"),"",'Services - NV'!F84)</f>
        <v/>
      </c>
      <c r="G86" s="28"/>
      <c r="H86" s="83"/>
      <c r="I86" s="83"/>
      <c r="J86" s="83"/>
      <c r="K86" s="83"/>
      <c r="L86" s="85">
        <f t="shared" si="1"/>
        <v>0</v>
      </c>
      <c r="M86" s="33"/>
    </row>
    <row r="87" spans="3:13" ht="12" customHeight="1" outlineLevel="1" x14ac:dyDescent="0.2">
      <c r="C87" s="14"/>
      <c r="D87" s="20">
        <f>'Revenue - NV'!D88</f>
        <v>78</v>
      </c>
      <c r="E87" s="81" t="str">
        <f>IF(OR('Services - NV'!E85="",'Services - NV'!E85="[Enter service]"),"",'Services - NV'!E85)</f>
        <v/>
      </c>
      <c r="F87" s="82" t="str">
        <f>IF(OR('Services - NV'!F85="",'Services - NV'!F85="[Select]"),"",'Services - NV'!F85)</f>
        <v/>
      </c>
      <c r="G87" s="28"/>
      <c r="H87" s="83"/>
      <c r="I87" s="83"/>
      <c r="J87" s="83"/>
      <c r="K87" s="83"/>
      <c r="L87" s="85">
        <f t="shared" si="1"/>
        <v>0</v>
      </c>
      <c r="M87" s="33"/>
    </row>
    <row r="88" spans="3:13" ht="12" customHeight="1" outlineLevel="1" x14ac:dyDescent="0.2">
      <c r="C88" s="14"/>
      <c r="D88" s="20">
        <f>'Revenue - NV'!D89</f>
        <v>79</v>
      </c>
      <c r="E88" s="81" t="str">
        <f>IF(OR('Services - NV'!E86="",'Services - NV'!E86="[Enter service]"),"",'Services - NV'!E86)</f>
        <v/>
      </c>
      <c r="F88" s="82" t="str">
        <f>IF(OR('Services - NV'!F86="",'Services - NV'!F86="[Select]"),"",'Services - NV'!F86)</f>
        <v/>
      </c>
      <c r="G88" s="28"/>
      <c r="H88" s="83"/>
      <c r="I88" s="83"/>
      <c r="J88" s="83"/>
      <c r="K88" s="83"/>
      <c r="L88" s="85">
        <f t="shared" si="1"/>
        <v>0</v>
      </c>
      <c r="M88" s="33"/>
    </row>
    <row r="89" spans="3:13" ht="12" customHeight="1" outlineLevel="1" x14ac:dyDescent="0.2">
      <c r="C89" s="14"/>
      <c r="D89" s="20">
        <f>'Revenue - NV'!D90</f>
        <v>80</v>
      </c>
      <c r="E89" s="81" t="str">
        <f>IF(OR('Services - NV'!E87="",'Services - NV'!E87="[Enter service]"),"",'Services - NV'!E87)</f>
        <v/>
      </c>
      <c r="F89" s="82" t="str">
        <f>IF(OR('Services - NV'!F87="",'Services - NV'!F87="[Select]"),"",'Services - NV'!F87)</f>
        <v/>
      </c>
      <c r="G89" s="28"/>
      <c r="H89" s="83"/>
      <c r="I89" s="83"/>
      <c r="J89" s="83"/>
      <c r="K89" s="83"/>
      <c r="L89" s="85">
        <f t="shared" si="1"/>
        <v>0</v>
      </c>
      <c r="M89" s="33"/>
    </row>
    <row r="90" spans="3:13" ht="12" customHeight="1" outlineLevel="1" x14ac:dyDescent="0.2">
      <c r="C90" s="14"/>
      <c r="D90" s="20">
        <f>'Revenue - NV'!D91</f>
        <v>81</v>
      </c>
      <c r="E90" s="81" t="str">
        <f>IF(OR('Services - NV'!E88="",'Services - NV'!E88="[Enter service]"),"",'Services - NV'!E88)</f>
        <v/>
      </c>
      <c r="F90" s="82" t="str">
        <f>IF(OR('Services - NV'!F88="",'Services - NV'!F88="[Select]"),"",'Services - NV'!F88)</f>
        <v/>
      </c>
      <c r="G90" s="28"/>
      <c r="H90" s="83"/>
      <c r="I90" s="83"/>
      <c r="J90" s="83"/>
      <c r="K90" s="83"/>
      <c r="L90" s="85">
        <f t="shared" si="1"/>
        <v>0</v>
      </c>
      <c r="M90" s="33"/>
    </row>
    <row r="91" spans="3:13" ht="12" customHeight="1" outlineLevel="1" x14ac:dyDescent="0.2">
      <c r="C91" s="14"/>
      <c r="D91" s="20">
        <f>'Revenue - NV'!D92</f>
        <v>82</v>
      </c>
      <c r="E91" s="81" t="str">
        <f>IF(OR('Services - NV'!E89="",'Services - NV'!E89="[Enter service]"),"",'Services - NV'!E89)</f>
        <v/>
      </c>
      <c r="F91" s="82" t="str">
        <f>IF(OR('Services - NV'!F89="",'Services - NV'!F89="[Select]"),"",'Services - NV'!F89)</f>
        <v/>
      </c>
      <c r="G91" s="28"/>
      <c r="H91" s="83"/>
      <c r="I91" s="83"/>
      <c r="J91" s="83"/>
      <c r="K91" s="83"/>
      <c r="L91" s="85">
        <f t="shared" si="1"/>
        <v>0</v>
      </c>
      <c r="M91" s="33"/>
    </row>
    <row r="92" spans="3:13" ht="12" customHeight="1" outlineLevel="1" x14ac:dyDescent="0.2">
      <c r="C92" s="14"/>
      <c r="D92" s="20">
        <f>'Revenue - NV'!D93</f>
        <v>83</v>
      </c>
      <c r="E92" s="81" t="str">
        <f>IF(OR('Services - NV'!E90="",'Services - NV'!E90="[Enter service]"),"",'Services - NV'!E90)</f>
        <v/>
      </c>
      <c r="F92" s="82" t="str">
        <f>IF(OR('Services - NV'!F90="",'Services - NV'!F90="[Select]"),"",'Services - NV'!F90)</f>
        <v/>
      </c>
      <c r="G92" s="28"/>
      <c r="H92" s="83"/>
      <c r="I92" s="83"/>
      <c r="J92" s="83"/>
      <c r="K92" s="83"/>
      <c r="L92" s="85">
        <f t="shared" si="1"/>
        <v>0</v>
      </c>
      <c r="M92" s="33"/>
    </row>
    <row r="93" spans="3:13" ht="12" customHeight="1" outlineLevel="1" x14ac:dyDescent="0.2">
      <c r="C93" s="14"/>
      <c r="D93" s="20">
        <f>'Revenue - NV'!D94</f>
        <v>84</v>
      </c>
      <c r="E93" s="81" t="str">
        <f>IF(OR('Services - NV'!E91="",'Services - NV'!E91="[Enter service]"),"",'Services - NV'!E91)</f>
        <v/>
      </c>
      <c r="F93" s="82" t="str">
        <f>IF(OR('Services - NV'!F91="",'Services - NV'!F91="[Select]"),"",'Services - NV'!F91)</f>
        <v/>
      </c>
      <c r="G93" s="28"/>
      <c r="H93" s="83"/>
      <c r="I93" s="83"/>
      <c r="J93" s="83"/>
      <c r="K93" s="83"/>
      <c r="L93" s="85">
        <f t="shared" si="1"/>
        <v>0</v>
      </c>
      <c r="M93" s="33"/>
    </row>
    <row r="94" spans="3:13" ht="12" customHeight="1" outlineLevel="1" x14ac:dyDescent="0.2">
      <c r="C94" s="14"/>
      <c r="D94" s="20">
        <f>'Revenue - NV'!D95</f>
        <v>85</v>
      </c>
      <c r="E94" s="81" t="str">
        <f>IF(OR('Services - NV'!E92="",'Services - NV'!E92="[Enter service]"),"",'Services - NV'!E92)</f>
        <v/>
      </c>
      <c r="F94" s="82" t="str">
        <f>IF(OR('Services - NV'!F92="",'Services - NV'!F92="[Select]"),"",'Services - NV'!F92)</f>
        <v/>
      </c>
      <c r="G94" s="28"/>
      <c r="H94" s="83"/>
      <c r="I94" s="83"/>
      <c r="J94" s="83"/>
      <c r="K94" s="83"/>
      <c r="L94" s="85">
        <f t="shared" si="1"/>
        <v>0</v>
      </c>
      <c r="M94" s="33"/>
    </row>
    <row r="95" spans="3:13" ht="12" customHeight="1" outlineLevel="1" x14ac:dyDescent="0.2">
      <c r="C95" s="14"/>
      <c r="D95" s="20">
        <f>'Revenue - NV'!D96</f>
        <v>86</v>
      </c>
      <c r="E95" s="81" t="str">
        <f>IF(OR('Services - NV'!E93="",'Services - NV'!E93="[Enter service]"),"",'Services - NV'!E93)</f>
        <v/>
      </c>
      <c r="F95" s="82" t="str">
        <f>IF(OR('Services - NV'!F93="",'Services - NV'!F93="[Select]"),"",'Services - NV'!F93)</f>
        <v/>
      </c>
      <c r="G95" s="28"/>
      <c r="H95" s="83"/>
      <c r="I95" s="83"/>
      <c r="J95" s="83"/>
      <c r="K95" s="83"/>
      <c r="L95" s="85">
        <f t="shared" si="1"/>
        <v>0</v>
      </c>
      <c r="M95" s="33"/>
    </row>
    <row r="96" spans="3:13" ht="12" customHeight="1" outlineLevel="1" x14ac:dyDescent="0.2">
      <c r="C96" s="14"/>
      <c r="D96" s="20">
        <f>'Revenue - NV'!D97</f>
        <v>87</v>
      </c>
      <c r="E96" s="81" t="str">
        <f>IF(OR('Services - NV'!E94="",'Services - NV'!E94="[Enter service]"),"",'Services - NV'!E94)</f>
        <v/>
      </c>
      <c r="F96" s="82" t="str">
        <f>IF(OR('Services - NV'!F94="",'Services - NV'!F94="[Select]"),"",'Services - NV'!F94)</f>
        <v/>
      </c>
      <c r="G96" s="28"/>
      <c r="H96" s="83"/>
      <c r="I96" s="83"/>
      <c r="J96" s="83"/>
      <c r="K96" s="83"/>
      <c r="L96" s="85">
        <f t="shared" si="1"/>
        <v>0</v>
      </c>
      <c r="M96" s="33"/>
    </row>
    <row r="97" spans="3:13" ht="12" customHeight="1" outlineLevel="1" x14ac:dyDescent="0.2">
      <c r="C97" s="14"/>
      <c r="D97" s="20">
        <f>'Revenue - NV'!D98</f>
        <v>88</v>
      </c>
      <c r="E97" s="81" t="str">
        <f>IF(OR('Services - NV'!E95="",'Services - NV'!E95="[Enter service]"),"",'Services - NV'!E95)</f>
        <v/>
      </c>
      <c r="F97" s="82" t="str">
        <f>IF(OR('Services - NV'!F95="",'Services - NV'!F95="[Select]"),"",'Services - NV'!F95)</f>
        <v/>
      </c>
      <c r="G97" s="28"/>
      <c r="H97" s="83"/>
      <c r="I97" s="83"/>
      <c r="J97" s="83"/>
      <c r="K97" s="83"/>
      <c r="L97" s="85">
        <f t="shared" si="1"/>
        <v>0</v>
      </c>
      <c r="M97" s="33"/>
    </row>
    <row r="98" spans="3:13" ht="12" customHeight="1" outlineLevel="1" x14ac:dyDescent="0.2">
      <c r="C98" s="14"/>
      <c r="D98" s="20">
        <f>'Revenue - NV'!D99</f>
        <v>89</v>
      </c>
      <c r="E98" s="81" t="str">
        <f>IF(OR('Services - NV'!E96="",'Services - NV'!E96="[Enter service]"),"",'Services - NV'!E96)</f>
        <v/>
      </c>
      <c r="F98" s="82" t="str">
        <f>IF(OR('Services - NV'!F96="",'Services - NV'!F96="[Select]"),"",'Services - NV'!F96)</f>
        <v/>
      </c>
      <c r="G98" s="28"/>
      <c r="H98" s="83"/>
      <c r="I98" s="83"/>
      <c r="J98" s="83"/>
      <c r="K98" s="83"/>
      <c r="L98" s="85">
        <f t="shared" si="1"/>
        <v>0</v>
      </c>
      <c r="M98" s="33"/>
    </row>
    <row r="99" spans="3:13" ht="12" customHeight="1" outlineLevel="1" x14ac:dyDescent="0.2">
      <c r="C99" s="14"/>
      <c r="D99" s="20">
        <f>'Revenue - NV'!D100</f>
        <v>90</v>
      </c>
      <c r="E99" s="81" t="str">
        <f>IF(OR('Services - NV'!E97="",'Services - NV'!E97="[Enter service]"),"",'Services - NV'!E97)</f>
        <v/>
      </c>
      <c r="F99" s="82" t="str">
        <f>IF(OR('Services - NV'!F97="",'Services - NV'!F97="[Select]"),"",'Services - NV'!F97)</f>
        <v/>
      </c>
      <c r="G99" s="28"/>
      <c r="H99" s="83"/>
      <c r="I99" s="83"/>
      <c r="J99" s="83"/>
      <c r="K99" s="83"/>
      <c r="L99" s="85">
        <f t="shared" si="1"/>
        <v>0</v>
      </c>
      <c r="M99" s="33"/>
    </row>
    <row r="100" spans="3:13" ht="12" customHeight="1" outlineLevel="1" x14ac:dyDescent="0.2">
      <c r="C100" s="14"/>
      <c r="D100" s="20">
        <f>'Revenue - NV'!D101</f>
        <v>91</v>
      </c>
      <c r="E100" s="81" t="str">
        <f>IF(OR('Services - NV'!E98="",'Services - NV'!E98="[Enter service]"),"",'Services - NV'!E98)</f>
        <v/>
      </c>
      <c r="F100" s="82" t="str">
        <f>IF(OR('Services - NV'!F98="",'Services - NV'!F98="[Select]"),"",'Services - NV'!F98)</f>
        <v/>
      </c>
      <c r="G100" s="28"/>
      <c r="H100" s="83"/>
      <c r="I100" s="83"/>
      <c r="J100" s="83"/>
      <c r="K100" s="83"/>
      <c r="L100" s="85">
        <f t="shared" si="1"/>
        <v>0</v>
      </c>
      <c r="M100" s="33"/>
    </row>
    <row r="101" spans="3:13" ht="12" customHeight="1" outlineLevel="1" x14ac:dyDescent="0.2">
      <c r="C101" s="14"/>
      <c r="D101" s="20">
        <f>'Revenue - NV'!D102</f>
        <v>92</v>
      </c>
      <c r="E101" s="81" t="str">
        <f>IF(OR('Services - NV'!E99="",'Services - NV'!E99="[Enter service]"),"",'Services - NV'!E99)</f>
        <v/>
      </c>
      <c r="F101" s="82" t="str">
        <f>IF(OR('Services - NV'!F99="",'Services - NV'!F99="[Select]"),"",'Services - NV'!F99)</f>
        <v/>
      </c>
      <c r="G101" s="28"/>
      <c r="H101" s="83"/>
      <c r="I101" s="83"/>
      <c r="J101" s="83"/>
      <c r="K101" s="83"/>
      <c r="L101" s="85">
        <f t="shared" si="1"/>
        <v>0</v>
      </c>
      <c r="M101" s="33"/>
    </row>
    <row r="102" spans="3:13" ht="12" customHeight="1" outlineLevel="1" x14ac:dyDescent="0.2">
      <c r="C102" s="14"/>
      <c r="D102" s="20">
        <f>'Revenue - NV'!D103</f>
        <v>93</v>
      </c>
      <c r="E102" s="81" t="str">
        <f>IF(OR('Services - NV'!E100="",'Services - NV'!E100="[Enter service]"),"",'Services - NV'!E100)</f>
        <v/>
      </c>
      <c r="F102" s="82" t="str">
        <f>IF(OR('Services - NV'!F100="",'Services - NV'!F100="[Select]"),"",'Services - NV'!F100)</f>
        <v/>
      </c>
      <c r="G102" s="28"/>
      <c r="H102" s="83"/>
      <c r="I102" s="83"/>
      <c r="J102" s="83"/>
      <c r="K102" s="83"/>
      <c r="L102" s="85">
        <f t="shared" si="1"/>
        <v>0</v>
      </c>
      <c r="M102" s="33"/>
    </row>
    <row r="103" spans="3:13" ht="12" customHeight="1" outlineLevel="1" x14ac:dyDescent="0.2">
      <c r="C103" s="14"/>
      <c r="D103" s="20">
        <f>'Revenue - NV'!D104</f>
        <v>94</v>
      </c>
      <c r="E103" s="81" t="str">
        <f>IF(OR('Services - NV'!E101="",'Services - NV'!E101="[Enter service]"),"",'Services - NV'!E101)</f>
        <v/>
      </c>
      <c r="F103" s="82" t="str">
        <f>IF(OR('Services - NV'!F101="",'Services - NV'!F101="[Select]"),"",'Services - NV'!F101)</f>
        <v/>
      </c>
      <c r="G103" s="28"/>
      <c r="H103" s="83"/>
      <c r="I103" s="83"/>
      <c r="J103" s="83"/>
      <c r="K103" s="83"/>
      <c r="L103" s="85">
        <f t="shared" si="1"/>
        <v>0</v>
      </c>
      <c r="M103" s="33"/>
    </row>
    <row r="104" spans="3:13" ht="12" customHeight="1" outlineLevel="1" x14ac:dyDescent="0.2">
      <c r="C104" s="14"/>
      <c r="D104" s="20">
        <f>'Revenue - NV'!D105</f>
        <v>95</v>
      </c>
      <c r="E104" s="81" t="str">
        <f>IF(OR('Services - NV'!E102="",'Services - NV'!E102="[Enter service]"),"",'Services - NV'!E102)</f>
        <v/>
      </c>
      <c r="F104" s="82" t="str">
        <f>IF(OR('Services - NV'!F102="",'Services - NV'!F102="[Select]"),"",'Services - NV'!F102)</f>
        <v/>
      </c>
      <c r="G104" s="28"/>
      <c r="H104" s="83"/>
      <c r="I104" s="83"/>
      <c r="J104" s="83"/>
      <c r="K104" s="83"/>
      <c r="L104" s="85">
        <f t="shared" ref="L104:L110" si="2">SUM(H104:K104)</f>
        <v>0</v>
      </c>
      <c r="M104" s="33"/>
    </row>
    <row r="105" spans="3:13" ht="12" customHeight="1" outlineLevel="1" x14ac:dyDescent="0.2">
      <c r="C105" s="14"/>
      <c r="D105" s="20">
        <f>'Revenue - NV'!D106</f>
        <v>96</v>
      </c>
      <c r="E105" s="81" t="str">
        <f>IF(OR('Services - NV'!E103="",'Services - NV'!E103="[Enter service]"),"",'Services - NV'!E103)</f>
        <v/>
      </c>
      <c r="F105" s="82" t="str">
        <f>IF(OR('Services - NV'!F103="",'Services - NV'!F103="[Select]"),"",'Services - NV'!F103)</f>
        <v/>
      </c>
      <c r="G105" s="28"/>
      <c r="H105" s="83"/>
      <c r="I105" s="83"/>
      <c r="J105" s="83"/>
      <c r="K105" s="83"/>
      <c r="L105" s="85">
        <f t="shared" si="2"/>
        <v>0</v>
      </c>
      <c r="M105" s="33"/>
    </row>
    <row r="106" spans="3:13" ht="12" customHeight="1" outlineLevel="1" x14ac:dyDescent="0.2">
      <c r="C106" s="14"/>
      <c r="D106" s="20">
        <f>'Revenue - NV'!D107</f>
        <v>97</v>
      </c>
      <c r="E106" s="81" t="str">
        <f>IF(OR('Services - NV'!E104="",'Services - NV'!E104="[Enter service]"),"",'Services - NV'!E104)</f>
        <v/>
      </c>
      <c r="F106" s="82" t="str">
        <f>IF(OR('Services - NV'!F104="",'Services - NV'!F104="[Select]"),"",'Services - NV'!F104)</f>
        <v/>
      </c>
      <c r="G106" s="28"/>
      <c r="H106" s="83"/>
      <c r="I106" s="83"/>
      <c r="J106" s="83"/>
      <c r="K106" s="83"/>
      <c r="L106" s="85">
        <f t="shared" si="2"/>
        <v>0</v>
      </c>
      <c r="M106" s="33"/>
    </row>
    <row r="107" spans="3:13" ht="12" customHeight="1" outlineLevel="1" x14ac:dyDescent="0.2">
      <c r="C107" s="14"/>
      <c r="D107" s="20">
        <f>'Revenue - NV'!D108</f>
        <v>98</v>
      </c>
      <c r="E107" s="81" t="str">
        <f>IF(OR('Services - NV'!E105="",'Services - NV'!E105="[Enter service]"),"",'Services - NV'!E105)</f>
        <v/>
      </c>
      <c r="F107" s="82" t="str">
        <f>IF(OR('Services - NV'!F105="",'Services - NV'!F105="[Select]"),"",'Services - NV'!F105)</f>
        <v/>
      </c>
      <c r="G107" s="28"/>
      <c r="H107" s="83"/>
      <c r="I107" s="83"/>
      <c r="J107" s="83"/>
      <c r="K107" s="83"/>
      <c r="L107" s="85">
        <f t="shared" si="2"/>
        <v>0</v>
      </c>
      <c r="M107" s="33"/>
    </row>
    <row r="108" spans="3:13" ht="12" customHeight="1" outlineLevel="1" x14ac:dyDescent="0.2">
      <c r="C108" s="14"/>
      <c r="D108" s="20">
        <f>'Revenue - NV'!D109</f>
        <v>99</v>
      </c>
      <c r="E108" s="81" t="str">
        <f>IF(OR('Services - NV'!E106="",'Services - NV'!E106="[Enter service]"),"",'Services - NV'!E106)</f>
        <v/>
      </c>
      <c r="F108" s="82" t="str">
        <f>IF(OR('Services - NV'!F106="",'Services - NV'!F106="[Select]"),"",'Services - NV'!F106)</f>
        <v/>
      </c>
      <c r="G108" s="28"/>
      <c r="H108" s="83"/>
      <c r="I108" s="83"/>
      <c r="J108" s="83"/>
      <c r="K108" s="83"/>
      <c r="L108" s="85">
        <f t="shared" si="2"/>
        <v>0</v>
      </c>
      <c r="M108" s="33"/>
    </row>
    <row r="109" spans="3:13" ht="12" customHeight="1" outlineLevel="1" x14ac:dyDescent="0.2">
      <c r="C109" s="14"/>
      <c r="D109" s="20">
        <f>'Revenue - NV'!D110</f>
        <v>100</v>
      </c>
      <c r="E109" s="81" t="str">
        <f>IF(OR('Services - NV'!E107="",'Services - NV'!E107="[Enter service]"),"",'Services - NV'!E107)</f>
        <v/>
      </c>
      <c r="F109" s="82" t="str">
        <f>IF(OR('Services - NV'!F107="",'Services - NV'!F107="[Select]"),"",'Services - NV'!F107)</f>
        <v/>
      </c>
      <c r="G109" s="28"/>
      <c r="H109" s="83"/>
      <c r="I109" s="83"/>
      <c r="J109" s="83"/>
      <c r="K109" s="83"/>
      <c r="L109" s="85">
        <f t="shared" si="2"/>
        <v>0</v>
      </c>
      <c r="M109" s="33"/>
    </row>
    <row r="110" spans="3:13" ht="12" customHeight="1" thickBot="1" x14ac:dyDescent="0.25">
      <c r="C110" s="14"/>
      <c r="D110" s="20"/>
      <c r="E110" s="86" t="s">
        <v>107</v>
      </c>
      <c r="F110" s="87"/>
      <c r="G110" s="28"/>
      <c r="H110" s="88"/>
      <c r="I110" s="88"/>
      <c r="J110" s="88"/>
      <c r="K110" s="88"/>
      <c r="L110" s="90">
        <f t="shared" si="2"/>
        <v>0</v>
      </c>
      <c r="M110" s="33"/>
    </row>
    <row r="111" spans="3:13" ht="12" customHeight="1" thickTop="1" x14ac:dyDescent="0.2">
      <c r="C111" s="14"/>
      <c r="D111" s="15"/>
      <c r="E111" s="54" t="s">
        <v>105</v>
      </c>
      <c r="F111" s="55"/>
      <c r="G111" s="28"/>
      <c r="H111" s="56">
        <f>+SUM(H10:H110)</f>
        <v>0</v>
      </c>
      <c r="I111" s="56">
        <f>+SUM(I10:I110)</f>
        <v>0</v>
      </c>
      <c r="J111" s="56">
        <f>+SUM(J10:J110)</f>
        <v>0</v>
      </c>
      <c r="K111" s="56">
        <f>+SUM(K10:K110)</f>
        <v>0</v>
      </c>
      <c r="L111" s="57">
        <f t="shared" ref="L111" si="3">SUM(H111:K111)</f>
        <v>0</v>
      </c>
      <c r="M111" s="33"/>
    </row>
    <row r="112" spans="3:13" ht="12.6" customHeight="1" thickBot="1" x14ac:dyDescent="0.25">
      <c r="C112" s="34"/>
      <c r="D112" s="35"/>
      <c r="E112" s="36"/>
      <c r="F112" s="37"/>
      <c r="G112" s="148"/>
      <c r="H112" s="35"/>
      <c r="I112" s="38"/>
      <c r="J112" s="38"/>
      <c r="K112" s="38"/>
      <c r="L112" s="38"/>
      <c r="M112" s="52"/>
    </row>
    <row r="113" spans="6:12" x14ac:dyDescent="0.2">
      <c r="F113" s="6"/>
      <c r="G113" s="6"/>
      <c r="K113" s="41"/>
      <c r="L113" s="41"/>
    </row>
    <row r="114" spans="6:12" x14ac:dyDescent="0.2">
      <c r="F114" s="6"/>
      <c r="G114" s="6"/>
    </row>
    <row r="115" spans="6:12" x14ac:dyDescent="0.2">
      <c r="F115" s="6"/>
      <c r="G115" s="6"/>
    </row>
    <row r="116" spans="6:12" x14ac:dyDescent="0.2">
      <c r="F116" s="6"/>
      <c r="G116" s="6"/>
    </row>
    <row r="117" spans="6:12" x14ac:dyDescent="0.2">
      <c r="F117" s="6"/>
      <c r="G117" s="6"/>
    </row>
    <row r="118" spans="6:12" x14ac:dyDescent="0.2">
      <c r="F118" s="6"/>
      <c r="G118" s="6"/>
    </row>
    <row r="119" spans="6:12" x14ac:dyDescent="0.2">
      <c r="F119" s="6"/>
      <c r="G119" s="6"/>
    </row>
    <row r="120" spans="6:12" x14ac:dyDescent="0.2">
      <c r="F120" s="6"/>
      <c r="G120" s="6"/>
    </row>
    <row r="121" spans="6:12" x14ac:dyDescent="0.2">
      <c r="F121" s="6"/>
      <c r="G121" s="6"/>
    </row>
    <row r="122" spans="6:12" x14ac:dyDescent="0.2">
      <c r="F122" s="6"/>
      <c r="G122" s="6"/>
    </row>
    <row r="123" spans="6:12" x14ac:dyDescent="0.2">
      <c r="F123" s="6"/>
      <c r="G123" s="6"/>
    </row>
    <row r="124" spans="6:12" x14ac:dyDescent="0.2">
      <c r="F124" s="6"/>
      <c r="G124" s="6"/>
    </row>
    <row r="125" spans="6:12" x14ac:dyDescent="0.2">
      <c r="F125" s="6"/>
      <c r="G125" s="6"/>
    </row>
    <row r="126" spans="6:12" x14ac:dyDescent="0.2">
      <c r="F126" s="6"/>
      <c r="G126" s="6"/>
    </row>
    <row r="127" spans="6:12" x14ac:dyDescent="0.2">
      <c r="F127" s="6"/>
      <c r="G127" s="6"/>
    </row>
    <row r="128" spans="6:12" x14ac:dyDescent="0.2">
      <c r="F128" s="6"/>
      <c r="G128" s="6"/>
    </row>
    <row r="129" spans="6:7" x14ac:dyDescent="0.2">
      <c r="F129" s="6"/>
      <c r="G129" s="6"/>
    </row>
    <row r="130" spans="6:7" x14ac:dyDescent="0.2">
      <c r="F130" s="6"/>
      <c r="G130" s="6"/>
    </row>
    <row r="131" spans="6:7" x14ac:dyDescent="0.2">
      <c r="F131" s="6"/>
      <c r="G131" s="6"/>
    </row>
    <row r="132" spans="6:7" x14ac:dyDescent="0.2">
      <c r="F132" s="6"/>
      <c r="G132" s="6"/>
    </row>
    <row r="133" spans="6:7" x14ac:dyDescent="0.2">
      <c r="F133" s="6"/>
      <c r="G133" s="6"/>
    </row>
    <row r="134" spans="6:7" x14ac:dyDescent="0.2">
      <c r="F134" s="6"/>
      <c r="G134" s="6"/>
    </row>
    <row r="135" spans="6:7" x14ac:dyDescent="0.2">
      <c r="F135" s="6"/>
      <c r="G135" s="6"/>
    </row>
    <row r="136" spans="6:7" x14ac:dyDescent="0.2">
      <c r="F136" s="6"/>
      <c r="G136" s="6"/>
    </row>
    <row r="137" spans="6:7" x14ac:dyDescent="0.2">
      <c r="F137" s="6"/>
      <c r="G137" s="6"/>
    </row>
    <row r="138" spans="6:7" x14ac:dyDescent="0.2">
      <c r="F138" s="6"/>
      <c r="G138" s="6"/>
    </row>
    <row r="139" spans="6:7" x14ac:dyDescent="0.2">
      <c r="F139" s="6"/>
      <c r="G139" s="6"/>
    </row>
    <row r="140" spans="6:7" x14ac:dyDescent="0.2">
      <c r="F140" s="6"/>
      <c r="G140" s="6"/>
    </row>
    <row r="141" spans="6:7" x14ac:dyDescent="0.2">
      <c r="F141" s="6"/>
      <c r="G141" s="6"/>
    </row>
    <row r="142" spans="6:7" x14ac:dyDescent="0.2">
      <c r="F142" s="6"/>
      <c r="G142" s="6"/>
    </row>
    <row r="143" spans="6:7" x14ac:dyDescent="0.2">
      <c r="F143" s="6"/>
      <c r="G143" s="6"/>
    </row>
    <row r="144" spans="6:7" x14ac:dyDescent="0.2">
      <c r="F144" s="6"/>
      <c r="G144" s="6"/>
    </row>
    <row r="145" spans="6:7" x14ac:dyDescent="0.2">
      <c r="F145" s="6"/>
      <c r="G145" s="6"/>
    </row>
    <row r="146" spans="6:7" x14ac:dyDescent="0.2">
      <c r="F146" s="6"/>
      <c r="G146" s="6"/>
    </row>
    <row r="147" spans="6:7" x14ac:dyDescent="0.2">
      <c r="F147" s="6"/>
      <c r="G147" s="6"/>
    </row>
    <row r="148" spans="6:7" x14ac:dyDescent="0.2">
      <c r="F148" s="6"/>
      <c r="G148" s="6"/>
    </row>
    <row r="149" spans="6:7" x14ac:dyDescent="0.2">
      <c r="F149" s="6"/>
      <c r="G149" s="6"/>
    </row>
    <row r="150" spans="6:7" x14ac:dyDescent="0.2">
      <c r="F150" s="6"/>
      <c r="G150" s="6"/>
    </row>
    <row r="151" spans="6:7" x14ac:dyDescent="0.2">
      <c r="F151" s="6"/>
      <c r="G151" s="6"/>
    </row>
    <row r="152" spans="6:7" x14ac:dyDescent="0.2">
      <c r="F152" s="6"/>
      <c r="G152" s="6"/>
    </row>
    <row r="153" spans="6:7" x14ac:dyDescent="0.2">
      <c r="F153" s="6"/>
      <c r="G153" s="6"/>
    </row>
    <row r="154" spans="6:7" x14ac:dyDescent="0.2">
      <c r="F154" s="6"/>
      <c r="G154" s="6"/>
    </row>
    <row r="155" spans="6:7" x14ac:dyDescent="0.2">
      <c r="F155" s="6"/>
      <c r="G155" s="6"/>
    </row>
    <row r="156" spans="6:7" x14ac:dyDescent="0.2">
      <c r="F156" s="6"/>
      <c r="G156" s="6"/>
    </row>
    <row r="157" spans="6:7" x14ac:dyDescent="0.2">
      <c r="F157" s="6"/>
      <c r="G157" s="6"/>
    </row>
    <row r="158" spans="6:7" x14ac:dyDescent="0.2">
      <c r="F158" s="6"/>
      <c r="G158" s="6"/>
    </row>
    <row r="159" spans="6:7" x14ac:dyDescent="0.2">
      <c r="F159" s="6"/>
      <c r="G159" s="6"/>
    </row>
    <row r="160" spans="6:7" x14ac:dyDescent="0.2">
      <c r="F160" s="6"/>
      <c r="G160" s="6"/>
    </row>
  </sheetData>
  <mergeCells count="2">
    <mergeCell ref="B4:E4"/>
    <mergeCell ref="H6:L6"/>
  </mergeCells>
  <pageMargins left="0.25" right="0.25" top="0.75" bottom="0.75" header="0.3" footer="0.3"/>
  <pageSetup paperSize="8" scale="6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5" tint="0.79998168889431442"/>
    <pageSetUpPr fitToPage="1"/>
  </sheetPr>
  <dimension ref="A1:S325"/>
  <sheetViews>
    <sheetView zoomScale="80" zoomScaleNormal="80" zoomScalePageLayoutView="85" workbookViewId="0">
      <pane xSplit="5" ySplit="4" topLeftCell="F5" activePane="bottomRight" state="frozen"/>
      <selection activeCell="A8" sqref="A8"/>
      <selection pane="topRight" activeCell="A8" sqref="A8"/>
      <selection pane="bottomLeft" activeCell="A8" sqref="A8"/>
      <selection pane="bottomRight" activeCell="F5" sqref="F5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4.85546875" style="6" customWidth="1"/>
    <col min="5" max="5" width="47.140625" style="94" customWidth="1"/>
    <col min="6" max="6" width="19.28515625" style="58" customWidth="1"/>
    <col min="7" max="7" width="6.140625" style="58" customWidth="1"/>
    <col min="8" max="9" width="50.140625" style="6" customWidth="1"/>
    <col min="10" max="10" width="3.28515625" style="6" customWidth="1"/>
    <col min="11" max="15" width="17.42578125" style="6" customWidth="1"/>
    <col min="16" max="17" width="22" style="6" customWidth="1"/>
    <col min="18" max="19" width="4.140625" style="6" customWidth="1"/>
    <col min="20" max="20" width="2.140625" style="6" customWidth="1"/>
    <col min="21" max="16384" width="10.85546875" style="6"/>
  </cols>
  <sheetData>
    <row r="1" spans="1:19" ht="7.35" customHeight="1" x14ac:dyDescent="0.2"/>
    <row r="2" spans="1:19" ht="17.399999999999999" x14ac:dyDescent="0.2">
      <c r="A2" s="5">
        <v>80</v>
      </c>
      <c r="B2" s="2" t="s">
        <v>236</v>
      </c>
      <c r="H2" s="333" t="s">
        <v>299</v>
      </c>
    </row>
    <row r="3" spans="1:19" ht="16.350000000000001" customHeight="1" x14ac:dyDescent="0.2">
      <c r="B3" s="47" t="str">
        <f>'Revenue - NV'!B3</f>
        <v>[Select Council] - [Select Year] - [Select]</v>
      </c>
    </row>
    <row r="4" spans="1:19" ht="12" customHeight="1" thickBot="1" x14ac:dyDescent="0.25">
      <c r="C4" s="15"/>
      <c r="D4" s="49"/>
      <c r="E4" s="96"/>
      <c r="F4" s="96"/>
      <c r="G4" s="96"/>
      <c r="H4" s="96"/>
      <c r="I4" s="96"/>
      <c r="J4" s="96"/>
      <c r="K4" s="96"/>
      <c r="L4" s="96"/>
      <c r="M4" s="15"/>
      <c r="N4" s="15"/>
      <c r="O4" s="15"/>
      <c r="P4" s="15"/>
      <c r="Q4" s="15"/>
      <c r="R4" s="15"/>
      <c r="S4" s="15"/>
    </row>
    <row r="5" spans="1:19" ht="9.75" customHeight="1" x14ac:dyDescent="0.2"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5"/>
    </row>
    <row r="6" spans="1:19" ht="15" customHeight="1" x14ac:dyDescent="0.2">
      <c r="C6" s="14"/>
      <c r="D6" s="49"/>
      <c r="E6" s="96"/>
      <c r="F6" s="60"/>
      <c r="G6" s="15"/>
      <c r="H6" s="15"/>
      <c r="I6" s="15"/>
      <c r="J6" s="15"/>
      <c r="K6" s="345" t="str">
        <f>Cover!C9</f>
        <v>[Select Year]</v>
      </c>
      <c r="L6" s="346"/>
      <c r="M6" s="346"/>
      <c r="N6" s="346"/>
      <c r="O6" s="346"/>
      <c r="P6" s="346"/>
      <c r="Q6" s="347"/>
      <c r="R6" s="33"/>
      <c r="S6" s="15"/>
    </row>
    <row r="7" spans="1:19" ht="9.75" customHeight="1" x14ac:dyDescent="0.2">
      <c r="C7" s="14"/>
      <c r="D7" s="49"/>
      <c r="E7" s="96"/>
      <c r="F7" s="60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3"/>
      <c r="S7" s="15"/>
    </row>
    <row r="8" spans="1:19" x14ac:dyDescent="0.2">
      <c r="C8" s="14"/>
      <c r="D8" s="15"/>
      <c r="E8" s="96"/>
      <c r="F8" s="387" t="s">
        <v>148</v>
      </c>
      <c r="G8" s="388"/>
      <c r="H8" s="389"/>
      <c r="I8" s="350" t="s">
        <v>120</v>
      </c>
      <c r="J8" s="15"/>
      <c r="K8" s="393" t="s">
        <v>133</v>
      </c>
      <c r="L8" s="394"/>
      <c r="M8" s="394"/>
      <c r="N8" s="394"/>
      <c r="O8" s="395"/>
      <c r="P8" s="349" t="s">
        <v>160</v>
      </c>
      <c r="Q8" s="349" t="s">
        <v>118</v>
      </c>
      <c r="R8" s="33"/>
      <c r="S8" s="15"/>
    </row>
    <row r="9" spans="1:19" x14ac:dyDescent="0.2">
      <c r="C9" s="14"/>
      <c r="D9" s="15"/>
      <c r="E9" s="146" t="s">
        <v>161</v>
      </c>
      <c r="F9" s="390"/>
      <c r="G9" s="391"/>
      <c r="H9" s="392"/>
      <c r="I9" s="351"/>
      <c r="J9" s="15"/>
      <c r="K9" s="128" t="s">
        <v>144</v>
      </c>
      <c r="L9" s="128" t="s">
        <v>145</v>
      </c>
      <c r="M9" s="128" t="s">
        <v>146</v>
      </c>
      <c r="N9" s="128" t="s">
        <v>147</v>
      </c>
      <c r="O9" s="128" t="s">
        <v>105</v>
      </c>
      <c r="P9" s="349"/>
      <c r="Q9" s="349"/>
      <c r="R9" s="33"/>
      <c r="S9" s="15"/>
    </row>
    <row r="10" spans="1:19" ht="6.75" customHeight="1" x14ac:dyDescent="0.2">
      <c r="C10" s="14"/>
      <c r="D10" s="15"/>
      <c r="E10" s="96"/>
      <c r="F10" s="61"/>
      <c r="G10" s="6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33"/>
      <c r="S10" s="15"/>
    </row>
    <row r="11" spans="1:19" ht="12" customHeight="1" x14ac:dyDescent="0.2">
      <c r="C11" s="14"/>
      <c r="D11" s="20">
        <v>1</v>
      </c>
      <c r="E11" s="396" t="s">
        <v>149</v>
      </c>
      <c r="F11" s="384"/>
      <c r="G11" s="385"/>
      <c r="H11" s="386"/>
      <c r="I11" s="74"/>
      <c r="J11" s="15"/>
      <c r="K11" s="382"/>
      <c r="L11" s="383"/>
      <c r="M11" s="383"/>
      <c r="N11" s="383"/>
      <c r="O11" s="364">
        <f>SUM(K11:N15)</f>
        <v>0</v>
      </c>
      <c r="P11" s="133"/>
      <c r="Q11" s="134"/>
      <c r="R11" s="33"/>
      <c r="S11" s="15"/>
    </row>
    <row r="12" spans="1:19" ht="12" customHeight="1" x14ac:dyDescent="0.2">
      <c r="C12" s="14"/>
      <c r="D12" s="20"/>
      <c r="E12" s="366"/>
      <c r="F12" s="371"/>
      <c r="G12" s="372"/>
      <c r="H12" s="373"/>
      <c r="I12" s="91"/>
      <c r="J12" s="15"/>
      <c r="K12" s="353"/>
      <c r="L12" s="356"/>
      <c r="M12" s="356"/>
      <c r="N12" s="356"/>
      <c r="O12" s="359"/>
      <c r="P12" s="73"/>
      <c r="Q12" s="135"/>
      <c r="R12" s="33"/>
      <c r="S12" s="15"/>
    </row>
    <row r="13" spans="1:19" ht="12" customHeight="1" x14ac:dyDescent="0.2">
      <c r="C13" s="14"/>
      <c r="D13" s="20"/>
      <c r="E13" s="366"/>
      <c r="F13" s="371"/>
      <c r="G13" s="372"/>
      <c r="H13" s="373"/>
      <c r="I13" s="91"/>
      <c r="J13" s="15"/>
      <c r="K13" s="353"/>
      <c r="L13" s="356"/>
      <c r="M13" s="356"/>
      <c r="N13" s="356"/>
      <c r="O13" s="359"/>
      <c r="P13" s="73"/>
      <c r="Q13" s="135"/>
      <c r="R13" s="33"/>
      <c r="S13" s="15"/>
    </row>
    <row r="14" spans="1:19" ht="12" customHeight="1" x14ac:dyDescent="0.2">
      <c r="C14" s="14"/>
      <c r="D14" s="20"/>
      <c r="E14" s="366"/>
      <c r="F14" s="371"/>
      <c r="G14" s="372"/>
      <c r="H14" s="373"/>
      <c r="I14" s="91"/>
      <c r="J14" s="15"/>
      <c r="K14" s="353"/>
      <c r="L14" s="356"/>
      <c r="M14" s="356"/>
      <c r="N14" s="356"/>
      <c r="O14" s="359"/>
      <c r="P14" s="73"/>
      <c r="Q14" s="135"/>
      <c r="R14" s="33"/>
      <c r="S14" s="15"/>
    </row>
    <row r="15" spans="1:19" ht="12" customHeight="1" x14ac:dyDescent="0.2">
      <c r="C15" s="14"/>
      <c r="D15" s="20"/>
      <c r="E15" s="367"/>
      <c r="F15" s="374"/>
      <c r="G15" s="375"/>
      <c r="H15" s="376"/>
      <c r="I15" s="91"/>
      <c r="J15" s="15"/>
      <c r="K15" s="361"/>
      <c r="L15" s="362"/>
      <c r="M15" s="362"/>
      <c r="N15" s="362"/>
      <c r="O15" s="363"/>
      <c r="P15" s="188" t="s">
        <v>105</v>
      </c>
      <c r="Q15" s="136">
        <f>SUM(Q11:Q14)</f>
        <v>0</v>
      </c>
      <c r="R15" s="33"/>
      <c r="S15" s="15"/>
    </row>
    <row r="16" spans="1:19" ht="12" customHeight="1" x14ac:dyDescent="0.2">
      <c r="C16" s="14"/>
      <c r="D16" s="20">
        <f>D11+1</f>
        <v>2</v>
      </c>
      <c r="E16" s="365" t="s">
        <v>149</v>
      </c>
      <c r="F16" s="378"/>
      <c r="G16" s="369"/>
      <c r="H16" s="370"/>
      <c r="I16" s="75"/>
      <c r="J16" s="15"/>
      <c r="K16" s="352"/>
      <c r="L16" s="355"/>
      <c r="M16" s="355"/>
      <c r="N16" s="355"/>
      <c r="O16" s="358">
        <f t="shared" ref="O16" si="0">SUM(K16:N20)</f>
        <v>0</v>
      </c>
      <c r="P16" s="93"/>
      <c r="Q16" s="137"/>
      <c r="R16" s="33"/>
      <c r="S16" s="15"/>
    </row>
    <row r="17" spans="3:19" ht="12" customHeight="1" x14ac:dyDescent="0.2">
      <c r="C17" s="14"/>
      <c r="D17" s="20"/>
      <c r="E17" s="366"/>
      <c r="F17" s="371"/>
      <c r="G17" s="372"/>
      <c r="H17" s="373"/>
      <c r="I17" s="75"/>
      <c r="J17" s="15"/>
      <c r="K17" s="353"/>
      <c r="L17" s="356"/>
      <c r="M17" s="356"/>
      <c r="N17" s="356"/>
      <c r="O17" s="359"/>
      <c r="P17" s="73"/>
      <c r="Q17" s="137"/>
      <c r="R17" s="33"/>
      <c r="S17" s="15"/>
    </row>
    <row r="18" spans="3:19" ht="12" customHeight="1" x14ac:dyDescent="0.2">
      <c r="C18" s="14"/>
      <c r="D18" s="20"/>
      <c r="E18" s="366"/>
      <c r="F18" s="371"/>
      <c r="G18" s="372"/>
      <c r="H18" s="373"/>
      <c r="I18" s="75"/>
      <c r="J18" s="15"/>
      <c r="K18" s="353"/>
      <c r="L18" s="356"/>
      <c r="M18" s="356"/>
      <c r="N18" s="356"/>
      <c r="O18" s="359"/>
      <c r="P18" s="73"/>
      <c r="Q18" s="137"/>
      <c r="R18" s="33"/>
      <c r="S18" s="15"/>
    </row>
    <row r="19" spans="3:19" ht="12" customHeight="1" x14ac:dyDescent="0.2">
      <c r="C19" s="14"/>
      <c r="D19" s="20"/>
      <c r="E19" s="366"/>
      <c r="F19" s="371"/>
      <c r="G19" s="372"/>
      <c r="H19" s="373"/>
      <c r="I19" s="75"/>
      <c r="J19" s="15"/>
      <c r="K19" s="353"/>
      <c r="L19" s="356"/>
      <c r="M19" s="356"/>
      <c r="N19" s="356"/>
      <c r="O19" s="359"/>
      <c r="P19" s="73"/>
      <c r="Q19" s="137"/>
      <c r="R19" s="33"/>
      <c r="S19" s="15"/>
    </row>
    <row r="20" spans="3:19" ht="12" customHeight="1" x14ac:dyDescent="0.2">
      <c r="C20" s="14"/>
      <c r="D20" s="20"/>
      <c r="E20" s="367"/>
      <c r="F20" s="374"/>
      <c r="G20" s="375"/>
      <c r="H20" s="376"/>
      <c r="I20" s="75"/>
      <c r="J20" s="15"/>
      <c r="K20" s="361"/>
      <c r="L20" s="362"/>
      <c r="M20" s="362"/>
      <c r="N20" s="362"/>
      <c r="O20" s="363"/>
      <c r="P20" s="188" t="s">
        <v>105</v>
      </c>
      <c r="Q20" s="136">
        <f>SUM(Q16:Q19)</f>
        <v>0</v>
      </c>
      <c r="R20" s="33"/>
      <c r="S20" s="15"/>
    </row>
    <row r="21" spans="3:19" ht="12" customHeight="1" x14ac:dyDescent="0.2">
      <c r="C21" s="14"/>
      <c r="D21" s="20">
        <f t="shared" ref="D21" si="1">D16+1</f>
        <v>3</v>
      </c>
      <c r="E21" s="365" t="s">
        <v>149</v>
      </c>
      <c r="F21" s="368"/>
      <c r="G21" s="369"/>
      <c r="H21" s="370"/>
      <c r="I21" s="75"/>
      <c r="J21" s="15"/>
      <c r="K21" s="352"/>
      <c r="L21" s="355"/>
      <c r="M21" s="355"/>
      <c r="N21" s="355"/>
      <c r="O21" s="358">
        <f t="shared" ref="O21" si="2">SUM(K21:N25)</f>
        <v>0</v>
      </c>
      <c r="P21" s="93"/>
      <c r="Q21" s="137"/>
      <c r="R21" s="33"/>
      <c r="S21" s="15"/>
    </row>
    <row r="22" spans="3:19" ht="12" customHeight="1" x14ac:dyDescent="0.2">
      <c r="C22" s="14"/>
      <c r="D22" s="20"/>
      <c r="E22" s="366"/>
      <c r="F22" s="371"/>
      <c r="G22" s="372"/>
      <c r="H22" s="373"/>
      <c r="I22" s="75"/>
      <c r="J22" s="15"/>
      <c r="K22" s="353"/>
      <c r="L22" s="356"/>
      <c r="M22" s="356"/>
      <c r="N22" s="356"/>
      <c r="O22" s="359"/>
      <c r="P22" s="73"/>
      <c r="Q22" s="137"/>
      <c r="R22" s="33"/>
      <c r="S22" s="15"/>
    </row>
    <row r="23" spans="3:19" ht="12" customHeight="1" x14ac:dyDescent="0.2">
      <c r="C23" s="14"/>
      <c r="D23" s="20"/>
      <c r="E23" s="366"/>
      <c r="F23" s="371"/>
      <c r="G23" s="372"/>
      <c r="H23" s="373"/>
      <c r="I23" s="75"/>
      <c r="J23" s="15"/>
      <c r="K23" s="353"/>
      <c r="L23" s="356"/>
      <c r="M23" s="356"/>
      <c r="N23" s="356"/>
      <c r="O23" s="359"/>
      <c r="P23" s="73"/>
      <c r="Q23" s="137"/>
      <c r="R23" s="33"/>
      <c r="S23" s="15"/>
    </row>
    <row r="24" spans="3:19" ht="12" customHeight="1" x14ac:dyDescent="0.2">
      <c r="C24" s="14"/>
      <c r="D24" s="20"/>
      <c r="E24" s="366"/>
      <c r="F24" s="371"/>
      <c r="G24" s="372"/>
      <c r="H24" s="373"/>
      <c r="I24" s="75"/>
      <c r="J24" s="15"/>
      <c r="K24" s="353"/>
      <c r="L24" s="356"/>
      <c r="M24" s="356"/>
      <c r="N24" s="356"/>
      <c r="O24" s="359"/>
      <c r="P24" s="73"/>
      <c r="Q24" s="137"/>
      <c r="R24" s="33"/>
      <c r="S24" s="15"/>
    </row>
    <row r="25" spans="3:19" ht="12" customHeight="1" x14ac:dyDescent="0.2">
      <c r="C25" s="14"/>
      <c r="D25" s="20"/>
      <c r="E25" s="367"/>
      <c r="F25" s="374"/>
      <c r="G25" s="375"/>
      <c r="H25" s="376"/>
      <c r="I25" s="75"/>
      <c r="J25" s="15"/>
      <c r="K25" s="361"/>
      <c r="L25" s="362"/>
      <c r="M25" s="362"/>
      <c r="N25" s="362"/>
      <c r="O25" s="363"/>
      <c r="P25" s="188" t="s">
        <v>105</v>
      </c>
      <c r="Q25" s="136">
        <f>SUM(Q21:Q24)</f>
        <v>0</v>
      </c>
      <c r="R25" s="33"/>
      <c r="S25" s="15"/>
    </row>
    <row r="26" spans="3:19" ht="12" hidden="1" customHeight="1" outlineLevel="1" x14ac:dyDescent="0.2">
      <c r="C26" s="14"/>
      <c r="D26" s="20">
        <f t="shared" ref="D26" si="3">D21+1</f>
        <v>4</v>
      </c>
      <c r="E26" s="365" t="s">
        <v>149</v>
      </c>
      <c r="F26" s="368"/>
      <c r="G26" s="369"/>
      <c r="H26" s="370"/>
      <c r="I26" s="75"/>
      <c r="J26" s="15"/>
      <c r="K26" s="352"/>
      <c r="L26" s="355"/>
      <c r="M26" s="355"/>
      <c r="N26" s="355"/>
      <c r="O26" s="358">
        <f t="shared" ref="O26:O31" si="4">SUM(K26:N30)</f>
        <v>0</v>
      </c>
      <c r="P26" s="93"/>
      <c r="Q26" s="137"/>
      <c r="R26" s="33"/>
      <c r="S26" s="15"/>
    </row>
    <row r="27" spans="3:19" ht="12" hidden="1" customHeight="1" outlineLevel="1" x14ac:dyDescent="0.2">
      <c r="C27" s="14"/>
      <c r="D27" s="20"/>
      <c r="E27" s="366"/>
      <c r="F27" s="371"/>
      <c r="G27" s="372"/>
      <c r="H27" s="373"/>
      <c r="I27" s="75"/>
      <c r="J27" s="15"/>
      <c r="K27" s="353"/>
      <c r="L27" s="356"/>
      <c r="M27" s="356"/>
      <c r="N27" s="356"/>
      <c r="O27" s="359"/>
      <c r="P27" s="73"/>
      <c r="Q27" s="137"/>
      <c r="R27" s="33"/>
      <c r="S27" s="15"/>
    </row>
    <row r="28" spans="3:19" ht="12" hidden="1" customHeight="1" outlineLevel="1" x14ac:dyDescent="0.2">
      <c r="C28" s="14"/>
      <c r="D28" s="20"/>
      <c r="E28" s="366"/>
      <c r="F28" s="371"/>
      <c r="G28" s="372"/>
      <c r="H28" s="373"/>
      <c r="I28" s="75"/>
      <c r="J28" s="15"/>
      <c r="K28" s="353"/>
      <c r="L28" s="356"/>
      <c r="M28" s="356"/>
      <c r="N28" s="356"/>
      <c r="O28" s="359"/>
      <c r="P28" s="73"/>
      <c r="Q28" s="137"/>
      <c r="R28" s="33"/>
      <c r="S28" s="15"/>
    </row>
    <row r="29" spans="3:19" ht="12" hidden="1" customHeight="1" outlineLevel="1" x14ac:dyDescent="0.2">
      <c r="C29" s="14"/>
      <c r="D29" s="20"/>
      <c r="E29" s="366"/>
      <c r="F29" s="371"/>
      <c r="G29" s="372"/>
      <c r="H29" s="373"/>
      <c r="I29" s="75"/>
      <c r="J29" s="15"/>
      <c r="K29" s="353"/>
      <c r="L29" s="356"/>
      <c r="M29" s="356"/>
      <c r="N29" s="356"/>
      <c r="O29" s="359"/>
      <c r="P29" s="73"/>
      <c r="Q29" s="137"/>
      <c r="R29" s="33"/>
      <c r="S29" s="15"/>
    </row>
    <row r="30" spans="3:19" ht="12" hidden="1" customHeight="1" outlineLevel="1" x14ac:dyDescent="0.2">
      <c r="C30" s="14"/>
      <c r="D30" s="20"/>
      <c r="E30" s="367"/>
      <c r="F30" s="374"/>
      <c r="G30" s="375"/>
      <c r="H30" s="376"/>
      <c r="I30" s="75"/>
      <c r="J30" s="15"/>
      <c r="K30" s="361"/>
      <c r="L30" s="362"/>
      <c r="M30" s="362"/>
      <c r="N30" s="362"/>
      <c r="O30" s="363"/>
      <c r="P30" s="188" t="s">
        <v>105</v>
      </c>
      <c r="Q30" s="136">
        <f>SUM(Q26:Q29)</f>
        <v>0</v>
      </c>
      <c r="R30" s="33"/>
      <c r="S30" s="15"/>
    </row>
    <row r="31" spans="3:19" ht="12" hidden="1" customHeight="1" outlineLevel="1" x14ac:dyDescent="0.2">
      <c r="C31" s="14"/>
      <c r="D31" s="20">
        <f t="shared" ref="D31" si="5">D26+1</f>
        <v>5</v>
      </c>
      <c r="E31" s="365" t="s">
        <v>149</v>
      </c>
      <c r="F31" s="378"/>
      <c r="G31" s="369"/>
      <c r="H31" s="370"/>
      <c r="I31" s="75"/>
      <c r="J31" s="15"/>
      <c r="K31" s="352"/>
      <c r="L31" s="355"/>
      <c r="M31" s="355"/>
      <c r="N31" s="355"/>
      <c r="O31" s="358">
        <f t="shared" si="4"/>
        <v>0</v>
      </c>
      <c r="P31" s="93"/>
      <c r="Q31" s="137"/>
      <c r="R31" s="33"/>
      <c r="S31" s="15"/>
    </row>
    <row r="32" spans="3:19" ht="12" hidden="1" customHeight="1" outlineLevel="1" x14ac:dyDescent="0.2">
      <c r="C32" s="14"/>
      <c r="D32" s="20"/>
      <c r="E32" s="366"/>
      <c r="F32" s="371"/>
      <c r="G32" s="372"/>
      <c r="H32" s="373"/>
      <c r="I32" s="75"/>
      <c r="J32" s="15"/>
      <c r="K32" s="353"/>
      <c r="L32" s="356"/>
      <c r="M32" s="356"/>
      <c r="N32" s="356"/>
      <c r="O32" s="359"/>
      <c r="P32" s="73"/>
      <c r="Q32" s="137"/>
      <c r="R32" s="33"/>
      <c r="S32" s="15"/>
    </row>
    <row r="33" spans="3:19" ht="12" hidden="1" customHeight="1" outlineLevel="1" x14ac:dyDescent="0.2">
      <c r="C33" s="14"/>
      <c r="D33" s="20"/>
      <c r="E33" s="366"/>
      <c r="F33" s="371"/>
      <c r="G33" s="372"/>
      <c r="H33" s="373"/>
      <c r="I33" s="75"/>
      <c r="J33" s="15"/>
      <c r="K33" s="353"/>
      <c r="L33" s="356"/>
      <c r="M33" s="356"/>
      <c r="N33" s="356"/>
      <c r="O33" s="359"/>
      <c r="P33" s="73"/>
      <c r="Q33" s="137"/>
      <c r="R33" s="33"/>
      <c r="S33" s="15"/>
    </row>
    <row r="34" spans="3:19" ht="12" hidden="1" customHeight="1" outlineLevel="1" x14ac:dyDescent="0.2">
      <c r="C34" s="14"/>
      <c r="D34" s="20"/>
      <c r="E34" s="366"/>
      <c r="F34" s="371"/>
      <c r="G34" s="372"/>
      <c r="H34" s="373"/>
      <c r="I34" s="75"/>
      <c r="J34" s="15"/>
      <c r="K34" s="353"/>
      <c r="L34" s="356"/>
      <c r="M34" s="356"/>
      <c r="N34" s="356"/>
      <c r="O34" s="359"/>
      <c r="P34" s="73"/>
      <c r="Q34" s="137"/>
      <c r="R34" s="33"/>
      <c r="S34" s="15"/>
    </row>
    <row r="35" spans="3:19" ht="12" hidden="1" customHeight="1" outlineLevel="1" x14ac:dyDescent="0.2">
      <c r="C35" s="14"/>
      <c r="D35" s="20"/>
      <c r="E35" s="377"/>
      <c r="F35" s="379"/>
      <c r="G35" s="380"/>
      <c r="H35" s="381"/>
      <c r="I35" s="150"/>
      <c r="J35" s="15"/>
      <c r="K35" s="354"/>
      <c r="L35" s="357"/>
      <c r="M35" s="357"/>
      <c r="N35" s="357"/>
      <c r="O35" s="360"/>
      <c r="P35" s="151" t="s">
        <v>105</v>
      </c>
      <c r="Q35" s="152">
        <f>SUM(Q31:Q34)</f>
        <v>0</v>
      </c>
      <c r="R35" s="33"/>
      <c r="S35" s="15"/>
    </row>
    <row r="36" spans="3:19" collapsed="1" x14ac:dyDescent="0.2">
      <c r="C36" s="14"/>
      <c r="D36" s="15"/>
      <c r="E36" s="15"/>
      <c r="F36" s="61"/>
      <c r="G36" s="60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3"/>
      <c r="S36" s="15"/>
    </row>
    <row r="37" spans="3:19" x14ac:dyDescent="0.2">
      <c r="C37" s="14"/>
      <c r="D37" s="15"/>
      <c r="E37" s="146" t="s">
        <v>168</v>
      </c>
      <c r="F37" s="61"/>
      <c r="G37" s="60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33"/>
      <c r="S37" s="15"/>
    </row>
    <row r="38" spans="3:19" x14ac:dyDescent="0.2">
      <c r="C38" s="14"/>
      <c r="D38" s="20">
        <v>1</v>
      </c>
      <c r="E38" s="396" t="s">
        <v>149</v>
      </c>
      <c r="F38" s="384"/>
      <c r="G38" s="385"/>
      <c r="H38" s="386"/>
      <c r="I38" s="74"/>
      <c r="J38" s="15"/>
      <c r="K38" s="382"/>
      <c r="L38" s="383"/>
      <c r="M38" s="383"/>
      <c r="N38" s="383"/>
      <c r="O38" s="364">
        <f>SUM(K38:N42)</f>
        <v>0</v>
      </c>
      <c r="P38" s="133"/>
      <c r="Q38" s="134"/>
      <c r="R38" s="33"/>
      <c r="S38" s="15"/>
    </row>
    <row r="39" spans="3:19" x14ac:dyDescent="0.2">
      <c r="C39" s="14"/>
      <c r="D39" s="20"/>
      <c r="E39" s="366"/>
      <c r="F39" s="371"/>
      <c r="G39" s="372"/>
      <c r="H39" s="373"/>
      <c r="I39" s="91"/>
      <c r="J39" s="15"/>
      <c r="K39" s="353"/>
      <c r="L39" s="356"/>
      <c r="M39" s="356"/>
      <c r="N39" s="356"/>
      <c r="O39" s="359"/>
      <c r="P39" s="73"/>
      <c r="Q39" s="135"/>
      <c r="R39" s="33"/>
      <c r="S39" s="15"/>
    </row>
    <row r="40" spans="3:19" x14ac:dyDescent="0.2">
      <c r="C40" s="14"/>
      <c r="D40" s="20"/>
      <c r="E40" s="366"/>
      <c r="F40" s="371"/>
      <c r="G40" s="372"/>
      <c r="H40" s="373"/>
      <c r="I40" s="91"/>
      <c r="J40" s="15"/>
      <c r="K40" s="353"/>
      <c r="L40" s="356"/>
      <c r="M40" s="356"/>
      <c r="N40" s="356"/>
      <c r="O40" s="359"/>
      <c r="P40" s="73"/>
      <c r="Q40" s="135"/>
      <c r="R40" s="33"/>
      <c r="S40" s="15"/>
    </row>
    <row r="41" spans="3:19" x14ac:dyDescent="0.2">
      <c r="C41" s="14"/>
      <c r="D41" s="20"/>
      <c r="E41" s="366"/>
      <c r="F41" s="371"/>
      <c r="G41" s="372"/>
      <c r="H41" s="373"/>
      <c r="I41" s="91"/>
      <c r="J41" s="15"/>
      <c r="K41" s="353"/>
      <c r="L41" s="356"/>
      <c r="M41" s="356"/>
      <c r="N41" s="356"/>
      <c r="O41" s="359"/>
      <c r="P41" s="73"/>
      <c r="Q41" s="135"/>
      <c r="R41" s="33"/>
      <c r="S41" s="15"/>
    </row>
    <row r="42" spans="3:19" x14ac:dyDescent="0.2">
      <c r="C42" s="14"/>
      <c r="D42" s="20"/>
      <c r="E42" s="367"/>
      <c r="F42" s="374"/>
      <c r="G42" s="375"/>
      <c r="H42" s="376"/>
      <c r="I42" s="91"/>
      <c r="J42" s="15"/>
      <c r="K42" s="361"/>
      <c r="L42" s="362"/>
      <c r="M42" s="362"/>
      <c r="N42" s="362"/>
      <c r="O42" s="363"/>
      <c r="P42" s="188" t="s">
        <v>105</v>
      </c>
      <c r="Q42" s="136">
        <f>SUM(Q38:Q41)</f>
        <v>0</v>
      </c>
      <c r="R42" s="33"/>
      <c r="S42" s="15"/>
    </row>
    <row r="43" spans="3:19" x14ac:dyDescent="0.2">
      <c r="C43" s="14"/>
      <c r="D43" s="20">
        <f>D38+1</f>
        <v>2</v>
      </c>
      <c r="E43" s="365" t="s">
        <v>149</v>
      </c>
      <c r="F43" s="378"/>
      <c r="G43" s="369"/>
      <c r="H43" s="370"/>
      <c r="I43" s="75"/>
      <c r="J43" s="15"/>
      <c r="K43" s="352"/>
      <c r="L43" s="355"/>
      <c r="M43" s="355"/>
      <c r="N43" s="355"/>
      <c r="O43" s="358">
        <f t="shared" ref="O43" si="6">SUM(K43:N47)</f>
        <v>0</v>
      </c>
      <c r="P43" s="93"/>
      <c r="Q43" s="137"/>
      <c r="R43" s="33"/>
      <c r="S43" s="15"/>
    </row>
    <row r="44" spans="3:19" x14ac:dyDescent="0.2">
      <c r="C44" s="14"/>
      <c r="D44" s="20"/>
      <c r="E44" s="366"/>
      <c r="F44" s="371"/>
      <c r="G44" s="372"/>
      <c r="H44" s="373"/>
      <c r="I44" s="75"/>
      <c r="J44" s="15"/>
      <c r="K44" s="353"/>
      <c r="L44" s="356"/>
      <c r="M44" s="356"/>
      <c r="N44" s="356"/>
      <c r="O44" s="359"/>
      <c r="P44" s="73"/>
      <c r="Q44" s="137"/>
      <c r="R44" s="33"/>
      <c r="S44" s="15"/>
    </row>
    <row r="45" spans="3:19" x14ac:dyDescent="0.2">
      <c r="C45" s="14"/>
      <c r="D45" s="20"/>
      <c r="E45" s="366"/>
      <c r="F45" s="371"/>
      <c r="G45" s="372"/>
      <c r="H45" s="373"/>
      <c r="I45" s="75"/>
      <c r="J45" s="15"/>
      <c r="K45" s="353"/>
      <c r="L45" s="356"/>
      <c r="M45" s="356"/>
      <c r="N45" s="356"/>
      <c r="O45" s="359"/>
      <c r="P45" s="73"/>
      <c r="Q45" s="137"/>
      <c r="R45" s="33"/>
      <c r="S45" s="15"/>
    </row>
    <row r="46" spans="3:19" x14ac:dyDescent="0.2">
      <c r="C46" s="14"/>
      <c r="D46" s="20"/>
      <c r="E46" s="366"/>
      <c r="F46" s="371"/>
      <c r="G46" s="372"/>
      <c r="H46" s="373"/>
      <c r="I46" s="75"/>
      <c r="J46" s="15"/>
      <c r="K46" s="353"/>
      <c r="L46" s="356"/>
      <c r="M46" s="356"/>
      <c r="N46" s="356"/>
      <c r="O46" s="359"/>
      <c r="P46" s="73"/>
      <c r="Q46" s="137"/>
      <c r="R46" s="33"/>
      <c r="S46" s="15"/>
    </row>
    <row r="47" spans="3:19" x14ac:dyDescent="0.2">
      <c r="C47" s="14"/>
      <c r="D47" s="20"/>
      <c r="E47" s="367"/>
      <c r="F47" s="374"/>
      <c r="G47" s="375"/>
      <c r="H47" s="376"/>
      <c r="I47" s="75"/>
      <c r="J47" s="15"/>
      <c r="K47" s="361"/>
      <c r="L47" s="362"/>
      <c r="M47" s="362"/>
      <c r="N47" s="362"/>
      <c r="O47" s="363"/>
      <c r="P47" s="188" t="s">
        <v>105</v>
      </c>
      <c r="Q47" s="136">
        <f>SUM(Q43:Q46)</f>
        <v>0</v>
      </c>
      <c r="R47" s="33"/>
      <c r="S47" s="15"/>
    </row>
    <row r="48" spans="3:19" x14ac:dyDescent="0.2">
      <c r="C48" s="14"/>
      <c r="D48" s="20">
        <f t="shared" ref="D48" si="7">D43+1</f>
        <v>3</v>
      </c>
      <c r="E48" s="365" t="s">
        <v>149</v>
      </c>
      <c r="F48" s="368"/>
      <c r="G48" s="369"/>
      <c r="H48" s="370"/>
      <c r="I48" s="75"/>
      <c r="J48" s="15"/>
      <c r="K48" s="352"/>
      <c r="L48" s="355"/>
      <c r="M48" s="355"/>
      <c r="N48" s="355"/>
      <c r="O48" s="358">
        <f t="shared" ref="O48" si="8">SUM(K48:N52)</f>
        <v>0</v>
      </c>
      <c r="P48" s="93"/>
      <c r="Q48" s="137"/>
      <c r="R48" s="33"/>
      <c r="S48" s="15"/>
    </row>
    <row r="49" spans="3:19" x14ac:dyDescent="0.2">
      <c r="C49" s="14"/>
      <c r="D49" s="20"/>
      <c r="E49" s="366"/>
      <c r="F49" s="371"/>
      <c r="G49" s="372"/>
      <c r="H49" s="373"/>
      <c r="I49" s="75"/>
      <c r="J49" s="15"/>
      <c r="K49" s="353"/>
      <c r="L49" s="356"/>
      <c r="M49" s="356"/>
      <c r="N49" s="356"/>
      <c r="O49" s="359"/>
      <c r="P49" s="73"/>
      <c r="Q49" s="137"/>
      <c r="R49" s="33"/>
      <c r="S49" s="15"/>
    </row>
    <row r="50" spans="3:19" x14ac:dyDescent="0.2">
      <c r="C50" s="14"/>
      <c r="D50" s="20"/>
      <c r="E50" s="366"/>
      <c r="F50" s="371"/>
      <c r="G50" s="372"/>
      <c r="H50" s="373"/>
      <c r="I50" s="75"/>
      <c r="J50" s="15"/>
      <c r="K50" s="353"/>
      <c r="L50" s="356"/>
      <c r="M50" s="356"/>
      <c r="N50" s="356"/>
      <c r="O50" s="359"/>
      <c r="P50" s="73"/>
      <c r="Q50" s="137"/>
      <c r="R50" s="33"/>
      <c r="S50" s="15"/>
    </row>
    <row r="51" spans="3:19" x14ac:dyDescent="0.2">
      <c r="C51" s="14"/>
      <c r="D51" s="20"/>
      <c r="E51" s="366"/>
      <c r="F51" s="371"/>
      <c r="G51" s="372"/>
      <c r="H51" s="373"/>
      <c r="I51" s="75"/>
      <c r="J51" s="15"/>
      <c r="K51" s="353"/>
      <c r="L51" s="356"/>
      <c r="M51" s="356"/>
      <c r="N51" s="356"/>
      <c r="O51" s="359"/>
      <c r="P51" s="73"/>
      <c r="Q51" s="137"/>
      <c r="R51" s="33"/>
      <c r="S51" s="15"/>
    </row>
    <row r="52" spans="3:19" x14ac:dyDescent="0.2">
      <c r="C52" s="14"/>
      <c r="D52" s="20"/>
      <c r="E52" s="367"/>
      <c r="F52" s="374"/>
      <c r="G52" s="375"/>
      <c r="H52" s="376"/>
      <c r="I52" s="75"/>
      <c r="J52" s="15"/>
      <c r="K52" s="361"/>
      <c r="L52" s="362"/>
      <c r="M52" s="362"/>
      <c r="N52" s="362"/>
      <c r="O52" s="363"/>
      <c r="P52" s="188" t="s">
        <v>105</v>
      </c>
      <c r="Q52" s="136">
        <f>SUM(Q48:Q51)</f>
        <v>0</v>
      </c>
      <c r="R52" s="33"/>
      <c r="S52" s="15"/>
    </row>
    <row r="53" spans="3:19" ht="12.75" hidden="1" customHeight="1" outlineLevel="1" x14ac:dyDescent="0.2">
      <c r="C53" s="14"/>
      <c r="D53" s="20">
        <f t="shared" ref="D53" si="9">D48+1</f>
        <v>4</v>
      </c>
      <c r="E53" s="365" t="s">
        <v>149</v>
      </c>
      <c r="F53" s="368"/>
      <c r="G53" s="369"/>
      <c r="H53" s="370"/>
      <c r="I53" s="75"/>
      <c r="J53" s="15"/>
      <c r="K53" s="352"/>
      <c r="L53" s="355"/>
      <c r="M53" s="355"/>
      <c r="N53" s="355"/>
      <c r="O53" s="358">
        <f t="shared" ref="O53:O58" si="10">SUM(K53:N57)</f>
        <v>0</v>
      </c>
      <c r="P53" s="93"/>
      <c r="Q53" s="137"/>
      <c r="R53" s="33"/>
      <c r="S53" s="15"/>
    </row>
    <row r="54" spans="3:19" ht="12.75" hidden="1" customHeight="1" outlineLevel="1" x14ac:dyDescent="0.2">
      <c r="C54" s="14"/>
      <c r="D54" s="20"/>
      <c r="E54" s="366"/>
      <c r="F54" s="371"/>
      <c r="G54" s="372"/>
      <c r="H54" s="373"/>
      <c r="I54" s="75"/>
      <c r="J54" s="15"/>
      <c r="K54" s="353"/>
      <c r="L54" s="356"/>
      <c r="M54" s="356"/>
      <c r="N54" s="356"/>
      <c r="O54" s="359"/>
      <c r="P54" s="73"/>
      <c r="Q54" s="137"/>
      <c r="R54" s="33"/>
      <c r="S54" s="15"/>
    </row>
    <row r="55" spans="3:19" ht="12.75" hidden="1" customHeight="1" outlineLevel="1" x14ac:dyDescent="0.2">
      <c r="C55" s="14"/>
      <c r="D55" s="20"/>
      <c r="E55" s="366"/>
      <c r="F55" s="371"/>
      <c r="G55" s="372"/>
      <c r="H55" s="373"/>
      <c r="I55" s="75"/>
      <c r="J55" s="15"/>
      <c r="K55" s="353"/>
      <c r="L55" s="356"/>
      <c r="M55" s="356"/>
      <c r="N55" s="356"/>
      <c r="O55" s="359"/>
      <c r="P55" s="73"/>
      <c r="Q55" s="137"/>
      <c r="R55" s="33"/>
      <c r="S55" s="15"/>
    </row>
    <row r="56" spans="3:19" ht="12.75" hidden="1" customHeight="1" outlineLevel="1" x14ac:dyDescent="0.2">
      <c r="C56" s="14"/>
      <c r="D56" s="20"/>
      <c r="E56" s="366"/>
      <c r="F56" s="371"/>
      <c r="G56" s="372"/>
      <c r="H56" s="373"/>
      <c r="I56" s="75"/>
      <c r="J56" s="15"/>
      <c r="K56" s="353"/>
      <c r="L56" s="356"/>
      <c r="M56" s="356"/>
      <c r="N56" s="356"/>
      <c r="O56" s="359"/>
      <c r="P56" s="73"/>
      <c r="Q56" s="137"/>
      <c r="R56" s="33"/>
      <c r="S56" s="15"/>
    </row>
    <row r="57" spans="3:19" ht="12.75" hidden="1" customHeight="1" outlineLevel="1" x14ac:dyDescent="0.2">
      <c r="C57" s="14"/>
      <c r="D57" s="20"/>
      <c r="E57" s="367"/>
      <c r="F57" s="374"/>
      <c r="G57" s="375"/>
      <c r="H57" s="376"/>
      <c r="I57" s="75"/>
      <c r="J57" s="15"/>
      <c r="K57" s="361"/>
      <c r="L57" s="362"/>
      <c r="M57" s="362"/>
      <c r="N57" s="362"/>
      <c r="O57" s="363"/>
      <c r="P57" s="188" t="s">
        <v>105</v>
      </c>
      <c r="Q57" s="136">
        <f>SUM(Q53:Q56)</f>
        <v>0</v>
      </c>
      <c r="R57" s="33"/>
      <c r="S57" s="15"/>
    </row>
    <row r="58" spans="3:19" ht="12.75" hidden="1" customHeight="1" outlineLevel="1" x14ac:dyDescent="0.2">
      <c r="C58" s="14"/>
      <c r="D58" s="20">
        <f t="shared" ref="D58" si="11">D53+1</f>
        <v>5</v>
      </c>
      <c r="E58" s="365" t="s">
        <v>149</v>
      </c>
      <c r="F58" s="378"/>
      <c r="G58" s="369"/>
      <c r="H58" s="370"/>
      <c r="I58" s="75"/>
      <c r="J58" s="15"/>
      <c r="K58" s="352"/>
      <c r="L58" s="355"/>
      <c r="M58" s="355"/>
      <c r="N58" s="355"/>
      <c r="O58" s="358">
        <f t="shared" si="10"/>
        <v>0</v>
      </c>
      <c r="P58" s="93"/>
      <c r="Q58" s="137"/>
      <c r="R58" s="33"/>
      <c r="S58" s="15"/>
    </row>
    <row r="59" spans="3:19" ht="12.75" hidden="1" customHeight="1" outlineLevel="1" x14ac:dyDescent="0.2">
      <c r="C59" s="14"/>
      <c r="D59" s="20"/>
      <c r="E59" s="366"/>
      <c r="F59" s="371"/>
      <c r="G59" s="372"/>
      <c r="H59" s="373"/>
      <c r="I59" s="75"/>
      <c r="J59" s="15"/>
      <c r="K59" s="353"/>
      <c r="L59" s="356"/>
      <c r="M59" s="356"/>
      <c r="N59" s="356"/>
      <c r="O59" s="359"/>
      <c r="P59" s="73"/>
      <c r="Q59" s="137"/>
      <c r="R59" s="33"/>
      <c r="S59" s="15"/>
    </row>
    <row r="60" spans="3:19" ht="12.75" hidden="1" customHeight="1" outlineLevel="1" x14ac:dyDescent="0.2">
      <c r="C60" s="14"/>
      <c r="D60" s="20"/>
      <c r="E60" s="366"/>
      <c r="F60" s="371"/>
      <c r="G60" s="372"/>
      <c r="H60" s="373"/>
      <c r="I60" s="75"/>
      <c r="J60" s="15"/>
      <c r="K60" s="353"/>
      <c r="L60" s="356"/>
      <c r="M60" s="356"/>
      <c r="N60" s="356"/>
      <c r="O60" s="359"/>
      <c r="P60" s="73"/>
      <c r="Q60" s="137"/>
      <c r="R60" s="33"/>
      <c r="S60" s="15"/>
    </row>
    <row r="61" spans="3:19" ht="12.75" hidden="1" customHeight="1" outlineLevel="1" x14ac:dyDescent="0.2">
      <c r="C61" s="14"/>
      <c r="D61" s="20"/>
      <c r="E61" s="366"/>
      <c r="F61" s="371"/>
      <c r="G61" s="372"/>
      <c r="H61" s="373"/>
      <c r="I61" s="75"/>
      <c r="J61" s="15"/>
      <c r="K61" s="353"/>
      <c r="L61" s="356"/>
      <c r="M61" s="356"/>
      <c r="N61" s="356"/>
      <c r="O61" s="359"/>
      <c r="P61" s="73"/>
      <c r="Q61" s="137"/>
      <c r="R61" s="33"/>
      <c r="S61" s="15"/>
    </row>
    <row r="62" spans="3:19" ht="12.75" hidden="1" customHeight="1" outlineLevel="1" x14ac:dyDescent="0.2">
      <c r="C62" s="14"/>
      <c r="D62" s="20"/>
      <c r="E62" s="377"/>
      <c r="F62" s="379"/>
      <c r="G62" s="380"/>
      <c r="H62" s="381"/>
      <c r="I62" s="150"/>
      <c r="J62" s="15"/>
      <c r="K62" s="354"/>
      <c r="L62" s="357"/>
      <c r="M62" s="357"/>
      <c r="N62" s="357"/>
      <c r="O62" s="360"/>
      <c r="P62" s="151" t="s">
        <v>105</v>
      </c>
      <c r="Q62" s="152">
        <f>SUM(Q58:Q61)</f>
        <v>0</v>
      </c>
      <c r="R62" s="33"/>
      <c r="S62" s="15"/>
    </row>
    <row r="63" spans="3:19" collapsed="1" x14ac:dyDescent="0.2">
      <c r="C63" s="14"/>
      <c r="D63" s="15"/>
      <c r="E63" s="96"/>
      <c r="F63" s="60"/>
      <c r="G63" s="60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33"/>
      <c r="S63" s="15"/>
    </row>
    <row r="64" spans="3:19" x14ac:dyDescent="0.2">
      <c r="C64" s="14"/>
      <c r="D64" s="15"/>
      <c r="E64" s="146" t="s">
        <v>174</v>
      </c>
      <c r="F64" s="61"/>
      <c r="G64" s="60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33"/>
      <c r="S64" s="15"/>
    </row>
    <row r="65" spans="3:19" x14ac:dyDescent="0.2">
      <c r="C65" s="14"/>
      <c r="D65" s="20">
        <v>1</v>
      </c>
      <c r="E65" s="396" t="s">
        <v>149</v>
      </c>
      <c r="F65" s="384"/>
      <c r="G65" s="385"/>
      <c r="H65" s="386"/>
      <c r="I65" s="74"/>
      <c r="J65" s="15"/>
      <c r="K65" s="382"/>
      <c r="L65" s="383"/>
      <c r="M65" s="383"/>
      <c r="N65" s="383"/>
      <c r="O65" s="364">
        <f>SUM(K65:N69)</f>
        <v>0</v>
      </c>
      <c r="P65" s="133"/>
      <c r="Q65" s="134"/>
      <c r="R65" s="33"/>
      <c r="S65" s="15"/>
    </row>
    <row r="66" spans="3:19" x14ac:dyDescent="0.2">
      <c r="C66" s="14"/>
      <c r="D66" s="20"/>
      <c r="E66" s="366"/>
      <c r="F66" s="371"/>
      <c r="G66" s="372"/>
      <c r="H66" s="373"/>
      <c r="I66" s="91"/>
      <c r="J66" s="15"/>
      <c r="K66" s="353"/>
      <c r="L66" s="356"/>
      <c r="M66" s="356"/>
      <c r="N66" s="356"/>
      <c r="O66" s="359"/>
      <c r="P66" s="73"/>
      <c r="Q66" s="135"/>
      <c r="R66" s="33"/>
      <c r="S66" s="15"/>
    </row>
    <row r="67" spans="3:19" x14ac:dyDescent="0.2">
      <c r="C67" s="14"/>
      <c r="D67" s="20"/>
      <c r="E67" s="366"/>
      <c r="F67" s="371"/>
      <c r="G67" s="372"/>
      <c r="H67" s="373"/>
      <c r="I67" s="91"/>
      <c r="J67" s="15"/>
      <c r="K67" s="353"/>
      <c r="L67" s="356"/>
      <c r="M67" s="356"/>
      <c r="N67" s="356"/>
      <c r="O67" s="359"/>
      <c r="P67" s="73"/>
      <c r="Q67" s="135"/>
      <c r="R67" s="33"/>
      <c r="S67" s="15"/>
    </row>
    <row r="68" spans="3:19" x14ac:dyDescent="0.2">
      <c r="C68" s="14"/>
      <c r="D68" s="20"/>
      <c r="E68" s="366"/>
      <c r="F68" s="371"/>
      <c r="G68" s="372"/>
      <c r="H68" s="373"/>
      <c r="I68" s="91"/>
      <c r="J68" s="15"/>
      <c r="K68" s="353"/>
      <c r="L68" s="356"/>
      <c r="M68" s="356"/>
      <c r="N68" s="356"/>
      <c r="O68" s="359"/>
      <c r="P68" s="73"/>
      <c r="Q68" s="135"/>
      <c r="R68" s="33"/>
      <c r="S68" s="15"/>
    </row>
    <row r="69" spans="3:19" x14ac:dyDescent="0.2">
      <c r="C69" s="14"/>
      <c r="D69" s="20"/>
      <c r="E69" s="367"/>
      <c r="F69" s="374"/>
      <c r="G69" s="375"/>
      <c r="H69" s="376"/>
      <c r="I69" s="91"/>
      <c r="J69" s="15"/>
      <c r="K69" s="361"/>
      <c r="L69" s="362"/>
      <c r="M69" s="362"/>
      <c r="N69" s="362"/>
      <c r="O69" s="363"/>
      <c r="P69" s="188" t="s">
        <v>105</v>
      </c>
      <c r="Q69" s="136">
        <f>SUM(Q65:Q68)</f>
        <v>0</v>
      </c>
      <c r="R69" s="33"/>
      <c r="S69" s="15"/>
    </row>
    <row r="70" spans="3:19" x14ac:dyDescent="0.2">
      <c r="C70" s="14"/>
      <c r="D70" s="20">
        <f>D65+1</f>
        <v>2</v>
      </c>
      <c r="E70" s="365" t="s">
        <v>149</v>
      </c>
      <c r="F70" s="378"/>
      <c r="G70" s="369"/>
      <c r="H70" s="370"/>
      <c r="I70" s="75"/>
      <c r="J70" s="15"/>
      <c r="K70" s="352"/>
      <c r="L70" s="355"/>
      <c r="M70" s="355"/>
      <c r="N70" s="355"/>
      <c r="O70" s="358">
        <f t="shared" ref="O70" si="12">SUM(K70:N74)</f>
        <v>0</v>
      </c>
      <c r="P70" s="93"/>
      <c r="Q70" s="137"/>
      <c r="R70" s="33"/>
      <c r="S70" s="15"/>
    </row>
    <row r="71" spans="3:19" x14ac:dyDescent="0.2">
      <c r="C71" s="14"/>
      <c r="D71" s="20"/>
      <c r="E71" s="366"/>
      <c r="F71" s="371"/>
      <c r="G71" s="372"/>
      <c r="H71" s="373"/>
      <c r="I71" s="75"/>
      <c r="J71" s="15"/>
      <c r="K71" s="353"/>
      <c r="L71" s="356"/>
      <c r="M71" s="356"/>
      <c r="N71" s="356"/>
      <c r="O71" s="359"/>
      <c r="P71" s="73"/>
      <c r="Q71" s="137"/>
      <c r="R71" s="33"/>
      <c r="S71" s="15"/>
    </row>
    <row r="72" spans="3:19" x14ac:dyDescent="0.2">
      <c r="C72" s="14"/>
      <c r="D72" s="20"/>
      <c r="E72" s="366"/>
      <c r="F72" s="371"/>
      <c r="G72" s="372"/>
      <c r="H72" s="373"/>
      <c r="I72" s="75"/>
      <c r="J72" s="15"/>
      <c r="K72" s="353"/>
      <c r="L72" s="356"/>
      <c r="M72" s="356"/>
      <c r="N72" s="356"/>
      <c r="O72" s="359"/>
      <c r="P72" s="73"/>
      <c r="Q72" s="137"/>
      <c r="R72" s="33"/>
      <c r="S72" s="15"/>
    </row>
    <row r="73" spans="3:19" x14ac:dyDescent="0.2">
      <c r="C73" s="14"/>
      <c r="D73" s="20"/>
      <c r="E73" s="366"/>
      <c r="F73" s="371"/>
      <c r="G73" s="372"/>
      <c r="H73" s="373"/>
      <c r="I73" s="75"/>
      <c r="J73" s="15"/>
      <c r="K73" s="353"/>
      <c r="L73" s="356"/>
      <c r="M73" s="356"/>
      <c r="N73" s="356"/>
      <c r="O73" s="359"/>
      <c r="P73" s="73"/>
      <c r="Q73" s="137"/>
      <c r="R73" s="33"/>
      <c r="S73" s="15"/>
    </row>
    <row r="74" spans="3:19" x14ac:dyDescent="0.2">
      <c r="C74" s="14"/>
      <c r="D74" s="20"/>
      <c r="E74" s="367"/>
      <c r="F74" s="374"/>
      <c r="G74" s="375"/>
      <c r="H74" s="376"/>
      <c r="I74" s="75"/>
      <c r="J74" s="15"/>
      <c r="K74" s="361"/>
      <c r="L74" s="362"/>
      <c r="M74" s="362"/>
      <c r="N74" s="362"/>
      <c r="O74" s="363"/>
      <c r="P74" s="188" t="s">
        <v>105</v>
      </c>
      <c r="Q74" s="136">
        <f>SUM(Q70:Q73)</f>
        <v>0</v>
      </c>
      <c r="R74" s="33"/>
      <c r="S74" s="15"/>
    </row>
    <row r="75" spans="3:19" x14ac:dyDescent="0.2">
      <c r="C75" s="14"/>
      <c r="D75" s="20">
        <f t="shared" ref="D75" si="13">D70+1</f>
        <v>3</v>
      </c>
      <c r="E75" s="365" t="s">
        <v>149</v>
      </c>
      <c r="F75" s="368"/>
      <c r="G75" s="369"/>
      <c r="H75" s="370"/>
      <c r="I75" s="75"/>
      <c r="J75" s="15"/>
      <c r="K75" s="352"/>
      <c r="L75" s="355"/>
      <c r="M75" s="355"/>
      <c r="N75" s="355"/>
      <c r="O75" s="358">
        <f t="shared" ref="O75" si="14">SUM(K75:N79)</f>
        <v>0</v>
      </c>
      <c r="P75" s="93"/>
      <c r="Q75" s="137"/>
      <c r="R75" s="33"/>
      <c r="S75" s="15"/>
    </row>
    <row r="76" spans="3:19" x14ac:dyDescent="0.2">
      <c r="C76" s="14"/>
      <c r="D76" s="20"/>
      <c r="E76" s="366"/>
      <c r="F76" s="371"/>
      <c r="G76" s="372"/>
      <c r="H76" s="373"/>
      <c r="I76" s="75"/>
      <c r="J76" s="15"/>
      <c r="K76" s="353"/>
      <c r="L76" s="356"/>
      <c r="M76" s="356"/>
      <c r="N76" s="356"/>
      <c r="O76" s="359"/>
      <c r="P76" s="73"/>
      <c r="Q76" s="137"/>
      <c r="R76" s="33"/>
      <c r="S76" s="15"/>
    </row>
    <row r="77" spans="3:19" x14ac:dyDescent="0.2">
      <c r="C77" s="14"/>
      <c r="D77" s="20"/>
      <c r="E77" s="366"/>
      <c r="F77" s="371"/>
      <c r="G77" s="372"/>
      <c r="H77" s="373"/>
      <c r="I77" s="75"/>
      <c r="J77" s="15"/>
      <c r="K77" s="353"/>
      <c r="L77" s="356"/>
      <c r="M77" s="356"/>
      <c r="N77" s="356"/>
      <c r="O77" s="359"/>
      <c r="P77" s="73"/>
      <c r="Q77" s="137"/>
      <c r="R77" s="33"/>
      <c r="S77" s="15"/>
    </row>
    <row r="78" spans="3:19" x14ac:dyDescent="0.2">
      <c r="C78" s="14"/>
      <c r="D78" s="20"/>
      <c r="E78" s="366"/>
      <c r="F78" s="371"/>
      <c r="G78" s="372"/>
      <c r="H78" s="373"/>
      <c r="I78" s="75"/>
      <c r="J78" s="15"/>
      <c r="K78" s="353"/>
      <c r="L78" s="356"/>
      <c r="M78" s="356"/>
      <c r="N78" s="356"/>
      <c r="O78" s="359"/>
      <c r="P78" s="73"/>
      <c r="Q78" s="137"/>
      <c r="R78" s="33"/>
      <c r="S78" s="15"/>
    </row>
    <row r="79" spans="3:19" x14ac:dyDescent="0.2">
      <c r="C79" s="14"/>
      <c r="D79" s="20"/>
      <c r="E79" s="367"/>
      <c r="F79" s="374"/>
      <c r="G79" s="375"/>
      <c r="H79" s="376"/>
      <c r="I79" s="75"/>
      <c r="J79" s="15"/>
      <c r="K79" s="361"/>
      <c r="L79" s="362"/>
      <c r="M79" s="362"/>
      <c r="N79" s="362"/>
      <c r="O79" s="363"/>
      <c r="P79" s="188" t="s">
        <v>105</v>
      </c>
      <c r="Q79" s="136">
        <f>SUM(Q75:Q78)</f>
        <v>0</v>
      </c>
      <c r="R79" s="33"/>
      <c r="S79" s="15"/>
    </row>
    <row r="80" spans="3:19" ht="12.75" hidden="1" customHeight="1" outlineLevel="1" x14ac:dyDescent="0.2">
      <c r="C80" s="14"/>
      <c r="D80" s="20">
        <f t="shared" ref="D80" si="15">D75+1</f>
        <v>4</v>
      </c>
      <c r="E80" s="365" t="s">
        <v>149</v>
      </c>
      <c r="F80" s="368"/>
      <c r="G80" s="369"/>
      <c r="H80" s="370"/>
      <c r="I80" s="75"/>
      <c r="J80" s="15"/>
      <c r="K80" s="352"/>
      <c r="L80" s="355"/>
      <c r="M80" s="355"/>
      <c r="N80" s="355"/>
      <c r="O80" s="358">
        <f t="shared" ref="O80:O85" si="16">SUM(K80:N84)</f>
        <v>0</v>
      </c>
      <c r="P80" s="93"/>
      <c r="Q80" s="137"/>
      <c r="R80" s="33"/>
      <c r="S80" s="15"/>
    </row>
    <row r="81" spans="2:19" ht="12.75" hidden="1" customHeight="1" outlineLevel="1" x14ac:dyDescent="0.2">
      <c r="C81" s="14"/>
      <c r="D81" s="20"/>
      <c r="E81" s="366"/>
      <c r="F81" s="371"/>
      <c r="G81" s="372"/>
      <c r="H81" s="373"/>
      <c r="I81" s="75"/>
      <c r="J81" s="15"/>
      <c r="K81" s="353"/>
      <c r="L81" s="356"/>
      <c r="M81" s="356"/>
      <c r="N81" s="356"/>
      <c r="O81" s="359"/>
      <c r="P81" s="73"/>
      <c r="Q81" s="137"/>
      <c r="R81" s="33"/>
      <c r="S81" s="15"/>
    </row>
    <row r="82" spans="2:19" ht="12.75" hidden="1" customHeight="1" outlineLevel="1" x14ac:dyDescent="0.2">
      <c r="C82" s="14"/>
      <c r="D82" s="20"/>
      <c r="E82" s="366"/>
      <c r="F82" s="371"/>
      <c r="G82" s="372"/>
      <c r="H82" s="373"/>
      <c r="I82" s="75"/>
      <c r="J82" s="15"/>
      <c r="K82" s="353"/>
      <c r="L82" s="356"/>
      <c r="M82" s="356"/>
      <c r="N82" s="356"/>
      <c r="O82" s="359"/>
      <c r="P82" s="73"/>
      <c r="Q82" s="137"/>
      <c r="R82" s="33"/>
      <c r="S82" s="15"/>
    </row>
    <row r="83" spans="2:19" ht="12.75" hidden="1" customHeight="1" outlineLevel="1" x14ac:dyDescent="0.2">
      <c r="C83" s="14"/>
      <c r="D83" s="20"/>
      <c r="E83" s="366"/>
      <c r="F83" s="371"/>
      <c r="G83" s="372"/>
      <c r="H83" s="373"/>
      <c r="I83" s="75"/>
      <c r="J83" s="15"/>
      <c r="K83" s="353"/>
      <c r="L83" s="356"/>
      <c r="M83" s="356"/>
      <c r="N83" s="356"/>
      <c r="O83" s="359"/>
      <c r="P83" s="73"/>
      <c r="Q83" s="137"/>
      <c r="R83" s="33"/>
      <c r="S83" s="15"/>
    </row>
    <row r="84" spans="2:19" ht="12.75" hidden="1" customHeight="1" outlineLevel="1" x14ac:dyDescent="0.2">
      <c r="C84" s="14"/>
      <c r="D84" s="20"/>
      <c r="E84" s="367"/>
      <c r="F84" s="374"/>
      <c r="G84" s="375"/>
      <c r="H84" s="376"/>
      <c r="I84" s="75"/>
      <c r="J84" s="15"/>
      <c r="K84" s="361"/>
      <c r="L84" s="362"/>
      <c r="M84" s="362"/>
      <c r="N84" s="362"/>
      <c r="O84" s="363"/>
      <c r="P84" s="188" t="s">
        <v>105</v>
      </c>
      <c r="Q84" s="136">
        <f>SUM(Q80:Q83)</f>
        <v>0</v>
      </c>
      <c r="R84" s="33"/>
      <c r="S84" s="15"/>
    </row>
    <row r="85" spans="2:19" ht="12.75" hidden="1" customHeight="1" outlineLevel="1" x14ac:dyDescent="0.2">
      <c r="C85" s="14"/>
      <c r="D85" s="20">
        <f t="shared" ref="D85" si="17">D80+1</f>
        <v>5</v>
      </c>
      <c r="E85" s="365" t="s">
        <v>149</v>
      </c>
      <c r="F85" s="378"/>
      <c r="G85" s="369"/>
      <c r="H85" s="370"/>
      <c r="I85" s="75"/>
      <c r="J85" s="15"/>
      <c r="K85" s="352"/>
      <c r="L85" s="355"/>
      <c r="M85" s="355"/>
      <c r="N85" s="355"/>
      <c r="O85" s="358">
        <f t="shared" si="16"/>
        <v>0</v>
      </c>
      <c r="P85" s="93"/>
      <c r="Q85" s="137"/>
      <c r="R85" s="33"/>
      <c r="S85" s="15"/>
    </row>
    <row r="86" spans="2:19" ht="12.75" hidden="1" customHeight="1" outlineLevel="1" x14ac:dyDescent="0.2">
      <c r="C86" s="14"/>
      <c r="D86" s="20"/>
      <c r="E86" s="366"/>
      <c r="F86" s="371"/>
      <c r="G86" s="372"/>
      <c r="H86" s="373"/>
      <c r="I86" s="75"/>
      <c r="J86" s="15"/>
      <c r="K86" s="353"/>
      <c r="L86" s="356"/>
      <c r="M86" s="356"/>
      <c r="N86" s="356"/>
      <c r="O86" s="359"/>
      <c r="P86" s="73"/>
      <c r="Q86" s="137"/>
      <c r="R86" s="33"/>
      <c r="S86" s="15"/>
    </row>
    <row r="87" spans="2:19" ht="12.75" hidden="1" customHeight="1" outlineLevel="1" x14ac:dyDescent="0.2">
      <c r="C87" s="14"/>
      <c r="D87" s="20"/>
      <c r="E87" s="366"/>
      <c r="F87" s="371"/>
      <c r="G87" s="372"/>
      <c r="H87" s="373"/>
      <c r="I87" s="75"/>
      <c r="J87" s="15"/>
      <c r="K87" s="353"/>
      <c r="L87" s="356"/>
      <c r="M87" s="356"/>
      <c r="N87" s="356"/>
      <c r="O87" s="359"/>
      <c r="P87" s="73"/>
      <c r="Q87" s="137"/>
      <c r="R87" s="33"/>
      <c r="S87" s="15"/>
    </row>
    <row r="88" spans="2:19" ht="12.75" hidden="1" customHeight="1" outlineLevel="1" x14ac:dyDescent="0.2">
      <c r="C88" s="14"/>
      <c r="D88" s="20"/>
      <c r="E88" s="366"/>
      <c r="F88" s="371"/>
      <c r="G88" s="372"/>
      <c r="H88" s="373"/>
      <c r="I88" s="75"/>
      <c r="J88" s="15"/>
      <c r="K88" s="353"/>
      <c r="L88" s="356"/>
      <c r="M88" s="356"/>
      <c r="N88" s="356"/>
      <c r="O88" s="359"/>
      <c r="P88" s="73"/>
      <c r="Q88" s="137"/>
      <c r="R88" s="33"/>
      <c r="S88" s="15"/>
    </row>
    <row r="89" spans="2:19" ht="12.75" hidden="1" customHeight="1" outlineLevel="1" x14ac:dyDescent="0.2">
      <c r="C89" s="14"/>
      <c r="D89" s="20"/>
      <c r="E89" s="377"/>
      <c r="F89" s="379"/>
      <c r="G89" s="380"/>
      <c r="H89" s="381"/>
      <c r="I89" s="150"/>
      <c r="J89" s="15"/>
      <c r="K89" s="354"/>
      <c r="L89" s="357"/>
      <c r="M89" s="357"/>
      <c r="N89" s="357"/>
      <c r="O89" s="360"/>
      <c r="P89" s="151" t="s">
        <v>105</v>
      </c>
      <c r="Q89" s="152">
        <f>SUM(Q85:Q88)</f>
        <v>0</v>
      </c>
      <c r="R89" s="33"/>
      <c r="S89" s="15"/>
    </row>
    <row r="90" spans="2:19" collapsed="1" x14ac:dyDescent="0.2">
      <c r="C90" s="14"/>
      <c r="D90" s="15"/>
      <c r="E90" s="96"/>
      <c r="F90" s="60"/>
      <c r="G90" s="60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33"/>
      <c r="S90" s="15"/>
    </row>
    <row r="91" spans="2:19" x14ac:dyDescent="0.2">
      <c r="C91" s="14"/>
      <c r="D91" s="15"/>
      <c r="E91" s="96"/>
      <c r="F91" s="60"/>
      <c r="G91" s="60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33"/>
      <c r="S91" s="15"/>
    </row>
    <row r="92" spans="2:19" x14ac:dyDescent="0.2">
      <c r="B92" s="15"/>
      <c r="C92" s="14"/>
      <c r="D92" s="15"/>
      <c r="E92" s="96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33"/>
      <c r="S92" s="15"/>
    </row>
    <row r="93" spans="2:19" x14ac:dyDescent="0.2">
      <c r="B93" s="15"/>
      <c r="C93" s="14"/>
      <c r="D93" s="15"/>
      <c r="E93" s="153"/>
      <c r="F93" s="157"/>
      <c r="G93" s="157"/>
      <c r="H93" s="397" t="s">
        <v>189</v>
      </c>
      <c r="I93" s="398"/>
      <c r="J93" s="15"/>
      <c r="K93" s="393" t="s">
        <v>133</v>
      </c>
      <c r="L93" s="394"/>
      <c r="M93" s="394"/>
      <c r="N93" s="394"/>
      <c r="O93" s="395"/>
      <c r="P93" s="154"/>
      <c r="Q93" s="155"/>
      <c r="R93" s="160"/>
      <c r="S93" s="32"/>
    </row>
    <row r="94" spans="2:19" ht="25.2" x14ac:dyDescent="0.2">
      <c r="B94" s="15"/>
      <c r="C94" s="14"/>
      <c r="D94" s="15"/>
      <c r="E94" s="159" t="s">
        <v>161</v>
      </c>
      <c r="F94" s="15"/>
      <c r="G94" s="15"/>
      <c r="H94" s="128" t="s">
        <v>187</v>
      </c>
      <c r="I94" s="128" t="s">
        <v>188</v>
      </c>
      <c r="J94" s="15"/>
      <c r="K94" s="261" t="s">
        <v>144</v>
      </c>
      <c r="L94" s="261" t="s">
        <v>145</v>
      </c>
      <c r="M94" s="261" t="s">
        <v>146</v>
      </c>
      <c r="N94" s="261" t="s">
        <v>147</v>
      </c>
      <c r="O94" s="261" t="s">
        <v>105</v>
      </c>
      <c r="P94" s="261" t="s">
        <v>185</v>
      </c>
      <c r="Q94" s="318" t="s">
        <v>186</v>
      </c>
      <c r="R94" s="33"/>
      <c r="S94" s="15"/>
    </row>
    <row r="95" spans="2:19" ht="12" customHeight="1" x14ac:dyDescent="0.2">
      <c r="B95" s="15"/>
      <c r="C95" s="14"/>
      <c r="D95" s="20"/>
      <c r="E95" s="167" t="s">
        <v>162</v>
      </c>
      <c r="F95" s="168"/>
      <c r="G95" s="168"/>
      <c r="H95" s="169"/>
      <c r="I95" s="169"/>
      <c r="J95" s="15"/>
      <c r="K95" s="262"/>
      <c r="L95" s="169"/>
      <c r="M95" s="169"/>
      <c r="N95" s="169"/>
      <c r="O95" s="170">
        <f>SUM(K95:N95)</f>
        <v>0</v>
      </c>
      <c r="P95" s="169"/>
      <c r="Q95" s="307" t="str">
        <f>IFERROR(L95/P95,"")</f>
        <v/>
      </c>
      <c r="R95" s="33"/>
      <c r="S95" s="15"/>
    </row>
    <row r="96" spans="2:19" ht="12" customHeight="1" x14ac:dyDescent="0.2">
      <c r="B96" s="15"/>
      <c r="C96" s="14"/>
      <c r="D96" s="20"/>
      <c r="E96" s="171" t="s">
        <v>163</v>
      </c>
      <c r="F96" s="172"/>
      <c r="G96" s="172"/>
      <c r="H96" s="173"/>
      <c r="I96" s="173"/>
      <c r="J96" s="15"/>
      <c r="K96" s="263"/>
      <c r="L96" s="173"/>
      <c r="M96" s="173"/>
      <c r="N96" s="173"/>
      <c r="O96" s="174">
        <f t="shared" ref="O96:O117" si="18">SUM(K96:N96)</f>
        <v>0</v>
      </c>
      <c r="P96" s="173"/>
      <c r="Q96" s="308" t="str">
        <f t="shared" ref="Q96:Q100" si="19">IFERROR(L96/P96,"")</f>
        <v/>
      </c>
      <c r="R96" s="33"/>
      <c r="S96" s="15"/>
    </row>
    <row r="97" spans="2:19" ht="12" customHeight="1" x14ac:dyDescent="0.2">
      <c r="B97" s="15"/>
      <c r="C97" s="14"/>
      <c r="D97" s="20"/>
      <c r="E97" s="171" t="s">
        <v>164</v>
      </c>
      <c r="F97" s="172"/>
      <c r="G97" s="172"/>
      <c r="H97" s="173"/>
      <c r="I97" s="173"/>
      <c r="J97" s="15"/>
      <c r="K97" s="263"/>
      <c r="L97" s="173"/>
      <c r="M97" s="173"/>
      <c r="N97" s="173"/>
      <c r="O97" s="174">
        <f t="shared" si="18"/>
        <v>0</v>
      </c>
      <c r="P97" s="169"/>
      <c r="Q97" s="308" t="str">
        <f t="shared" si="19"/>
        <v/>
      </c>
      <c r="R97" s="33"/>
      <c r="S97" s="15"/>
    </row>
    <row r="98" spans="2:19" ht="12" customHeight="1" x14ac:dyDescent="0.2">
      <c r="B98" s="15"/>
      <c r="C98" s="14"/>
      <c r="D98" s="20"/>
      <c r="E98" s="171" t="s">
        <v>165</v>
      </c>
      <c r="F98" s="172"/>
      <c r="G98" s="172"/>
      <c r="H98" s="173"/>
      <c r="I98" s="173"/>
      <c r="J98" s="15"/>
      <c r="K98" s="263"/>
      <c r="L98" s="173"/>
      <c r="M98" s="173"/>
      <c r="N98" s="173"/>
      <c r="O98" s="174">
        <f t="shared" si="18"/>
        <v>0</v>
      </c>
      <c r="P98" s="173"/>
      <c r="Q98" s="308" t="str">
        <f t="shared" si="19"/>
        <v/>
      </c>
      <c r="R98" s="33"/>
      <c r="S98" s="15"/>
    </row>
    <row r="99" spans="2:19" ht="12" customHeight="1" x14ac:dyDescent="0.2">
      <c r="B99" s="15"/>
      <c r="C99" s="14"/>
      <c r="D99" s="20"/>
      <c r="E99" s="171" t="s">
        <v>166</v>
      </c>
      <c r="F99" s="172"/>
      <c r="G99" s="172"/>
      <c r="H99" s="173"/>
      <c r="I99" s="173"/>
      <c r="J99" s="15"/>
      <c r="K99" s="263"/>
      <c r="L99" s="173"/>
      <c r="M99" s="173"/>
      <c r="N99" s="173"/>
      <c r="O99" s="174">
        <f t="shared" si="18"/>
        <v>0</v>
      </c>
      <c r="P99" s="173"/>
      <c r="Q99" s="308" t="str">
        <f t="shared" si="19"/>
        <v/>
      </c>
      <c r="R99" s="33"/>
      <c r="S99" s="15"/>
    </row>
    <row r="100" spans="2:19" x14ac:dyDescent="0.2">
      <c r="B100" s="15"/>
      <c r="C100" s="14"/>
      <c r="D100" s="15"/>
      <c r="E100" s="171" t="s">
        <v>167</v>
      </c>
      <c r="F100" s="172"/>
      <c r="G100" s="172"/>
      <c r="H100" s="173"/>
      <c r="I100" s="173"/>
      <c r="J100" s="15"/>
      <c r="K100" s="263"/>
      <c r="L100" s="173"/>
      <c r="M100" s="173"/>
      <c r="N100" s="173"/>
      <c r="O100" s="174">
        <f t="shared" si="18"/>
        <v>0</v>
      </c>
      <c r="P100" s="173"/>
      <c r="Q100" s="308" t="str">
        <f t="shared" si="19"/>
        <v/>
      </c>
      <c r="R100" s="33"/>
      <c r="S100" s="15"/>
    </row>
    <row r="101" spans="2:19" ht="12.6" customHeight="1" x14ac:dyDescent="0.2">
      <c r="B101" s="15"/>
      <c r="C101" s="14"/>
      <c r="D101" s="15"/>
      <c r="E101" s="175" t="s">
        <v>168</v>
      </c>
      <c r="F101" s="172"/>
      <c r="G101" s="172"/>
      <c r="H101" s="172"/>
      <c r="I101" s="172"/>
      <c r="J101" s="15"/>
      <c r="K101" s="264"/>
      <c r="L101" s="172"/>
      <c r="M101" s="172"/>
      <c r="N101" s="172"/>
      <c r="O101" s="172"/>
      <c r="P101" s="172"/>
      <c r="Q101" s="309"/>
      <c r="R101" s="160"/>
      <c r="S101" s="32"/>
    </row>
    <row r="102" spans="2:19" x14ac:dyDescent="0.2">
      <c r="B102" s="15"/>
      <c r="C102" s="14"/>
      <c r="D102" s="20"/>
      <c r="E102" s="171" t="s">
        <v>169</v>
      </c>
      <c r="F102" s="172"/>
      <c r="G102" s="172"/>
      <c r="H102" s="173"/>
      <c r="I102" s="173"/>
      <c r="J102" s="15"/>
      <c r="K102" s="263"/>
      <c r="L102" s="173"/>
      <c r="M102" s="173"/>
      <c r="N102" s="173"/>
      <c r="O102" s="174">
        <f t="shared" si="18"/>
        <v>0</v>
      </c>
      <c r="P102" s="173"/>
      <c r="Q102" s="308" t="str">
        <f t="shared" ref="Q102:Q117" si="20">IFERROR(L102/P102,"")</f>
        <v/>
      </c>
      <c r="R102" s="33"/>
      <c r="S102" s="15"/>
    </row>
    <row r="103" spans="2:19" x14ac:dyDescent="0.2">
      <c r="B103" s="15"/>
      <c r="C103" s="14"/>
      <c r="D103" s="20"/>
      <c r="E103" s="171" t="s">
        <v>170</v>
      </c>
      <c r="F103" s="172"/>
      <c r="G103" s="172"/>
      <c r="H103" s="173"/>
      <c r="I103" s="173"/>
      <c r="J103" s="15"/>
      <c r="K103" s="263"/>
      <c r="L103" s="173"/>
      <c r="M103" s="173"/>
      <c r="N103" s="173"/>
      <c r="O103" s="174">
        <f t="shared" si="18"/>
        <v>0</v>
      </c>
      <c r="P103" s="169"/>
      <c r="Q103" s="308" t="str">
        <f t="shared" si="20"/>
        <v/>
      </c>
      <c r="R103" s="33"/>
      <c r="S103" s="15"/>
    </row>
    <row r="104" spans="2:19" x14ac:dyDescent="0.2">
      <c r="B104" s="15"/>
      <c r="C104" s="14"/>
      <c r="D104" s="20"/>
      <c r="E104" s="171" t="s">
        <v>171</v>
      </c>
      <c r="F104" s="172"/>
      <c r="G104" s="172"/>
      <c r="H104" s="173"/>
      <c r="I104" s="173"/>
      <c r="J104" s="15"/>
      <c r="K104" s="263"/>
      <c r="L104" s="173"/>
      <c r="M104" s="173"/>
      <c r="N104" s="173"/>
      <c r="O104" s="174">
        <f t="shared" si="18"/>
        <v>0</v>
      </c>
      <c r="P104" s="173"/>
      <c r="Q104" s="308" t="str">
        <f t="shared" si="20"/>
        <v/>
      </c>
      <c r="R104" s="33"/>
      <c r="S104" s="15"/>
    </row>
    <row r="105" spans="2:19" x14ac:dyDescent="0.2">
      <c r="B105" s="15"/>
      <c r="C105" s="14"/>
      <c r="D105" s="20"/>
      <c r="E105" s="171" t="s">
        <v>172</v>
      </c>
      <c r="F105" s="172"/>
      <c r="G105" s="172"/>
      <c r="H105" s="173"/>
      <c r="I105" s="173"/>
      <c r="J105" s="15"/>
      <c r="K105" s="263"/>
      <c r="L105" s="173"/>
      <c r="M105" s="173"/>
      <c r="N105" s="173"/>
      <c r="O105" s="174">
        <f t="shared" si="18"/>
        <v>0</v>
      </c>
      <c r="P105" s="169"/>
      <c r="Q105" s="308" t="str">
        <f t="shared" si="20"/>
        <v/>
      </c>
      <c r="R105" s="33"/>
      <c r="S105" s="15"/>
    </row>
    <row r="106" spans="2:19" x14ac:dyDescent="0.2">
      <c r="B106" s="15"/>
      <c r="C106" s="14"/>
      <c r="D106" s="20"/>
      <c r="E106" s="171" t="s">
        <v>173</v>
      </c>
      <c r="F106" s="172"/>
      <c r="G106" s="172"/>
      <c r="H106" s="173"/>
      <c r="I106" s="173"/>
      <c r="J106" s="15"/>
      <c r="K106" s="263"/>
      <c r="L106" s="173"/>
      <c r="M106" s="173"/>
      <c r="N106" s="173"/>
      <c r="O106" s="174">
        <f t="shared" si="18"/>
        <v>0</v>
      </c>
      <c r="P106" s="173"/>
      <c r="Q106" s="308" t="str">
        <f t="shared" si="20"/>
        <v/>
      </c>
      <c r="R106" s="33"/>
      <c r="S106" s="15"/>
    </row>
    <row r="107" spans="2:19" x14ac:dyDescent="0.2">
      <c r="B107" s="15"/>
      <c r="C107" s="14"/>
      <c r="D107" s="20"/>
      <c r="E107" s="175" t="s">
        <v>174</v>
      </c>
      <c r="F107" s="172"/>
      <c r="G107" s="172"/>
      <c r="H107" s="172"/>
      <c r="I107" s="172"/>
      <c r="J107" s="15"/>
      <c r="K107" s="264"/>
      <c r="L107" s="172"/>
      <c r="M107" s="172"/>
      <c r="N107" s="172"/>
      <c r="O107" s="172"/>
      <c r="P107" s="172"/>
      <c r="Q107" s="309"/>
      <c r="R107" s="33"/>
      <c r="S107" s="15"/>
    </row>
    <row r="108" spans="2:19" x14ac:dyDescent="0.2">
      <c r="B108" s="15"/>
      <c r="C108" s="14"/>
      <c r="D108" s="20"/>
      <c r="E108" s="171" t="s">
        <v>175</v>
      </c>
      <c r="F108" s="172"/>
      <c r="G108" s="172"/>
      <c r="H108" s="173"/>
      <c r="I108" s="173"/>
      <c r="J108" s="15"/>
      <c r="K108" s="263"/>
      <c r="L108" s="173"/>
      <c r="M108" s="173"/>
      <c r="N108" s="173"/>
      <c r="O108" s="174">
        <f t="shared" si="18"/>
        <v>0</v>
      </c>
      <c r="P108" s="169"/>
      <c r="Q108" s="308" t="str">
        <f t="shared" si="20"/>
        <v/>
      </c>
      <c r="R108" s="33"/>
      <c r="S108" s="15"/>
    </row>
    <row r="109" spans="2:19" x14ac:dyDescent="0.2">
      <c r="B109" s="15"/>
      <c r="C109" s="14"/>
      <c r="D109" s="20"/>
      <c r="E109" s="171" t="s">
        <v>176</v>
      </c>
      <c r="F109" s="172"/>
      <c r="G109" s="172"/>
      <c r="H109" s="173"/>
      <c r="I109" s="173"/>
      <c r="J109" s="15"/>
      <c r="K109" s="263"/>
      <c r="L109" s="173"/>
      <c r="M109" s="173"/>
      <c r="N109" s="173"/>
      <c r="O109" s="174">
        <f t="shared" si="18"/>
        <v>0</v>
      </c>
      <c r="P109" s="169"/>
      <c r="Q109" s="308" t="str">
        <f t="shared" si="20"/>
        <v/>
      </c>
      <c r="R109" s="33"/>
      <c r="S109" s="15"/>
    </row>
    <row r="110" spans="2:19" x14ac:dyDescent="0.2">
      <c r="B110" s="15"/>
      <c r="C110" s="14"/>
      <c r="D110" s="20"/>
      <c r="E110" s="171" t="s">
        <v>177</v>
      </c>
      <c r="F110" s="172"/>
      <c r="G110" s="172"/>
      <c r="H110" s="173"/>
      <c r="I110" s="173"/>
      <c r="J110" s="15"/>
      <c r="K110" s="263"/>
      <c r="L110" s="173"/>
      <c r="M110" s="173"/>
      <c r="N110" s="173"/>
      <c r="O110" s="174">
        <f t="shared" si="18"/>
        <v>0</v>
      </c>
      <c r="P110" s="169"/>
      <c r="Q110" s="308" t="str">
        <f t="shared" si="20"/>
        <v/>
      </c>
      <c r="R110" s="33"/>
      <c r="S110" s="15"/>
    </row>
    <row r="111" spans="2:19" x14ac:dyDescent="0.2">
      <c r="B111" s="15"/>
      <c r="C111" s="14"/>
      <c r="D111" s="20"/>
      <c r="E111" s="171" t="s">
        <v>178</v>
      </c>
      <c r="F111" s="172"/>
      <c r="G111" s="172"/>
      <c r="H111" s="173"/>
      <c r="I111" s="173"/>
      <c r="J111" s="15"/>
      <c r="K111" s="263"/>
      <c r="L111" s="173"/>
      <c r="M111" s="173"/>
      <c r="N111" s="173"/>
      <c r="O111" s="174">
        <f t="shared" si="18"/>
        <v>0</v>
      </c>
      <c r="P111" s="169"/>
      <c r="Q111" s="308" t="str">
        <f t="shared" si="20"/>
        <v/>
      </c>
      <c r="R111" s="33"/>
      <c r="S111" s="15"/>
    </row>
    <row r="112" spans="2:19" ht="25.2" x14ac:dyDescent="0.2">
      <c r="B112" s="15"/>
      <c r="C112" s="14"/>
      <c r="D112" s="20"/>
      <c r="E112" s="171" t="s">
        <v>179</v>
      </c>
      <c r="F112" s="172"/>
      <c r="G112" s="172"/>
      <c r="H112" s="173"/>
      <c r="I112" s="173"/>
      <c r="J112" s="15"/>
      <c r="K112" s="263"/>
      <c r="L112" s="173"/>
      <c r="M112" s="173"/>
      <c r="N112" s="173"/>
      <c r="O112" s="174">
        <f t="shared" si="18"/>
        <v>0</v>
      </c>
      <c r="P112" s="169"/>
      <c r="Q112" s="308" t="str">
        <f t="shared" si="20"/>
        <v/>
      </c>
      <c r="R112" s="33"/>
      <c r="S112" s="15"/>
    </row>
    <row r="113" spans="2:19" x14ac:dyDescent="0.2">
      <c r="B113" s="15"/>
      <c r="C113" s="14"/>
      <c r="D113" s="20"/>
      <c r="E113" s="171" t="s">
        <v>180</v>
      </c>
      <c r="F113" s="172"/>
      <c r="G113" s="172"/>
      <c r="H113" s="173"/>
      <c r="I113" s="173"/>
      <c r="J113" s="15"/>
      <c r="K113" s="263"/>
      <c r="L113" s="173"/>
      <c r="M113" s="173"/>
      <c r="N113" s="173"/>
      <c r="O113" s="174">
        <f t="shared" si="18"/>
        <v>0</v>
      </c>
      <c r="P113" s="173"/>
      <c r="Q113" s="308" t="str">
        <f t="shared" si="20"/>
        <v/>
      </c>
      <c r="R113" s="33"/>
      <c r="S113" s="15"/>
    </row>
    <row r="114" spans="2:19" x14ac:dyDescent="0.2">
      <c r="B114" s="15"/>
      <c r="C114" s="14"/>
      <c r="D114" s="20"/>
      <c r="E114" s="171" t="s">
        <v>181</v>
      </c>
      <c r="F114" s="172"/>
      <c r="G114" s="172"/>
      <c r="H114" s="173"/>
      <c r="I114" s="173"/>
      <c r="J114" s="15"/>
      <c r="K114" s="263"/>
      <c r="L114" s="173"/>
      <c r="M114" s="173"/>
      <c r="N114" s="173"/>
      <c r="O114" s="174">
        <f t="shared" si="18"/>
        <v>0</v>
      </c>
      <c r="P114" s="173"/>
      <c r="Q114" s="308" t="str">
        <f t="shared" si="20"/>
        <v/>
      </c>
      <c r="R114" s="33"/>
      <c r="S114" s="15"/>
    </row>
    <row r="115" spans="2:19" x14ac:dyDescent="0.2">
      <c r="B115" s="15"/>
      <c r="C115" s="14"/>
      <c r="D115" s="20"/>
      <c r="E115" s="171" t="s">
        <v>182</v>
      </c>
      <c r="F115" s="172"/>
      <c r="G115" s="172"/>
      <c r="H115" s="173"/>
      <c r="I115" s="173"/>
      <c r="J115" s="15"/>
      <c r="K115" s="263"/>
      <c r="L115" s="173"/>
      <c r="M115" s="173"/>
      <c r="N115" s="173"/>
      <c r="O115" s="174">
        <f t="shared" si="18"/>
        <v>0</v>
      </c>
      <c r="P115" s="173"/>
      <c r="Q115" s="308" t="str">
        <f t="shared" si="20"/>
        <v/>
      </c>
      <c r="R115" s="33"/>
      <c r="S115" s="15"/>
    </row>
    <row r="116" spans="2:19" x14ac:dyDescent="0.2">
      <c r="B116" s="15"/>
      <c r="C116" s="14"/>
      <c r="D116" s="20"/>
      <c r="E116" s="177" t="s">
        <v>183</v>
      </c>
      <c r="F116" s="178"/>
      <c r="G116" s="178"/>
      <c r="H116" s="179"/>
      <c r="I116" s="179"/>
      <c r="J116" s="15"/>
      <c r="K116" s="265"/>
      <c r="L116" s="179"/>
      <c r="M116" s="179"/>
      <c r="N116" s="179"/>
      <c r="O116" s="180">
        <f t="shared" si="18"/>
        <v>0</v>
      </c>
      <c r="P116" s="179"/>
      <c r="Q116" s="310" t="str">
        <f t="shared" si="20"/>
        <v/>
      </c>
      <c r="R116" s="33"/>
      <c r="S116" s="15"/>
    </row>
    <row r="117" spans="2:19" ht="13.2" thickBot="1" x14ac:dyDescent="0.25">
      <c r="B117" s="15"/>
      <c r="C117" s="14"/>
      <c r="D117" s="20"/>
      <c r="E117" s="161" t="s">
        <v>184</v>
      </c>
      <c r="F117" s="162"/>
      <c r="G117" s="162"/>
      <c r="H117" s="163"/>
      <c r="I117" s="163"/>
      <c r="J117" s="15"/>
      <c r="K117" s="266"/>
      <c r="L117" s="163"/>
      <c r="M117" s="163"/>
      <c r="N117" s="163"/>
      <c r="O117" s="164">
        <f t="shared" si="18"/>
        <v>0</v>
      </c>
      <c r="P117" s="163"/>
      <c r="Q117" s="311" t="str">
        <f t="shared" si="20"/>
        <v/>
      </c>
      <c r="R117" s="33"/>
      <c r="S117" s="15"/>
    </row>
    <row r="118" spans="2:19" ht="13.2" thickTop="1" x14ac:dyDescent="0.2">
      <c r="B118" s="15"/>
      <c r="C118" s="14"/>
      <c r="D118" s="15"/>
      <c r="E118" s="165"/>
      <c r="F118" s="166" t="s">
        <v>105</v>
      </c>
      <c r="G118" s="158"/>
      <c r="H118" s="63">
        <f>SUM(H95:H117)</f>
        <v>0</v>
      </c>
      <c r="I118" s="63"/>
      <c r="J118" s="15"/>
      <c r="K118" s="267">
        <f>SUM(K95:K117)</f>
        <v>0</v>
      </c>
      <c r="L118" s="63">
        <f t="shared" ref="L118:P118" si="21">SUM(L95:L117)</f>
        <v>0</v>
      </c>
      <c r="M118" s="63">
        <f t="shared" si="21"/>
        <v>0</v>
      </c>
      <c r="N118" s="63">
        <f t="shared" si="21"/>
        <v>0</v>
      </c>
      <c r="O118" s="63">
        <f t="shared" si="21"/>
        <v>0</v>
      </c>
      <c r="P118" s="63">
        <f t="shared" si="21"/>
        <v>0</v>
      </c>
      <c r="Q118" s="156"/>
      <c r="R118" s="33"/>
      <c r="S118" s="15"/>
    </row>
    <row r="119" spans="2:19" ht="13.2" thickBot="1" x14ac:dyDescent="0.25">
      <c r="B119" s="15"/>
      <c r="C119" s="144"/>
      <c r="D119" s="35"/>
      <c r="E119" s="35"/>
      <c r="F119" s="35"/>
      <c r="G119" s="35"/>
      <c r="H119" s="35"/>
      <c r="I119" s="35"/>
      <c r="J119" s="35"/>
      <c r="K119" s="38"/>
      <c r="L119" s="38"/>
      <c r="M119" s="38"/>
      <c r="N119" s="38"/>
      <c r="O119" s="38"/>
      <c r="P119" s="38"/>
      <c r="Q119" s="38"/>
      <c r="R119" s="149"/>
      <c r="S119" s="15"/>
    </row>
    <row r="120" spans="2:19" x14ac:dyDescent="0.2">
      <c r="B120" s="15"/>
      <c r="C120" s="15"/>
      <c r="F120" s="6"/>
      <c r="G120" s="6"/>
      <c r="I120" s="41"/>
      <c r="J120" s="41"/>
      <c r="K120" s="41"/>
      <c r="L120" s="41"/>
      <c r="M120" s="41"/>
      <c r="N120" s="41"/>
      <c r="O120" s="41"/>
      <c r="P120" s="41"/>
      <c r="Q120" s="41"/>
      <c r="R120" s="15"/>
      <c r="S120" s="15"/>
    </row>
    <row r="121" spans="2:19" x14ac:dyDescent="0.2">
      <c r="E121" s="6"/>
      <c r="F121" s="6"/>
      <c r="G121" s="6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2:19" x14ac:dyDescent="0.2">
      <c r="E122" s="6"/>
      <c r="F122" s="6"/>
      <c r="G122" s="6"/>
    </row>
    <row r="123" spans="2:19" x14ac:dyDescent="0.2">
      <c r="E123" s="6"/>
      <c r="F123" s="6"/>
      <c r="G123" s="6"/>
    </row>
    <row r="124" spans="2:19" x14ac:dyDescent="0.2">
      <c r="E124" s="6"/>
      <c r="F124" s="6"/>
      <c r="G124" s="6"/>
    </row>
    <row r="125" spans="2:19" x14ac:dyDescent="0.2">
      <c r="E125" s="6"/>
      <c r="F125" s="6"/>
      <c r="G125" s="6"/>
    </row>
    <row r="126" spans="2:19" x14ac:dyDescent="0.2">
      <c r="E126" s="6"/>
      <c r="F126" s="6"/>
      <c r="G126" s="6"/>
    </row>
    <row r="127" spans="2:19" x14ac:dyDescent="0.2">
      <c r="E127" s="6"/>
      <c r="F127" s="6"/>
      <c r="G127" s="6"/>
    </row>
    <row r="128" spans="2:19" x14ac:dyDescent="0.2">
      <c r="E128" s="6"/>
      <c r="F128" s="6"/>
      <c r="G128" s="6"/>
    </row>
    <row r="129" spans="5:7" x14ac:dyDescent="0.2">
      <c r="E129" s="6"/>
      <c r="F129" s="6"/>
      <c r="G129" s="6"/>
    </row>
    <row r="130" spans="5:7" x14ac:dyDescent="0.2">
      <c r="E130" s="6"/>
      <c r="F130" s="6"/>
      <c r="G130" s="6"/>
    </row>
    <row r="131" spans="5:7" x14ac:dyDescent="0.2">
      <c r="E131" s="6"/>
      <c r="F131" s="6"/>
      <c r="G131" s="6"/>
    </row>
    <row r="132" spans="5:7" x14ac:dyDescent="0.2">
      <c r="E132" s="6"/>
      <c r="F132" s="6"/>
      <c r="G132" s="6"/>
    </row>
    <row r="133" spans="5:7" x14ac:dyDescent="0.2">
      <c r="E133" s="6"/>
      <c r="F133" s="6"/>
      <c r="G133" s="6"/>
    </row>
    <row r="134" spans="5:7" x14ac:dyDescent="0.2">
      <c r="E134" s="6"/>
      <c r="F134" s="6"/>
      <c r="G134" s="6"/>
    </row>
    <row r="135" spans="5:7" x14ac:dyDescent="0.2">
      <c r="E135" s="6"/>
      <c r="F135" s="6"/>
      <c r="G135" s="6"/>
    </row>
    <row r="136" spans="5:7" x14ac:dyDescent="0.2">
      <c r="E136" s="6"/>
      <c r="F136" s="6"/>
      <c r="G136" s="6"/>
    </row>
    <row r="137" spans="5:7" x14ac:dyDescent="0.2">
      <c r="E137" s="6"/>
      <c r="F137" s="6"/>
      <c r="G137" s="6"/>
    </row>
    <row r="138" spans="5:7" x14ac:dyDescent="0.2">
      <c r="E138" s="6"/>
      <c r="F138" s="6"/>
      <c r="G138" s="6"/>
    </row>
    <row r="139" spans="5:7" x14ac:dyDescent="0.2">
      <c r="E139" s="6"/>
      <c r="F139" s="6"/>
      <c r="G139" s="6"/>
    </row>
    <row r="140" spans="5:7" ht="12.75" customHeight="1" x14ac:dyDescent="0.2">
      <c r="E140" s="6"/>
      <c r="F140" s="6"/>
      <c r="G140" s="6"/>
    </row>
    <row r="141" spans="5:7" ht="12.75" customHeight="1" x14ac:dyDescent="0.2">
      <c r="E141" s="6"/>
      <c r="F141" s="6"/>
      <c r="G141" s="6"/>
    </row>
    <row r="142" spans="5:7" ht="12.75" customHeight="1" x14ac:dyDescent="0.2">
      <c r="E142" s="6"/>
      <c r="F142" s="6"/>
      <c r="G142" s="6"/>
    </row>
    <row r="143" spans="5:7" ht="12.75" customHeight="1" x14ac:dyDescent="0.2">
      <c r="E143" s="6"/>
      <c r="F143" s="6"/>
      <c r="G143" s="6"/>
    </row>
    <row r="144" spans="5:7" ht="12.75" customHeight="1" x14ac:dyDescent="0.2">
      <c r="E144" s="6"/>
      <c r="F144" s="6"/>
      <c r="G144" s="6"/>
    </row>
    <row r="145" spans="5:7" ht="12.75" customHeight="1" x14ac:dyDescent="0.2">
      <c r="E145" s="6"/>
      <c r="F145" s="6"/>
      <c r="G145" s="6"/>
    </row>
    <row r="146" spans="5:7" ht="12.75" customHeight="1" x14ac:dyDescent="0.2">
      <c r="E146" s="6"/>
      <c r="F146" s="6"/>
      <c r="G146" s="6"/>
    </row>
    <row r="147" spans="5:7" ht="12.75" customHeight="1" x14ac:dyDescent="0.2">
      <c r="E147" s="6"/>
      <c r="F147" s="6"/>
      <c r="G147" s="6"/>
    </row>
    <row r="148" spans="5:7" ht="12.75" customHeight="1" x14ac:dyDescent="0.2">
      <c r="E148" s="6"/>
      <c r="F148" s="6"/>
      <c r="G148" s="6"/>
    </row>
    <row r="149" spans="5:7" ht="12.75" customHeight="1" x14ac:dyDescent="0.2">
      <c r="E149" s="6"/>
      <c r="F149" s="6"/>
      <c r="G149" s="6"/>
    </row>
    <row r="150" spans="5:7" ht="12.75" customHeight="1" x14ac:dyDescent="0.2">
      <c r="E150" s="6"/>
      <c r="F150" s="6"/>
      <c r="G150" s="6"/>
    </row>
    <row r="151" spans="5:7" ht="12.75" customHeight="1" x14ac:dyDescent="0.2">
      <c r="E151" s="6"/>
      <c r="F151" s="6"/>
      <c r="G151" s="6"/>
    </row>
    <row r="152" spans="5:7" ht="12.75" customHeight="1" x14ac:dyDescent="0.2">
      <c r="E152" s="6"/>
      <c r="F152" s="6"/>
      <c r="G152" s="6"/>
    </row>
    <row r="153" spans="5:7" ht="12.75" customHeight="1" x14ac:dyDescent="0.2">
      <c r="E153" s="6"/>
      <c r="F153" s="6"/>
      <c r="G153" s="6"/>
    </row>
    <row r="154" spans="5:7" ht="12.75" customHeight="1" x14ac:dyDescent="0.2">
      <c r="E154" s="6"/>
      <c r="F154" s="6"/>
      <c r="G154" s="6"/>
    </row>
    <row r="155" spans="5:7" ht="12.75" customHeight="1" x14ac:dyDescent="0.2">
      <c r="E155" s="6"/>
      <c r="F155" s="6"/>
      <c r="G155" s="6"/>
    </row>
    <row r="156" spans="5:7" ht="12.75" customHeight="1" x14ac:dyDescent="0.2">
      <c r="E156" s="6"/>
      <c r="F156" s="6"/>
      <c r="G156" s="6"/>
    </row>
    <row r="157" spans="5:7" ht="12.75" customHeight="1" x14ac:dyDescent="0.2">
      <c r="E157" s="6"/>
      <c r="F157" s="6"/>
      <c r="G157" s="6"/>
    </row>
    <row r="158" spans="5:7" ht="12.75" customHeight="1" x14ac:dyDescent="0.2">
      <c r="E158" s="6"/>
      <c r="F158" s="6"/>
      <c r="G158" s="6"/>
    </row>
    <row r="159" spans="5:7" ht="12.75" customHeight="1" x14ac:dyDescent="0.2">
      <c r="E159" s="6"/>
      <c r="F159" s="6"/>
      <c r="G159" s="6"/>
    </row>
    <row r="160" spans="5:7" ht="12.75" customHeight="1" x14ac:dyDescent="0.2">
      <c r="E160" s="6"/>
      <c r="F160" s="6"/>
      <c r="G160" s="6"/>
    </row>
    <row r="161" spans="5:7" ht="12.75" customHeight="1" x14ac:dyDescent="0.2">
      <c r="E161" s="6"/>
      <c r="F161" s="6"/>
      <c r="G161" s="6"/>
    </row>
    <row r="162" spans="5:7" ht="12.75" customHeight="1" x14ac:dyDescent="0.2">
      <c r="E162" s="6"/>
      <c r="F162" s="6"/>
      <c r="G162" s="6"/>
    </row>
    <row r="163" spans="5:7" ht="12.75" customHeight="1" x14ac:dyDescent="0.2">
      <c r="E163" s="6"/>
      <c r="F163" s="6"/>
      <c r="G163" s="6"/>
    </row>
    <row r="164" spans="5:7" ht="12.75" customHeight="1" x14ac:dyDescent="0.2">
      <c r="E164" s="6"/>
      <c r="F164" s="6"/>
      <c r="G164" s="6"/>
    </row>
    <row r="165" spans="5:7" ht="12.75" customHeight="1" x14ac:dyDescent="0.2">
      <c r="E165" s="6"/>
      <c r="F165" s="6"/>
      <c r="G165" s="6"/>
    </row>
    <row r="166" spans="5:7" ht="12.75" customHeight="1" x14ac:dyDescent="0.2">
      <c r="E166" s="6"/>
      <c r="F166" s="6"/>
      <c r="G166" s="6"/>
    </row>
    <row r="167" spans="5:7" ht="12.75" customHeight="1" x14ac:dyDescent="0.2">
      <c r="E167" s="6"/>
      <c r="F167" s="6"/>
      <c r="G167" s="6"/>
    </row>
    <row r="168" spans="5:7" ht="12.75" customHeight="1" x14ac:dyDescent="0.2">
      <c r="E168" s="6"/>
      <c r="F168" s="6"/>
      <c r="G168" s="6"/>
    </row>
    <row r="169" spans="5:7" ht="12.75" customHeight="1" x14ac:dyDescent="0.2">
      <c r="E169" s="6"/>
      <c r="F169" s="6"/>
      <c r="G169" s="6"/>
    </row>
    <row r="170" spans="5:7" ht="12.75" customHeight="1" x14ac:dyDescent="0.2">
      <c r="E170" s="6"/>
      <c r="F170" s="6"/>
      <c r="G170" s="6"/>
    </row>
    <row r="171" spans="5:7" ht="12.75" customHeight="1" x14ac:dyDescent="0.2">
      <c r="E171" s="6"/>
      <c r="F171" s="6"/>
      <c r="G171" s="6"/>
    </row>
    <row r="172" spans="5:7" ht="12.75" customHeight="1" x14ac:dyDescent="0.2">
      <c r="E172" s="6"/>
      <c r="F172" s="6"/>
      <c r="G172" s="6"/>
    </row>
    <row r="173" spans="5:7" ht="12.75" customHeight="1" x14ac:dyDescent="0.2">
      <c r="E173" s="6"/>
      <c r="F173" s="6"/>
      <c r="G173" s="6"/>
    </row>
    <row r="174" spans="5:7" ht="12.75" customHeight="1" x14ac:dyDescent="0.2">
      <c r="E174" s="6"/>
      <c r="F174" s="6"/>
      <c r="G174" s="6"/>
    </row>
    <row r="175" spans="5:7" ht="12.75" customHeight="1" x14ac:dyDescent="0.2">
      <c r="E175" s="6"/>
      <c r="F175" s="6"/>
      <c r="G175" s="6"/>
    </row>
    <row r="176" spans="5:7" ht="12.75" customHeight="1" x14ac:dyDescent="0.2">
      <c r="E176" s="6"/>
      <c r="F176" s="6"/>
      <c r="G176" s="6"/>
    </row>
    <row r="177" spans="5:7" ht="12.75" customHeight="1" x14ac:dyDescent="0.2">
      <c r="E177" s="6"/>
      <c r="F177" s="6"/>
      <c r="G177" s="6"/>
    </row>
    <row r="178" spans="5:7" ht="12.75" customHeight="1" x14ac:dyDescent="0.2">
      <c r="E178" s="6"/>
      <c r="F178" s="6"/>
      <c r="G178" s="6"/>
    </row>
    <row r="179" spans="5:7" x14ac:dyDescent="0.2">
      <c r="E179" s="6"/>
      <c r="F179" s="6"/>
      <c r="G179" s="6"/>
    </row>
    <row r="180" spans="5:7" x14ac:dyDescent="0.2">
      <c r="E180" s="6"/>
      <c r="F180" s="6"/>
      <c r="G180" s="6"/>
    </row>
    <row r="181" spans="5:7" x14ac:dyDescent="0.2">
      <c r="E181" s="6"/>
      <c r="F181" s="6"/>
      <c r="G181" s="6"/>
    </row>
    <row r="182" spans="5:7" x14ac:dyDescent="0.2">
      <c r="E182" s="6"/>
      <c r="F182" s="6"/>
      <c r="G182" s="6"/>
    </row>
    <row r="183" spans="5:7" x14ac:dyDescent="0.2">
      <c r="E183" s="6"/>
      <c r="F183" s="6"/>
      <c r="G183" s="6"/>
    </row>
    <row r="184" spans="5:7" x14ac:dyDescent="0.2">
      <c r="E184" s="6"/>
      <c r="F184" s="6"/>
      <c r="G184" s="6"/>
    </row>
    <row r="185" spans="5:7" x14ac:dyDescent="0.2">
      <c r="E185" s="6"/>
      <c r="F185" s="6"/>
      <c r="G185" s="6"/>
    </row>
    <row r="186" spans="5:7" x14ac:dyDescent="0.2">
      <c r="E186" s="6"/>
      <c r="F186" s="6"/>
      <c r="G186" s="6"/>
    </row>
    <row r="187" spans="5:7" x14ac:dyDescent="0.2">
      <c r="E187" s="6"/>
      <c r="F187" s="6"/>
      <c r="G187" s="6"/>
    </row>
    <row r="188" spans="5:7" x14ac:dyDescent="0.2">
      <c r="E188" s="6"/>
      <c r="F188" s="6"/>
      <c r="G188" s="6"/>
    </row>
    <row r="189" spans="5:7" x14ac:dyDescent="0.2">
      <c r="E189" s="6"/>
      <c r="F189" s="6"/>
      <c r="G189" s="6"/>
    </row>
    <row r="190" spans="5:7" x14ac:dyDescent="0.2">
      <c r="E190" s="6"/>
      <c r="F190" s="6"/>
      <c r="G190" s="6"/>
    </row>
    <row r="191" spans="5:7" x14ac:dyDescent="0.2">
      <c r="E191" s="6"/>
      <c r="F191" s="6"/>
      <c r="G191" s="6"/>
    </row>
    <row r="192" spans="5:7" x14ac:dyDescent="0.2">
      <c r="E192" s="6"/>
      <c r="F192" s="6"/>
      <c r="G192" s="6"/>
    </row>
    <row r="193" spans="5:7" x14ac:dyDescent="0.2">
      <c r="E193" s="6"/>
      <c r="F193" s="6"/>
      <c r="G193" s="6"/>
    </row>
    <row r="194" spans="5:7" x14ac:dyDescent="0.2">
      <c r="E194" s="6"/>
      <c r="F194" s="6"/>
      <c r="G194" s="6"/>
    </row>
    <row r="195" spans="5:7" x14ac:dyDescent="0.2">
      <c r="E195" s="6"/>
      <c r="F195" s="6"/>
      <c r="G195" s="6"/>
    </row>
    <row r="196" spans="5:7" x14ac:dyDescent="0.2">
      <c r="E196" s="6"/>
      <c r="F196" s="6"/>
      <c r="G196" s="6"/>
    </row>
    <row r="197" spans="5:7" x14ac:dyDescent="0.2">
      <c r="E197" s="98"/>
      <c r="F197" s="6"/>
      <c r="G197" s="6"/>
    </row>
    <row r="198" spans="5:7" x14ac:dyDescent="0.2">
      <c r="E198" s="98"/>
      <c r="F198" s="6"/>
      <c r="G198" s="6"/>
    </row>
    <row r="199" spans="5:7" x14ac:dyDescent="0.2">
      <c r="E199" s="98"/>
      <c r="F199" s="6"/>
      <c r="G199" s="6"/>
    </row>
    <row r="200" spans="5:7" x14ac:dyDescent="0.2">
      <c r="E200" s="98"/>
      <c r="F200" s="6"/>
      <c r="G200" s="6"/>
    </row>
    <row r="201" spans="5:7" x14ac:dyDescent="0.2">
      <c r="E201" s="98"/>
      <c r="F201" s="6"/>
      <c r="G201" s="6"/>
    </row>
    <row r="202" spans="5:7" x14ac:dyDescent="0.2">
      <c r="E202" s="98"/>
      <c r="F202" s="6"/>
      <c r="G202" s="6"/>
    </row>
    <row r="203" spans="5:7" x14ac:dyDescent="0.2">
      <c r="E203" s="98"/>
      <c r="F203" s="6"/>
      <c r="G203" s="6"/>
    </row>
    <row r="204" spans="5:7" x14ac:dyDescent="0.2">
      <c r="E204" s="98"/>
      <c r="F204" s="6"/>
      <c r="G204" s="6"/>
    </row>
    <row r="205" spans="5:7" x14ac:dyDescent="0.2">
      <c r="E205" s="98"/>
      <c r="F205" s="6"/>
      <c r="G205" s="6"/>
    </row>
    <row r="206" spans="5:7" x14ac:dyDescent="0.2">
      <c r="E206" s="98"/>
      <c r="F206" s="6"/>
      <c r="G206" s="6"/>
    </row>
    <row r="207" spans="5:7" x14ac:dyDescent="0.2">
      <c r="E207" s="98"/>
      <c r="F207" s="6"/>
      <c r="G207" s="6"/>
    </row>
    <row r="208" spans="5:7" x14ac:dyDescent="0.2">
      <c r="E208" s="98"/>
      <c r="F208" s="6"/>
      <c r="G208" s="6"/>
    </row>
    <row r="209" spans="5:7" x14ac:dyDescent="0.2">
      <c r="E209" s="98"/>
      <c r="F209" s="6"/>
      <c r="G209" s="6"/>
    </row>
    <row r="210" spans="5:7" x14ac:dyDescent="0.2">
      <c r="E210" s="98"/>
      <c r="F210" s="6"/>
      <c r="G210" s="6"/>
    </row>
    <row r="211" spans="5:7" x14ac:dyDescent="0.2">
      <c r="E211" s="98"/>
      <c r="F211" s="6"/>
      <c r="G211" s="6"/>
    </row>
    <row r="212" spans="5:7" x14ac:dyDescent="0.2">
      <c r="E212" s="98"/>
      <c r="F212" s="6"/>
      <c r="G212" s="6"/>
    </row>
    <row r="213" spans="5:7" x14ac:dyDescent="0.2">
      <c r="E213" s="98"/>
      <c r="F213" s="6"/>
      <c r="G213" s="6"/>
    </row>
    <row r="214" spans="5:7" x14ac:dyDescent="0.2">
      <c r="E214" s="98"/>
      <c r="F214" s="6"/>
      <c r="G214" s="6"/>
    </row>
    <row r="215" spans="5:7" x14ac:dyDescent="0.2">
      <c r="E215" s="98"/>
      <c r="F215" s="6"/>
      <c r="G215" s="6"/>
    </row>
    <row r="216" spans="5:7" x14ac:dyDescent="0.2">
      <c r="E216" s="98"/>
      <c r="F216" s="6"/>
      <c r="G216" s="6"/>
    </row>
    <row r="217" spans="5:7" x14ac:dyDescent="0.2">
      <c r="E217" s="98"/>
      <c r="F217" s="6"/>
      <c r="G217" s="6"/>
    </row>
    <row r="218" spans="5:7" x14ac:dyDescent="0.2">
      <c r="E218" s="98"/>
      <c r="F218" s="6"/>
      <c r="G218" s="6"/>
    </row>
    <row r="219" spans="5:7" x14ac:dyDescent="0.2">
      <c r="E219" s="98"/>
      <c r="F219" s="6"/>
      <c r="G219" s="6"/>
    </row>
    <row r="220" spans="5:7" x14ac:dyDescent="0.2">
      <c r="E220" s="98"/>
      <c r="F220" s="6"/>
      <c r="G220" s="6"/>
    </row>
    <row r="221" spans="5:7" x14ac:dyDescent="0.2">
      <c r="E221" s="98"/>
      <c r="F221" s="6"/>
      <c r="G221" s="6"/>
    </row>
    <row r="222" spans="5:7" x14ac:dyDescent="0.2">
      <c r="E222" s="98"/>
      <c r="F222" s="6"/>
      <c r="G222" s="6"/>
    </row>
    <row r="223" spans="5:7" x14ac:dyDescent="0.2">
      <c r="E223" s="98"/>
      <c r="F223" s="6"/>
      <c r="G223" s="6"/>
    </row>
    <row r="224" spans="5:7" x14ac:dyDescent="0.2">
      <c r="E224" s="98"/>
      <c r="F224" s="6"/>
      <c r="G224" s="6"/>
    </row>
    <row r="225" spans="5:16" x14ac:dyDescent="0.2">
      <c r="E225" s="98"/>
      <c r="F225" s="6"/>
      <c r="G225" s="6"/>
      <c r="I225" s="6" t="str">
        <f>'Revenue - NV'!E11</f>
        <v/>
      </c>
      <c r="P225" s="6" t="s">
        <v>108</v>
      </c>
    </row>
    <row r="226" spans="5:16" x14ac:dyDescent="0.2">
      <c r="E226" s="98"/>
      <c r="F226" s="6"/>
      <c r="G226" s="6"/>
      <c r="I226" s="6" t="str">
        <f>'Revenue - NV'!E12</f>
        <v/>
      </c>
      <c r="P226" s="6" t="s">
        <v>150</v>
      </c>
    </row>
    <row r="227" spans="5:16" x14ac:dyDescent="0.2">
      <c r="E227" s="98"/>
      <c r="F227" s="6"/>
      <c r="G227" s="6"/>
      <c r="I227" s="6" t="str">
        <f>'Revenue - NV'!E13</f>
        <v/>
      </c>
      <c r="P227" s="6" t="s">
        <v>151</v>
      </c>
    </row>
    <row r="228" spans="5:16" x14ac:dyDescent="0.2">
      <c r="E228" s="98"/>
      <c r="F228" s="6"/>
      <c r="G228" s="6"/>
      <c r="I228" s="6" t="str">
        <f>'Revenue - NV'!E14</f>
        <v/>
      </c>
      <c r="P228" s="6" t="s">
        <v>142</v>
      </c>
    </row>
    <row r="229" spans="5:16" x14ac:dyDescent="0.2">
      <c r="E229" s="98"/>
      <c r="F229" s="6"/>
      <c r="G229" s="6"/>
      <c r="I229" s="6" t="str">
        <f>'Revenue - NV'!E15</f>
        <v/>
      </c>
      <c r="P229" s="6" t="s">
        <v>152</v>
      </c>
    </row>
    <row r="230" spans="5:16" x14ac:dyDescent="0.2">
      <c r="E230" s="98"/>
      <c r="F230" s="6"/>
      <c r="G230" s="6"/>
      <c r="I230" s="6" t="str">
        <f>'Revenue - NV'!E16</f>
        <v/>
      </c>
      <c r="P230" s="6" t="s">
        <v>153</v>
      </c>
    </row>
    <row r="231" spans="5:16" x14ac:dyDescent="0.2">
      <c r="E231" s="98"/>
      <c r="F231" s="6"/>
      <c r="G231" s="6"/>
      <c r="I231" s="6" t="str">
        <f>'Revenue - NV'!E17</f>
        <v/>
      </c>
      <c r="P231" s="6" t="s">
        <v>154</v>
      </c>
    </row>
    <row r="232" spans="5:16" x14ac:dyDescent="0.2">
      <c r="E232" s="98"/>
      <c r="F232" s="6"/>
      <c r="G232" s="6"/>
      <c r="I232" s="6" t="str">
        <f>'Revenue - NV'!E18</f>
        <v/>
      </c>
      <c r="P232" s="6" t="s">
        <v>107</v>
      </c>
    </row>
    <row r="233" spans="5:16" x14ac:dyDescent="0.2">
      <c r="E233" s="98"/>
      <c r="F233" s="6"/>
      <c r="G233" s="6"/>
      <c r="I233" s="6" t="str">
        <f>'Revenue - NV'!E19</f>
        <v/>
      </c>
    </row>
    <row r="234" spans="5:16" x14ac:dyDescent="0.2">
      <c r="E234" s="98"/>
      <c r="F234" s="6"/>
      <c r="G234" s="6"/>
      <c r="I234" s="6" t="str">
        <f>'Revenue - NV'!E20</f>
        <v/>
      </c>
    </row>
    <row r="235" spans="5:16" x14ac:dyDescent="0.2">
      <c r="E235" s="98"/>
      <c r="F235" s="6"/>
      <c r="G235" s="6"/>
      <c r="I235" s="6" t="str">
        <f>'Revenue - NV'!E21</f>
        <v/>
      </c>
    </row>
    <row r="236" spans="5:16" x14ac:dyDescent="0.2">
      <c r="E236" s="98"/>
      <c r="F236" s="6"/>
      <c r="G236" s="6"/>
      <c r="I236" s="6" t="str">
        <f>'Revenue - NV'!E22</f>
        <v/>
      </c>
    </row>
    <row r="237" spans="5:16" x14ac:dyDescent="0.2">
      <c r="E237" s="98"/>
      <c r="F237" s="6"/>
      <c r="G237" s="6"/>
      <c r="I237" s="6" t="str">
        <f>'Revenue - NV'!E23</f>
        <v/>
      </c>
    </row>
    <row r="238" spans="5:16" x14ac:dyDescent="0.2">
      <c r="E238" s="98"/>
      <c r="F238" s="6"/>
      <c r="G238" s="6"/>
      <c r="I238" s="6" t="str">
        <f>'Revenue - NV'!E24</f>
        <v/>
      </c>
    </row>
    <row r="239" spans="5:16" x14ac:dyDescent="0.2">
      <c r="E239" s="98"/>
      <c r="F239" s="6"/>
      <c r="G239" s="6"/>
      <c r="I239" s="6" t="str">
        <f>'Revenue - NV'!E25</f>
        <v/>
      </c>
    </row>
    <row r="240" spans="5:16" x14ac:dyDescent="0.2">
      <c r="E240" s="98"/>
      <c r="F240" s="6"/>
      <c r="G240" s="6"/>
      <c r="I240" s="6" t="str">
        <f>'Revenue - NV'!E26</f>
        <v/>
      </c>
    </row>
    <row r="241" spans="5:9" x14ac:dyDescent="0.2">
      <c r="E241" s="98"/>
      <c r="F241" s="6"/>
      <c r="G241" s="6"/>
      <c r="I241" s="6" t="str">
        <f>'Revenue - NV'!E27</f>
        <v/>
      </c>
    </row>
    <row r="242" spans="5:9" x14ac:dyDescent="0.2">
      <c r="E242" s="98"/>
      <c r="F242" s="6"/>
      <c r="G242" s="6"/>
      <c r="I242" s="6" t="str">
        <f>'Revenue - NV'!E28</f>
        <v/>
      </c>
    </row>
    <row r="243" spans="5:9" x14ac:dyDescent="0.2">
      <c r="E243" s="98"/>
      <c r="F243" s="6"/>
      <c r="G243" s="6"/>
      <c r="I243" s="6" t="str">
        <f>'Revenue - NV'!E29</f>
        <v/>
      </c>
    </row>
    <row r="244" spans="5:9" x14ac:dyDescent="0.2">
      <c r="E244" s="98"/>
      <c r="F244" s="6"/>
      <c r="G244" s="6"/>
      <c r="I244" s="6" t="str">
        <f>'Revenue - NV'!E30</f>
        <v/>
      </c>
    </row>
    <row r="245" spans="5:9" x14ac:dyDescent="0.2">
      <c r="E245" s="98"/>
      <c r="F245" s="6"/>
      <c r="G245" s="6"/>
      <c r="I245" s="6" t="str">
        <f>'Revenue - NV'!E31</f>
        <v/>
      </c>
    </row>
    <row r="246" spans="5:9" x14ac:dyDescent="0.2">
      <c r="E246" s="98"/>
      <c r="F246" s="6"/>
      <c r="G246" s="6"/>
      <c r="I246" s="6" t="str">
        <f>'Revenue - NV'!E32</f>
        <v/>
      </c>
    </row>
    <row r="247" spans="5:9" x14ac:dyDescent="0.2">
      <c r="E247" s="98"/>
      <c r="F247" s="6"/>
      <c r="G247" s="6"/>
      <c r="I247" s="6" t="str">
        <f>'Revenue - NV'!E33</f>
        <v/>
      </c>
    </row>
    <row r="248" spans="5:9" x14ac:dyDescent="0.2">
      <c r="E248" s="98"/>
      <c r="F248" s="6"/>
      <c r="G248" s="6"/>
      <c r="I248" s="6" t="str">
        <f>'Revenue - NV'!E34</f>
        <v/>
      </c>
    </row>
    <row r="249" spans="5:9" x14ac:dyDescent="0.2">
      <c r="E249" s="98"/>
      <c r="F249" s="6"/>
      <c r="G249" s="6"/>
      <c r="I249" s="6" t="str">
        <f>'Revenue - NV'!E35</f>
        <v/>
      </c>
    </row>
    <row r="250" spans="5:9" x14ac:dyDescent="0.2">
      <c r="E250" s="98"/>
      <c r="F250" s="6"/>
      <c r="G250" s="6"/>
      <c r="I250" s="6" t="str">
        <f>'Revenue - NV'!E36</f>
        <v/>
      </c>
    </row>
    <row r="251" spans="5:9" x14ac:dyDescent="0.2">
      <c r="E251" s="98"/>
      <c r="F251" s="6"/>
      <c r="G251" s="6"/>
      <c r="I251" s="6" t="str">
        <f>'Revenue - NV'!E37</f>
        <v/>
      </c>
    </row>
    <row r="252" spans="5:9" x14ac:dyDescent="0.2">
      <c r="E252" s="98"/>
      <c r="F252" s="6"/>
      <c r="G252" s="6"/>
      <c r="I252" s="6" t="str">
        <f>'Revenue - NV'!E38</f>
        <v/>
      </c>
    </row>
    <row r="253" spans="5:9" x14ac:dyDescent="0.2">
      <c r="E253" s="98"/>
      <c r="F253" s="6"/>
      <c r="G253" s="6"/>
      <c r="I253" s="6" t="str">
        <f>'Revenue - NV'!E39</f>
        <v/>
      </c>
    </row>
    <row r="254" spans="5:9" x14ac:dyDescent="0.2">
      <c r="E254" s="98"/>
      <c r="F254" s="6"/>
      <c r="G254" s="6"/>
      <c r="I254" s="6" t="str">
        <f>'Revenue - NV'!E40</f>
        <v/>
      </c>
    </row>
    <row r="255" spans="5:9" x14ac:dyDescent="0.2">
      <c r="E255" s="98"/>
      <c r="F255" s="6"/>
      <c r="G255" s="6"/>
      <c r="I255" s="6" t="str">
        <f>'Revenue - NV'!E41</f>
        <v/>
      </c>
    </row>
    <row r="256" spans="5:9" x14ac:dyDescent="0.2">
      <c r="E256" s="98"/>
      <c r="F256" s="6"/>
      <c r="G256" s="6"/>
      <c r="I256" s="6" t="str">
        <f>'Revenue - NV'!E42</f>
        <v/>
      </c>
    </row>
    <row r="257" spans="5:9" x14ac:dyDescent="0.2">
      <c r="E257" s="98"/>
      <c r="F257" s="6"/>
      <c r="G257" s="6"/>
      <c r="I257" s="6" t="str">
        <f>'Revenue - NV'!E43</f>
        <v/>
      </c>
    </row>
    <row r="258" spans="5:9" x14ac:dyDescent="0.2">
      <c r="E258" s="98"/>
      <c r="F258" s="6"/>
      <c r="G258" s="6"/>
      <c r="I258" s="6" t="str">
        <f>'Revenue - NV'!E44</f>
        <v/>
      </c>
    </row>
    <row r="259" spans="5:9" x14ac:dyDescent="0.2">
      <c r="E259" s="98"/>
      <c r="F259" s="6"/>
      <c r="G259" s="6"/>
      <c r="I259" s="6" t="str">
        <f>'Revenue - NV'!E45</f>
        <v/>
      </c>
    </row>
    <row r="260" spans="5:9" x14ac:dyDescent="0.2">
      <c r="E260" s="98"/>
      <c r="F260" s="6"/>
      <c r="G260" s="6"/>
      <c r="I260" s="6" t="str">
        <f>'Revenue - NV'!E46</f>
        <v/>
      </c>
    </row>
    <row r="261" spans="5:9" x14ac:dyDescent="0.2">
      <c r="E261" s="98"/>
      <c r="F261" s="6"/>
      <c r="G261" s="6"/>
      <c r="I261" s="6" t="str">
        <f>'Revenue - NV'!E47</f>
        <v/>
      </c>
    </row>
    <row r="262" spans="5:9" x14ac:dyDescent="0.2">
      <c r="E262" s="98"/>
      <c r="F262" s="6"/>
      <c r="G262" s="6"/>
      <c r="I262" s="6" t="str">
        <f>'Revenue - NV'!E48</f>
        <v/>
      </c>
    </row>
    <row r="263" spans="5:9" x14ac:dyDescent="0.2">
      <c r="E263" s="98"/>
      <c r="F263" s="6"/>
      <c r="G263" s="6"/>
      <c r="I263" s="6" t="str">
        <f>'Revenue - NV'!E49</f>
        <v/>
      </c>
    </row>
    <row r="264" spans="5:9" x14ac:dyDescent="0.2">
      <c r="E264" s="98"/>
      <c r="F264" s="6"/>
      <c r="G264" s="6"/>
      <c r="I264" s="6" t="str">
        <f>'Revenue - NV'!E50</f>
        <v/>
      </c>
    </row>
    <row r="265" spans="5:9" x14ac:dyDescent="0.2">
      <c r="E265" s="98"/>
      <c r="F265" s="6"/>
      <c r="G265" s="6"/>
      <c r="I265" s="6" t="str">
        <f>'Revenue - NV'!E51</f>
        <v/>
      </c>
    </row>
    <row r="266" spans="5:9" x14ac:dyDescent="0.2">
      <c r="E266" s="98"/>
      <c r="F266" s="6"/>
      <c r="G266" s="6"/>
      <c r="I266" s="6" t="str">
        <f>'Revenue - NV'!E52</f>
        <v/>
      </c>
    </row>
    <row r="267" spans="5:9" x14ac:dyDescent="0.2">
      <c r="E267" s="98"/>
      <c r="F267" s="6"/>
      <c r="G267" s="6"/>
      <c r="I267" s="6" t="str">
        <f>'Revenue - NV'!E53</f>
        <v/>
      </c>
    </row>
    <row r="268" spans="5:9" x14ac:dyDescent="0.2">
      <c r="E268" s="98"/>
      <c r="F268" s="6"/>
      <c r="G268" s="6"/>
      <c r="I268" s="6" t="str">
        <f>'Revenue - NV'!E54</f>
        <v/>
      </c>
    </row>
    <row r="269" spans="5:9" x14ac:dyDescent="0.2">
      <c r="E269" s="98"/>
      <c r="F269" s="6"/>
      <c r="G269" s="6"/>
      <c r="I269" s="6" t="str">
        <f>'Revenue - NV'!E55</f>
        <v/>
      </c>
    </row>
    <row r="270" spans="5:9" x14ac:dyDescent="0.2">
      <c r="E270" s="98"/>
      <c r="F270" s="6"/>
      <c r="G270" s="6"/>
      <c r="I270" s="6" t="str">
        <f>'Revenue - NV'!E56</f>
        <v/>
      </c>
    </row>
    <row r="271" spans="5:9" x14ac:dyDescent="0.2">
      <c r="E271" s="98"/>
      <c r="F271" s="6"/>
      <c r="G271" s="6"/>
      <c r="I271" s="6" t="str">
        <f>'Revenue - NV'!E57</f>
        <v/>
      </c>
    </row>
    <row r="272" spans="5:9" x14ac:dyDescent="0.2">
      <c r="E272" s="98"/>
      <c r="F272" s="6"/>
      <c r="G272" s="6"/>
      <c r="I272" s="6" t="str">
        <f>'Revenue - NV'!E58</f>
        <v/>
      </c>
    </row>
    <row r="273" spans="5:9" x14ac:dyDescent="0.2">
      <c r="E273" s="98"/>
      <c r="F273" s="6"/>
      <c r="G273" s="6"/>
      <c r="I273" s="6" t="str">
        <f>'Revenue - NV'!E59</f>
        <v/>
      </c>
    </row>
    <row r="274" spans="5:9" x14ac:dyDescent="0.2">
      <c r="I274" s="6" t="str">
        <f>'Revenue - NV'!E60</f>
        <v/>
      </c>
    </row>
    <row r="275" spans="5:9" x14ac:dyDescent="0.2">
      <c r="I275" s="6" t="str">
        <f>'Revenue - NV'!E61</f>
        <v/>
      </c>
    </row>
    <row r="276" spans="5:9" x14ac:dyDescent="0.2">
      <c r="I276" s="6" t="str">
        <f>'Revenue - NV'!E62</f>
        <v/>
      </c>
    </row>
    <row r="277" spans="5:9" x14ac:dyDescent="0.2">
      <c r="I277" s="6" t="str">
        <f>'Revenue - NV'!E63</f>
        <v/>
      </c>
    </row>
    <row r="278" spans="5:9" x14ac:dyDescent="0.2">
      <c r="I278" s="6" t="str">
        <f>'Revenue - NV'!E64</f>
        <v/>
      </c>
    </row>
    <row r="279" spans="5:9" x14ac:dyDescent="0.2">
      <c r="I279" s="6" t="str">
        <f>'Revenue - NV'!E65</f>
        <v/>
      </c>
    </row>
    <row r="280" spans="5:9" x14ac:dyDescent="0.2">
      <c r="I280" s="6" t="str">
        <f>'Revenue - NV'!E66</f>
        <v/>
      </c>
    </row>
    <row r="281" spans="5:9" x14ac:dyDescent="0.2">
      <c r="I281" s="6" t="str">
        <f>'Revenue - NV'!E67</f>
        <v/>
      </c>
    </row>
    <row r="282" spans="5:9" x14ac:dyDescent="0.2">
      <c r="I282" s="6" t="str">
        <f>'Revenue - NV'!E68</f>
        <v/>
      </c>
    </row>
    <row r="283" spans="5:9" x14ac:dyDescent="0.2">
      <c r="I283" s="6" t="str">
        <f>'Revenue - NV'!E69</f>
        <v/>
      </c>
    </row>
    <row r="284" spans="5:9" x14ac:dyDescent="0.2">
      <c r="I284" s="6" t="str">
        <f>'Revenue - NV'!E70</f>
        <v/>
      </c>
    </row>
    <row r="285" spans="5:9" x14ac:dyDescent="0.2">
      <c r="I285" s="6" t="str">
        <f>'Revenue - NV'!E71</f>
        <v/>
      </c>
    </row>
    <row r="286" spans="5:9" x14ac:dyDescent="0.2">
      <c r="I286" s="6" t="str">
        <f>'Revenue - NV'!E72</f>
        <v/>
      </c>
    </row>
    <row r="287" spans="5:9" x14ac:dyDescent="0.2">
      <c r="I287" s="6" t="str">
        <f>'Revenue - NV'!E73</f>
        <v/>
      </c>
    </row>
    <row r="288" spans="5:9" x14ac:dyDescent="0.2">
      <c r="I288" s="6" t="str">
        <f>'Revenue - NV'!E74</f>
        <v/>
      </c>
    </row>
    <row r="289" spans="9:9" x14ac:dyDescent="0.2">
      <c r="I289" s="6" t="str">
        <f>'Revenue - NV'!E75</f>
        <v/>
      </c>
    </row>
    <row r="290" spans="9:9" x14ac:dyDescent="0.2">
      <c r="I290" s="6" t="str">
        <f>'Revenue - NV'!E76</f>
        <v/>
      </c>
    </row>
    <row r="291" spans="9:9" x14ac:dyDescent="0.2">
      <c r="I291" s="6" t="str">
        <f>'Revenue - NV'!E77</f>
        <v/>
      </c>
    </row>
    <row r="292" spans="9:9" x14ac:dyDescent="0.2">
      <c r="I292" s="6" t="str">
        <f>'Revenue - NV'!E78</f>
        <v/>
      </c>
    </row>
    <row r="293" spans="9:9" x14ac:dyDescent="0.2">
      <c r="I293" s="6" t="str">
        <f>'Revenue - NV'!E79</f>
        <v/>
      </c>
    </row>
    <row r="294" spans="9:9" x14ac:dyDescent="0.2">
      <c r="I294" s="6" t="str">
        <f>'Revenue - NV'!E80</f>
        <v/>
      </c>
    </row>
    <row r="295" spans="9:9" x14ac:dyDescent="0.2">
      <c r="I295" s="6" t="str">
        <f>'Revenue - NV'!E81</f>
        <v/>
      </c>
    </row>
    <row r="296" spans="9:9" x14ac:dyDescent="0.2">
      <c r="I296" s="6" t="str">
        <f>'Revenue - NV'!E82</f>
        <v/>
      </c>
    </row>
    <row r="297" spans="9:9" x14ac:dyDescent="0.2">
      <c r="I297" s="6" t="str">
        <f>'Revenue - NV'!E83</f>
        <v/>
      </c>
    </row>
    <row r="298" spans="9:9" x14ac:dyDescent="0.2">
      <c r="I298" s="6" t="str">
        <f>'Revenue - NV'!E84</f>
        <v/>
      </c>
    </row>
    <row r="299" spans="9:9" x14ac:dyDescent="0.2">
      <c r="I299" s="6" t="str">
        <f>'Revenue - NV'!E85</f>
        <v/>
      </c>
    </row>
    <row r="300" spans="9:9" x14ac:dyDescent="0.2">
      <c r="I300" s="6" t="str">
        <f>'Revenue - NV'!E86</f>
        <v/>
      </c>
    </row>
    <row r="301" spans="9:9" x14ac:dyDescent="0.2">
      <c r="I301" s="6" t="str">
        <f>'Revenue - NV'!E87</f>
        <v/>
      </c>
    </row>
    <row r="302" spans="9:9" x14ac:dyDescent="0.2">
      <c r="I302" s="6" t="str">
        <f>'Revenue - NV'!E88</f>
        <v/>
      </c>
    </row>
    <row r="303" spans="9:9" x14ac:dyDescent="0.2">
      <c r="I303" s="6" t="str">
        <f>'Revenue - NV'!E89</f>
        <v/>
      </c>
    </row>
    <row r="304" spans="9:9" x14ac:dyDescent="0.2">
      <c r="I304" s="6" t="str">
        <f>'Revenue - NV'!E90</f>
        <v/>
      </c>
    </row>
    <row r="305" spans="9:9" x14ac:dyDescent="0.2">
      <c r="I305" s="6" t="str">
        <f>'Revenue - NV'!E91</f>
        <v/>
      </c>
    </row>
    <row r="306" spans="9:9" x14ac:dyDescent="0.2">
      <c r="I306" s="6" t="str">
        <f>'Revenue - NV'!E92</f>
        <v/>
      </c>
    </row>
    <row r="307" spans="9:9" x14ac:dyDescent="0.2">
      <c r="I307" s="6" t="str">
        <f>'Revenue - NV'!E93</f>
        <v/>
      </c>
    </row>
    <row r="308" spans="9:9" x14ac:dyDescent="0.2">
      <c r="I308" s="6" t="str">
        <f>'Revenue - NV'!E94</f>
        <v/>
      </c>
    </row>
    <row r="309" spans="9:9" x14ac:dyDescent="0.2">
      <c r="I309" s="6" t="str">
        <f>'Revenue - NV'!E95</f>
        <v/>
      </c>
    </row>
    <row r="310" spans="9:9" x14ac:dyDescent="0.2">
      <c r="I310" s="6" t="str">
        <f>'Revenue - NV'!E96</f>
        <v/>
      </c>
    </row>
    <row r="311" spans="9:9" x14ac:dyDescent="0.2">
      <c r="I311" s="6" t="str">
        <f>'Revenue - NV'!E97</f>
        <v/>
      </c>
    </row>
    <row r="312" spans="9:9" x14ac:dyDescent="0.2">
      <c r="I312" s="6" t="str">
        <f>'Revenue - NV'!E98</f>
        <v/>
      </c>
    </row>
    <row r="313" spans="9:9" x14ac:dyDescent="0.2">
      <c r="I313" s="6" t="str">
        <f>'Revenue - NV'!E99</f>
        <v/>
      </c>
    </row>
    <row r="314" spans="9:9" x14ac:dyDescent="0.2">
      <c r="I314" s="6" t="str">
        <f>'Revenue - NV'!E100</f>
        <v/>
      </c>
    </row>
    <row r="315" spans="9:9" x14ac:dyDescent="0.2">
      <c r="I315" s="6" t="str">
        <f>'Revenue - NV'!E101</f>
        <v/>
      </c>
    </row>
    <row r="316" spans="9:9" x14ac:dyDescent="0.2">
      <c r="I316" s="6" t="str">
        <f>'Revenue - NV'!E102</f>
        <v/>
      </c>
    </row>
    <row r="317" spans="9:9" x14ac:dyDescent="0.2">
      <c r="I317" s="6" t="str">
        <f>'Revenue - NV'!E103</f>
        <v/>
      </c>
    </row>
    <row r="318" spans="9:9" x14ac:dyDescent="0.2">
      <c r="I318" s="6" t="str">
        <f>'Revenue - NV'!E104</f>
        <v/>
      </c>
    </row>
    <row r="319" spans="9:9" x14ac:dyDescent="0.2">
      <c r="I319" s="6" t="str">
        <f>'Revenue - NV'!E105</f>
        <v/>
      </c>
    </row>
    <row r="320" spans="9:9" x14ac:dyDescent="0.2">
      <c r="I320" s="6" t="str">
        <f>'Revenue - NV'!E106</f>
        <v/>
      </c>
    </row>
    <row r="321" spans="9:9" x14ac:dyDescent="0.2">
      <c r="I321" s="6" t="str">
        <f>'Revenue - NV'!E107</f>
        <v/>
      </c>
    </row>
    <row r="322" spans="9:9" x14ac:dyDescent="0.2">
      <c r="I322" s="6" t="str">
        <f>'Revenue - NV'!E108</f>
        <v/>
      </c>
    </row>
    <row r="323" spans="9:9" x14ac:dyDescent="0.2">
      <c r="I323" s="6" t="str">
        <f>'Revenue - NV'!E109</f>
        <v/>
      </c>
    </row>
    <row r="324" spans="9:9" x14ac:dyDescent="0.2">
      <c r="I324" s="6" t="str">
        <f>'Revenue - NV'!E110</f>
        <v/>
      </c>
    </row>
    <row r="325" spans="9:9" x14ac:dyDescent="0.2">
      <c r="I325" s="6" t="str">
        <f>'Revenue - NV'!E111</f>
        <v>Other</v>
      </c>
    </row>
  </sheetData>
  <mergeCells count="113">
    <mergeCell ref="F75:H79"/>
    <mergeCell ref="K93:O93"/>
    <mergeCell ref="O58:O62"/>
    <mergeCell ref="E38:E42"/>
    <mergeCell ref="F38:H42"/>
    <mergeCell ref="K38:K42"/>
    <mergeCell ref="L38:L42"/>
    <mergeCell ref="M38:M42"/>
    <mergeCell ref="N38:N42"/>
    <mergeCell ref="O38:O42"/>
    <mergeCell ref="E43:E47"/>
    <mergeCell ref="F43:H47"/>
    <mergeCell ref="K43:K47"/>
    <mergeCell ref="L43:L47"/>
    <mergeCell ref="M43:M47"/>
    <mergeCell ref="N43:N47"/>
    <mergeCell ref="O43:O47"/>
    <mergeCell ref="F80:H84"/>
    <mergeCell ref="F85:H89"/>
    <mergeCell ref="E75:E79"/>
    <mergeCell ref="E80:E84"/>
    <mergeCell ref="E85:E89"/>
    <mergeCell ref="E65:E69"/>
    <mergeCell ref="H93:I93"/>
    <mergeCell ref="F8:H9"/>
    <mergeCell ref="P8:P9"/>
    <mergeCell ref="Q8:Q9"/>
    <mergeCell ref="K8:O8"/>
    <mergeCell ref="I8:I9"/>
    <mergeCell ref="E11:E15"/>
    <mergeCell ref="F11:H15"/>
    <mergeCell ref="E16:E20"/>
    <mergeCell ref="F16:H20"/>
    <mergeCell ref="K11:K15"/>
    <mergeCell ref="O11:O15"/>
    <mergeCell ref="O16:O20"/>
    <mergeCell ref="F26:H30"/>
    <mergeCell ref="K26:K30"/>
    <mergeCell ref="L26:L30"/>
    <mergeCell ref="M26:M30"/>
    <mergeCell ref="E48:E52"/>
    <mergeCell ref="F48:H52"/>
    <mergeCell ref="K48:K52"/>
    <mergeCell ref="N26:N30"/>
    <mergeCell ref="O26:O30"/>
    <mergeCell ref="E31:E35"/>
    <mergeCell ref="F31:H35"/>
    <mergeCell ref="K31:K35"/>
    <mergeCell ref="L31:L35"/>
    <mergeCell ref="M31:M35"/>
    <mergeCell ref="N31:N35"/>
    <mergeCell ref="O31:O35"/>
    <mergeCell ref="E26:E30"/>
    <mergeCell ref="L48:L52"/>
    <mergeCell ref="M48:M52"/>
    <mergeCell ref="N48:N52"/>
    <mergeCell ref="O48:O52"/>
    <mergeCell ref="E21:E25"/>
    <mergeCell ref="F21:H25"/>
    <mergeCell ref="K21:K25"/>
    <mergeCell ref="L21:L25"/>
    <mergeCell ref="M21:M25"/>
    <mergeCell ref="N21:N25"/>
    <mergeCell ref="O21:O25"/>
    <mergeCell ref="L11:L15"/>
    <mergeCell ref="M11:M15"/>
    <mergeCell ref="N11:N15"/>
    <mergeCell ref="K16:K20"/>
    <mergeCell ref="L16:L20"/>
    <mergeCell ref="M16:M20"/>
    <mergeCell ref="N16:N20"/>
    <mergeCell ref="E53:E57"/>
    <mergeCell ref="F53:H57"/>
    <mergeCell ref="K53:K57"/>
    <mergeCell ref="L53:L57"/>
    <mergeCell ref="M53:M57"/>
    <mergeCell ref="N53:N57"/>
    <mergeCell ref="O53:O57"/>
    <mergeCell ref="O70:O74"/>
    <mergeCell ref="E58:E62"/>
    <mergeCell ref="F58:H62"/>
    <mergeCell ref="K58:K62"/>
    <mergeCell ref="L58:L62"/>
    <mergeCell ref="M58:M62"/>
    <mergeCell ref="N58:N62"/>
    <mergeCell ref="K65:K69"/>
    <mergeCell ref="L65:L69"/>
    <mergeCell ref="M65:M69"/>
    <mergeCell ref="N65:N69"/>
    <mergeCell ref="E70:E74"/>
    <mergeCell ref="F70:H74"/>
    <mergeCell ref="F65:H69"/>
    <mergeCell ref="K6:Q6"/>
    <mergeCell ref="K85:K89"/>
    <mergeCell ref="L85:L89"/>
    <mergeCell ref="M85:M89"/>
    <mergeCell ref="N85:N89"/>
    <mergeCell ref="O85:O89"/>
    <mergeCell ref="K80:K84"/>
    <mergeCell ref="L80:L84"/>
    <mergeCell ref="M80:M84"/>
    <mergeCell ref="N80:N84"/>
    <mergeCell ref="O80:O84"/>
    <mergeCell ref="O65:O69"/>
    <mergeCell ref="K75:K79"/>
    <mergeCell ref="L75:L79"/>
    <mergeCell ref="M75:M79"/>
    <mergeCell ref="N75:N79"/>
    <mergeCell ref="O75:O79"/>
    <mergeCell ref="K70:K74"/>
    <mergeCell ref="L70:L74"/>
    <mergeCell ref="M70:M74"/>
    <mergeCell ref="N70:N74"/>
  </mergeCells>
  <dataValidations disablePrompts="1" count="2">
    <dataValidation type="list" allowBlank="1" showInputMessage="1" showErrorMessage="1" sqref="I11:I35 I65:I89 I38:I62">
      <formula1>$I$225:$I$325</formula1>
    </dataValidation>
    <dataValidation type="list" allowBlank="1" showInputMessage="1" showErrorMessage="1" sqref="P11:P14 P16:P19 P21:P24 P26:P29 P31:P34 P38:P41 P43:P46 P48:P51 P53:P56 P58:P61 P65:P68 P70:P73 P75:P78 P80:P83 P85:P88">
      <formula1>$P$225:$P$232</formula1>
    </dataValidation>
  </dataValidations>
  <pageMargins left="0.25" right="0.25" top="0.75" bottom="0.75" header="0.3" footer="0.3"/>
  <pageSetup paperSize="8" scale="75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B2:H22"/>
  <sheetViews>
    <sheetView workbookViewId="0">
      <selection activeCell="I44" sqref="I44"/>
    </sheetView>
  </sheetViews>
  <sheetFormatPr defaultColWidth="9" defaultRowHeight="10.199999999999999" x14ac:dyDescent="0.2"/>
  <cols>
    <col min="2" max="7" width="23.85546875" customWidth="1"/>
  </cols>
  <sheetData>
    <row r="2" spans="2:8" x14ac:dyDescent="0.2">
      <c r="B2" t="s">
        <v>114</v>
      </c>
      <c r="C2" t="s">
        <v>119</v>
      </c>
      <c r="D2" t="s">
        <v>120</v>
      </c>
      <c r="E2" t="s">
        <v>115</v>
      </c>
      <c r="F2" t="s">
        <v>116</v>
      </c>
      <c r="G2" t="s">
        <v>117</v>
      </c>
      <c r="H2" t="s">
        <v>118</v>
      </c>
    </row>
    <row r="3" spans="2:8" x14ac:dyDescent="0.2">
      <c r="B3" t="str">
        <f>Cover!C19</f>
        <v>5. Note that the instructions and some cell references below relate to the first year, if additional forecasts are required</v>
      </c>
      <c r="C3" t="e">
        <f>'Revenue - NV'!#REF!</f>
        <v>#REF!</v>
      </c>
      <c r="D3" t="str">
        <f>'Revenue - NV'!E11</f>
        <v/>
      </c>
      <c r="E3" t="str">
        <f>'Revenue - NV'!M8</f>
        <v>Statutory Fees &amp; Fines</v>
      </c>
      <c r="F3" t="s">
        <v>105</v>
      </c>
      <c r="G3" t="e">
        <f>Cover!#REF!</f>
        <v>#REF!</v>
      </c>
      <c r="H3">
        <f>'Revenue - NV'!H11</f>
        <v>0</v>
      </c>
    </row>
    <row r="4" spans="2:8" x14ac:dyDescent="0.2">
      <c r="H4">
        <f>'Revenue - NV'!H12</f>
        <v>0</v>
      </c>
    </row>
    <row r="5" spans="2:8" x14ac:dyDescent="0.2">
      <c r="H5">
        <f>'Revenue - NV'!H96</f>
        <v>0</v>
      </c>
    </row>
    <row r="6" spans="2:8" x14ac:dyDescent="0.2">
      <c r="H6">
        <f>'Revenue - NV'!H97</f>
        <v>0</v>
      </c>
    </row>
    <row r="7" spans="2:8" x14ac:dyDescent="0.2">
      <c r="H7">
        <f>'Revenue - NV'!H98</f>
        <v>0</v>
      </c>
    </row>
    <row r="8" spans="2:8" x14ac:dyDescent="0.2">
      <c r="H8">
        <f>'Revenue - NV'!H99</f>
        <v>0</v>
      </c>
    </row>
    <row r="9" spans="2:8" x14ac:dyDescent="0.2">
      <c r="H9">
        <f>'Revenue - NV'!H100</f>
        <v>0</v>
      </c>
    </row>
    <row r="10" spans="2:8" x14ac:dyDescent="0.2">
      <c r="H10">
        <f>'Revenue - NV'!H101</f>
        <v>0</v>
      </c>
    </row>
    <row r="11" spans="2:8" x14ac:dyDescent="0.2">
      <c r="H11">
        <f>'Revenue - NV'!H102</f>
        <v>0</v>
      </c>
    </row>
    <row r="12" spans="2:8" x14ac:dyDescent="0.2">
      <c r="H12">
        <f>'Revenue - NV'!H103</f>
        <v>0</v>
      </c>
    </row>
    <row r="13" spans="2:8" x14ac:dyDescent="0.2">
      <c r="H13">
        <f>'Revenue - NV'!M104</f>
        <v>0</v>
      </c>
    </row>
    <row r="14" spans="2:8" x14ac:dyDescent="0.2">
      <c r="H14">
        <f>'Revenue - NV'!M105</f>
        <v>0</v>
      </c>
    </row>
    <row r="15" spans="2:8" x14ac:dyDescent="0.2">
      <c r="H15">
        <f>'Revenue - NV'!M106</f>
        <v>0</v>
      </c>
    </row>
    <row r="16" spans="2:8" x14ac:dyDescent="0.2">
      <c r="H16">
        <f>'Revenue - NV'!M107</f>
        <v>0</v>
      </c>
    </row>
    <row r="17" spans="8:8" x14ac:dyDescent="0.2">
      <c r="H17">
        <f>'Revenue - NV'!M108</f>
        <v>0</v>
      </c>
    </row>
    <row r="18" spans="8:8" x14ac:dyDescent="0.2">
      <c r="H18">
        <f>'Revenue - NV'!M109</f>
        <v>0</v>
      </c>
    </row>
    <row r="19" spans="8:8" x14ac:dyDescent="0.2">
      <c r="H19">
        <f>'Revenue - NV'!M110</f>
        <v>0</v>
      </c>
    </row>
    <row r="20" spans="8:8" x14ac:dyDescent="0.2">
      <c r="H20" t="e">
        <f>'Revenue - NV'!#REF!</f>
        <v>#REF!</v>
      </c>
    </row>
    <row r="21" spans="8:8" x14ac:dyDescent="0.2">
      <c r="H21" t="e">
        <f>'Revenue - NV'!#REF!</f>
        <v>#REF!</v>
      </c>
    </row>
    <row r="22" spans="8:8" x14ac:dyDescent="0.2">
      <c r="H22" t="e">
        <f>'Revenue - NV'!#REF!</f>
        <v>#REF!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147"/>
  <sheetViews>
    <sheetView zoomScale="80" zoomScaleNormal="80" zoomScalePageLayoutView="85" workbookViewId="0">
      <pane ySplit="7" topLeftCell="A8" activePane="bottomLeft" state="frozen"/>
      <selection activeCell="A22" sqref="A22"/>
      <selection pane="bottomLeft" activeCell="A8" sqref="A8"/>
    </sheetView>
  </sheetViews>
  <sheetFormatPr defaultColWidth="10.85546875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85546875" style="6" customWidth="1"/>
    <col min="5" max="5" width="47.140625" style="94" customWidth="1"/>
    <col min="6" max="6" width="23.42578125" style="58" customWidth="1"/>
    <col min="7" max="7" width="68.85546875" style="105" customWidth="1"/>
    <col min="8" max="8" width="27.140625" style="58" customWidth="1"/>
    <col min="9" max="9" width="88.140625" style="98" customWidth="1"/>
    <col min="10" max="10" width="28.140625" style="7" customWidth="1"/>
    <col min="11" max="11" width="4.140625" style="6" customWidth="1"/>
    <col min="12" max="12" width="2.140625" style="6" customWidth="1"/>
    <col min="13" max="16384" width="10.85546875" style="6"/>
  </cols>
  <sheetData>
    <row r="1" spans="1:11" ht="7.35" customHeight="1" x14ac:dyDescent="0.2"/>
    <row r="2" spans="1:11" ht="17.399999999999999" x14ac:dyDescent="0.2">
      <c r="A2" s="5">
        <v>80</v>
      </c>
      <c r="B2" s="2" t="s">
        <v>237</v>
      </c>
      <c r="H2" s="333" t="s">
        <v>299</v>
      </c>
    </row>
    <row r="3" spans="1:11" ht="16.350000000000001" customHeight="1" x14ac:dyDescent="0.2">
      <c r="B3" s="47" t="str">
        <f>'Revenue - WV'!B3</f>
        <v>[Select Council] - [Select Year] - [Select]</v>
      </c>
      <c r="J3" s="70"/>
    </row>
    <row r="4" spans="1:11" ht="13.2" thickBot="1" x14ac:dyDescent="0.25">
      <c r="B4" s="344"/>
      <c r="C4" s="344"/>
      <c r="D4" s="344"/>
      <c r="E4" s="344"/>
    </row>
    <row r="5" spans="1:11" ht="6.75" customHeight="1" x14ac:dyDescent="0.2">
      <c r="C5" s="9"/>
      <c r="D5" s="10"/>
      <c r="E5" s="95"/>
      <c r="F5" s="59"/>
      <c r="G5" s="106"/>
      <c r="H5" s="59"/>
      <c r="I5" s="109"/>
      <c r="J5" s="11"/>
      <c r="K5" s="51"/>
    </row>
    <row r="6" spans="1:11" ht="25.2" x14ac:dyDescent="0.2">
      <c r="C6" s="14"/>
      <c r="D6" s="15"/>
      <c r="E6" s="69" t="s">
        <v>120</v>
      </c>
      <c r="F6" s="129" t="s">
        <v>155</v>
      </c>
      <c r="G6" s="104" t="s">
        <v>131</v>
      </c>
      <c r="H6" s="129" t="s">
        <v>113</v>
      </c>
      <c r="I6" s="334" t="s">
        <v>251</v>
      </c>
      <c r="J6" s="68" t="s">
        <v>132</v>
      </c>
      <c r="K6" s="33"/>
    </row>
    <row r="7" spans="1:11" ht="7.5" customHeight="1" x14ac:dyDescent="0.2">
      <c r="C7" s="14"/>
      <c r="D7" s="15"/>
      <c r="F7" s="61"/>
      <c r="K7" s="33"/>
    </row>
    <row r="8" spans="1:11" ht="19.5" customHeight="1" x14ac:dyDescent="0.2">
      <c r="C8" s="14"/>
      <c r="D8" s="20">
        <v>1</v>
      </c>
      <c r="E8" s="247" t="str">
        <f>IF(OR('Services - NV'!E8="",'Services - NV'!E8="[Enter service]"),"",'Services - NV'!E8)</f>
        <v/>
      </c>
      <c r="F8" s="248" t="str">
        <f>IF(OR('Services - NV'!F8="",'Services - NV'!F8="[Select]"),"",'Services - NV'!F8)</f>
        <v/>
      </c>
      <c r="G8" s="253" t="str">
        <f>IF('Services - NV'!G8="","",'Services - NV'!G8)</f>
        <v/>
      </c>
      <c r="H8" s="190"/>
      <c r="I8" s="191"/>
      <c r="J8" s="192"/>
      <c r="K8" s="33"/>
    </row>
    <row r="9" spans="1:11" s="98" customFormat="1" ht="19.5" customHeight="1" x14ac:dyDescent="0.2">
      <c r="C9" s="99"/>
      <c r="D9" s="100">
        <f>D8+1</f>
        <v>2</v>
      </c>
      <c r="E9" s="249" t="str">
        <f>IF(OR('Services - NV'!E9="",'Services - NV'!E9="[Enter service]"),"",'Services - NV'!E9)</f>
        <v/>
      </c>
      <c r="F9" s="250" t="str">
        <f>IF(OR('Services - NV'!F9="",'Services - NV'!F9="[Select]"),"",'Services - NV'!F9)</f>
        <v/>
      </c>
      <c r="G9" s="254" t="str">
        <f>IF('Services - NV'!G9="","",'Services - NV'!G9)</f>
        <v/>
      </c>
      <c r="H9" s="127"/>
      <c r="I9" s="101"/>
      <c r="J9" s="102"/>
      <c r="K9" s="103"/>
    </row>
    <row r="10" spans="1:11" ht="19.5" customHeight="1" x14ac:dyDescent="0.2">
      <c r="C10" s="14"/>
      <c r="D10" s="20">
        <f>D9+1</f>
        <v>3</v>
      </c>
      <c r="E10" s="249" t="str">
        <f>IF(OR('Services - NV'!E10="",'Services - NV'!E10="[Enter service]"),"",'Services - NV'!E10)</f>
        <v/>
      </c>
      <c r="F10" s="250" t="str">
        <f>IF(OR('Services - NV'!F10="",'Services - NV'!F10="[Select]"),"",'Services - NV'!F10)</f>
        <v/>
      </c>
      <c r="G10" s="254" t="str">
        <f>IF('Services - NV'!G10="","",'Services - NV'!G10)</f>
        <v/>
      </c>
      <c r="H10" s="122"/>
      <c r="I10" s="101"/>
      <c r="J10" s="71"/>
      <c r="K10" s="33"/>
    </row>
    <row r="11" spans="1:11" ht="19.5" customHeight="1" x14ac:dyDescent="0.2">
      <c r="C11" s="14"/>
      <c r="D11" s="20">
        <f>D10+1</f>
        <v>4</v>
      </c>
      <c r="E11" s="249" t="str">
        <f>IF(OR('Services - NV'!E11="",'Services - NV'!E11="[Enter service]"),"",'Services - NV'!E11)</f>
        <v/>
      </c>
      <c r="F11" s="250" t="str">
        <f>IF(OR('Services - NV'!F11="",'Services - NV'!F11="[Select]"),"",'Services - NV'!F11)</f>
        <v/>
      </c>
      <c r="G11" s="255" t="str">
        <f>IF('Services - NV'!G11="","",'Services - NV'!G11)</f>
        <v/>
      </c>
      <c r="H11" s="122"/>
      <c r="I11" s="101"/>
      <c r="J11" s="71"/>
      <c r="K11" s="33"/>
    </row>
    <row r="12" spans="1:11" ht="19.5" customHeight="1" x14ac:dyDescent="0.2">
      <c r="C12" s="14"/>
      <c r="D12" s="20">
        <f>D11+1</f>
        <v>5</v>
      </c>
      <c r="E12" s="249" t="str">
        <f>IF(OR('Services - NV'!E12="",'Services - NV'!E12="[Enter service]"),"",'Services - NV'!E12)</f>
        <v/>
      </c>
      <c r="F12" s="250" t="str">
        <f>IF(OR('Services - NV'!F12="",'Services - NV'!F12="[Select]"),"",'Services - NV'!F12)</f>
        <v/>
      </c>
      <c r="G12" s="255" t="str">
        <f>IF('Services - NV'!G12="","",'Services - NV'!G12)</f>
        <v/>
      </c>
      <c r="H12" s="122"/>
      <c r="I12" s="101"/>
      <c r="J12" s="71"/>
      <c r="K12" s="33"/>
    </row>
    <row r="13" spans="1:11" ht="19.5" customHeight="1" x14ac:dyDescent="0.2">
      <c r="C13" s="14"/>
      <c r="D13" s="100">
        <f t="shared" ref="D13:D76" si="0">D12+1</f>
        <v>6</v>
      </c>
      <c r="E13" s="249" t="str">
        <f>IF(OR('Services - NV'!E13="",'Services - NV'!E13="[Enter service]"),"",'Services - NV'!E13)</f>
        <v/>
      </c>
      <c r="F13" s="250" t="str">
        <f>IF(OR('Services - NV'!F13="",'Services - NV'!F13="[Select]"),"",'Services - NV'!F13)</f>
        <v/>
      </c>
      <c r="G13" s="255" t="str">
        <f>IF('Services - NV'!G13="","",'Services - NV'!G13)</f>
        <v/>
      </c>
      <c r="H13" s="122"/>
      <c r="I13" s="101"/>
      <c r="J13" s="71"/>
      <c r="K13" s="33"/>
    </row>
    <row r="14" spans="1:11" ht="19.5" customHeight="1" x14ac:dyDescent="0.2">
      <c r="C14" s="14"/>
      <c r="D14" s="20">
        <f t="shared" si="0"/>
        <v>7</v>
      </c>
      <c r="E14" s="249" t="str">
        <f>IF(OR('Services - NV'!E14="",'Services - NV'!E14="[Enter service]"),"",'Services - NV'!E14)</f>
        <v/>
      </c>
      <c r="F14" s="250" t="str">
        <f>IF(OR('Services - NV'!F14="",'Services - NV'!F14="[Select]"),"",'Services - NV'!F14)</f>
        <v/>
      </c>
      <c r="G14" s="255" t="str">
        <f>IF('Services - NV'!G14="","",'Services - NV'!G14)</f>
        <v/>
      </c>
      <c r="H14" s="122"/>
      <c r="I14" s="101"/>
      <c r="J14" s="71"/>
      <c r="K14" s="33"/>
    </row>
    <row r="15" spans="1:11" ht="19.5" customHeight="1" x14ac:dyDescent="0.2">
      <c r="C15" s="14"/>
      <c r="D15" s="20">
        <f t="shared" si="0"/>
        <v>8</v>
      </c>
      <c r="E15" s="249" t="str">
        <f>IF(OR('Services - NV'!E15="",'Services - NV'!E15="[Enter service]"),"",'Services - NV'!E15)</f>
        <v/>
      </c>
      <c r="F15" s="250" t="str">
        <f>IF(OR('Services - NV'!F15="",'Services - NV'!F15="[Select]"),"",'Services - NV'!F15)</f>
        <v/>
      </c>
      <c r="G15" s="255" t="str">
        <f>IF('Services - NV'!G15="","",'Services - NV'!G15)</f>
        <v/>
      </c>
      <c r="H15" s="122"/>
      <c r="I15" s="101"/>
      <c r="J15" s="71"/>
      <c r="K15" s="33"/>
    </row>
    <row r="16" spans="1:11" ht="19.5" customHeight="1" x14ac:dyDescent="0.2">
      <c r="C16" s="14"/>
      <c r="D16" s="20">
        <f t="shared" si="0"/>
        <v>9</v>
      </c>
      <c r="E16" s="249" t="str">
        <f>IF(OR('Services - NV'!E16="",'Services - NV'!E16="[Enter service]"),"",'Services - NV'!E16)</f>
        <v/>
      </c>
      <c r="F16" s="250" t="str">
        <f>IF(OR('Services - NV'!F16="",'Services - NV'!F16="[Select]"),"",'Services - NV'!F16)</f>
        <v/>
      </c>
      <c r="G16" s="255" t="str">
        <f>IF('Services - NV'!G16="","",'Services - NV'!G16)</f>
        <v/>
      </c>
      <c r="H16" s="122"/>
      <c r="I16" s="101"/>
      <c r="J16" s="71"/>
      <c r="K16" s="33"/>
    </row>
    <row r="17" spans="3:11" ht="19.5" customHeight="1" x14ac:dyDescent="0.2">
      <c r="C17" s="14"/>
      <c r="D17" s="100">
        <f t="shared" si="0"/>
        <v>10</v>
      </c>
      <c r="E17" s="249" t="str">
        <f>IF(OR('Services - NV'!E17="",'Services - NV'!E17="[Enter service]"),"",'Services - NV'!E17)</f>
        <v/>
      </c>
      <c r="F17" s="250" t="str">
        <f>IF(OR('Services - NV'!F17="",'Services - NV'!F17="[Select]"),"",'Services - NV'!F17)</f>
        <v/>
      </c>
      <c r="G17" s="255" t="str">
        <f>IF('Services - NV'!G17="","",'Services - NV'!G17)</f>
        <v/>
      </c>
      <c r="H17" s="122"/>
      <c r="I17" s="101"/>
      <c r="J17" s="71"/>
      <c r="K17" s="33"/>
    </row>
    <row r="18" spans="3:11" ht="19.5" customHeight="1" x14ac:dyDescent="0.2">
      <c r="C18" s="14"/>
      <c r="D18" s="20">
        <f t="shared" si="0"/>
        <v>11</v>
      </c>
      <c r="E18" s="249" t="str">
        <f>IF(OR('Services - NV'!E18="",'Services - NV'!E18="[Enter service]"),"",'Services - NV'!E18)</f>
        <v/>
      </c>
      <c r="F18" s="250" t="str">
        <f>IF(OR('Services - NV'!F18="",'Services - NV'!F18="[Select]"),"",'Services - NV'!F18)</f>
        <v/>
      </c>
      <c r="G18" s="255" t="str">
        <f>IF('Services - NV'!G18="","",'Services - NV'!G18)</f>
        <v/>
      </c>
      <c r="H18" s="122"/>
      <c r="I18" s="101"/>
      <c r="J18" s="71"/>
      <c r="K18" s="33"/>
    </row>
    <row r="19" spans="3:11" ht="19.5" customHeight="1" x14ac:dyDescent="0.2">
      <c r="C19" s="14"/>
      <c r="D19" s="20">
        <f t="shared" si="0"/>
        <v>12</v>
      </c>
      <c r="E19" s="249" t="str">
        <f>IF(OR('Services - NV'!E19="",'Services - NV'!E19="[Enter service]"),"",'Services - NV'!E19)</f>
        <v/>
      </c>
      <c r="F19" s="250" t="str">
        <f>IF(OR('Services - NV'!F19="",'Services - NV'!F19="[Select]"),"",'Services - NV'!F19)</f>
        <v/>
      </c>
      <c r="G19" s="255" t="str">
        <f>IF('Services - NV'!G19="","",'Services - NV'!G19)</f>
        <v/>
      </c>
      <c r="H19" s="122"/>
      <c r="I19" s="101"/>
      <c r="J19" s="71"/>
      <c r="K19" s="33"/>
    </row>
    <row r="20" spans="3:11" ht="19.5" customHeight="1" x14ac:dyDescent="0.2">
      <c r="C20" s="14"/>
      <c r="D20" s="100">
        <f t="shared" si="0"/>
        <v>13</v>
      </c>
      <c r="E20" s="249" t="str">
        <f>IF(OR('Services - NV'!E20="",'Services - NV'!E20="[Enter service]"),"",'Services - NV'!E20)</f>
        <v/>
      </c>
      <c r="F20" s="250" t="str">
        <f>IF(OR('Services - NV'!F20="",'Services - NV'!F20="[Select]"),"",'Services - NV'!F20)</f>
        <v/>
      </c>
      <c r="G20" s="255" t="str">
        <f>IF('Services - NV'!G20="","",'Services - NV'!G20)</f>
        <v/>
      </c>
      <c r="H20" s="122"/>
      <c r="I20" s="101"/>
      <c r="J20" s="71"/>
      <c r="K20" s="33"/>
    </row>
    <row r="21" spans="3:11" ht="19.5" customHeight="1" x14ac:dyDescent="0.2">
      <c r="C21" s="14"/>
      <c r="D21" s="20">
        <f t="shared" si="0"/>
        <v>14</v>
      </c>
      <c r="E21" s="249" t="str">
        <f>IF(OR('Services - NV'!E21="",'Services - NV'!E21="[Enter service]"),"",'Services - NV'!E21)</f>
        <v/>
      </c>
      <c r="F21" s="250" t="str">
        <f>IF(OR('Services - NV'!F21="",'Services - NV'!F21="[Select]"),"",'Services - NV'!F21)</f>
        <v/>
      </c>
      <c r="G21" s="255" t="str">
        <f>IF('Services - NV'!G21="","",'Services - NV'!G21)</f>
        <v/>
      </c>
      <c r="H21" s="122"/>
      <c r="I21" s="101"/>
      <c r="J21" s="71"/>
      <c r="K21" s="33"/>
    </row>
    <row r="22" spans="3:11" ht="19.5" customHeight="1" x14ac:dyDescent="0.2">
      <c r="C22" s="14"/>
      <c r="D22" s="20">
        <f t="shared" si="0"/>
        <v>15</v>
      </c>
      <c r="E22" s="249" t="str">
        <f>IF(OR('Services - NV'!E22="",'Services - NV'!E22="[Enter service]"),"",'Services - NV'!E22)</f>
        <v/>
      </c>
      <c r="F22" s="250" t="str">
        <f>IF(OR('Services - NV'!F22="",'Services - NV'!F22="[Select]"),"",'Services - NV'!F22)</f>
        <v/>
      </c>
      <c r="G22" s="255" t="str">
        <f>IF('Services - NV'!G22="","",'Services - NV'!G22)</f>
        <v/>
      </c>
      <c r="H22" s="122"/>
      <c r="I22" s="101"/>
      <c r="J22" s="71"/>
      <c r="K22" s="33"/>
    </row>
    <row r="23" spans="3:11" ht="19.5" customHeight="1" x14ac:dyDescent="0.2">
      <c r="C23" s="14"/>
      <c r="D23" s="20">
        <f t="shared" si="0"/>
        <v>16</v>
      </c>
      <c r="E23" s="249" t="str">
        <f>IF(OR('Services - NV'!E23="",'Services - NV'!E23="[Enter service]"),"",'Services - NV'!E23)</f>
        <v/>
      </c>
      <c r="F23" s="250" t="str">
        <f>IF(OR('Services - NV'!F23="",'Services - NV'!F23="[Select]"),"",'Services - NV'!F23)</f>
        <v/>
      </c>
      <c r="G23" s="255" t="str">
        <f>IF('Services - NV'!G23="","",'Services - NV'!G23)</f>
        <v/>
      </c>
      <c r="H23" s="122"/>
      <c r="I23" s="101"/>
      <c r="J23" s="71"/>
      <c r="K23" s="33"/>
    </row>
    <row r="24" spans="3:11" ht="19.5" customHeight="1" x14ac:dyDescent="0.2">
      <c r="C24" s="14"/>
      <c r="D24" s="100">
        <f t="shared" si="0"/>
        <v>17</v>
      </c>
      <c r="E24" s="249" t="str">
        <f>IF(OR('Services - NV'!E24="",'Services - NV'!E24="[Enter service]"),"",'Services - NV'!E24)</f>
        <v/>
      </c>
      <c r="F24" s="250" t="str">
        <f>IF(OR('Services - NV'!F24="",'Services - NV'!F24="[Select]"),"",'Services - NV'!F24)</f>
        <v/>
      </c>
      <c r="G24" s="255" t="str">
        <f>IF('Services - NV'!G24="","",'Services - NV'!G24)</f>
        <v/>
      </c>
      <c r="H24" s="122"/>
      <c r="I24" s="101"/>
      <c r="J24" s="71"/>
      <c r="K24" s="33"/>
    </row>
    <row r="25" spans="3:11" ht="19.5" customHeight="1" x14ac:dyDescent="0.2">
      <c r="C25" s="14"/>
      <c r="D25" s="20">
        <f t="shared" si="0"/>
        <v>18</v>
      </c>
      <c r="E25" s="249" t="str">
        <f>IF(OR('Services - NV'!E25="",'Services - NV'!E25="[Enter service]"),"",'Services - NV'!E25)</f>
        <v/>
      </c>
      <c r="F25" s="250" t="str">
        <f>IF(OR('Services - NV'!F25="",'Services - NV'!F25="[Select]"),"",'Services - NV'!F25)</f>
        <v/>
      </c>
      <c r="G25" s="255" t="str">
        <f>IF('Services - NV'!G25="","",'Services - NV'!G25)</f>
        <v/>
      </c>
      <c r="H25" s="122"/>
      <c r="I25" s="101"/>
      <c r="J25" s="71"/>
      <c r="K25" s="33"/>
    </row>
    <row r="26" spans="3:11" ht="19.5" customHeight="1" x14ac:dyDescent="0.2">
      <c r="C26" s="14"/>
      <c r="D26" s="20">
        <f t="shared" si="0"/>
        <v>19</v>
      </c>
      <c r="E26" s="249" t="str">
        <f>IF(OR('Services - NV'!E26="",'Services - NV'!E26="[Enter service]"),"",'Services - NV'!E26)</f>
        <v/>
      </c>
      <c r="F26" s="250" t="str">
        <f>IF(OR('Services - NV'!F26="",'Services - NV'!F26="[Select]"),"",'Services - NV'!F26)</f>
        <v/>
      </c>
      <c r="G26" s="255" t="str">
        <f>IF('Services - NV'!G26="","",'Services - NV'!G26)</f>
        <v/>
      </c>
      <c r="H26" s="122"/>
      <c r="I26" s="101"/>
      <c r="J26" s="71"/>
      <c r="K26" s="33"/>
    </row>
    <row r="27" spans="3:11" ht="19.5" customHeight="1" x14ac:dyDescent="0.2">
      <c r="C27" s="14"/>
      <c r="D27" s="20">
        <f t="shared" si="0"/>
        <v>20</v>
      </c>
      <c r="E27" s="249" t="str">
        <f>IF(OR('Services - NV'!E27="",'Services - NV'!E27="[Enter service]"),"",'Services - NV'!E27)</f>
        <v/>
      </c>
      <c r="F27" s="250" t="str">
        <f>IF(OR('Services - NV'!F27="",'Services - NV'!F27="[Select]"),"",'Services - NV'!F27)</f>
        <v/>
      </c>
      <c r="G27" s="255" t="str">
        <f>IF('Services - NV'!G27="","",'Services - NV'!G27)</f>
        <v/>
      </c>
      <c r="H27" s="122"/>
      <c r="I27" s="101"/>
      <c r="J27" s="71"/>
      <c r="K27" s="33"/>
    </row>
    <row r="28" spans="3:11" ht="19.5" customHeight="1" x14ac:dyDescent="0.2">
      <c r="C28" s="14"/>
      <c r="D28" s="100">
        <f t="shared" si="0"/>
        <v>21</v>
      </c>
      <c r="E28" s="249" t="str">
        <f>IF(OR('Services - NV'!E28="",'Services - NV'!E28="[Enter service]"),"",'Services - NV'!E28)</f>
        <v/>
      </c>
      <c r="F28" s="250" t="str">
        <f>IF(OR('Services - NV'!F28="",'Services - NV'!F28="[Select]"),"",'Services - NV'!F28)</f>
        <v/>
      </c>
      <c r="G28" s="255" t="str">
        <f>IF('Services - NV'!G28="","",'Services - NV'!G28)</f>
        <v/>
      </c>
      <c r="H28" s="122"/>
      <c r="I28" s="101"/>
      <c r="J28" s="71"/>
      <c r="K28" s="33"/>
    </row>
    <row r="29" spans="3:11" ht="19.5" customHeight="1" x14ac:dyDescent="0.2">
      <c r="C29" s="14"/>
      <c r="D29" s="20">
        <f t="shared" si="0"/>
        <v>22</v>
      </c>
      <c r="E29" s="249" t="str">
        <f>IF(OR('Services - NV'!E29="",'Services - NV'!E29="[Enter service]"),"",'Services - NV'!E29)</f>
        <v/>
      </c>
      <c r="F29" s="250" t="str">
        <f>IF(OR('Services - NV'!F29="",'Services - NV'!F29="[Select]"),"",'Services - NV'!F29)</f>
        <v/>
      </c>
      <c r="G29" s="255" t="str">
        <f>IF('Services - NV'!G29="","",'Services - NV'!G29)</f>
        <v/>
      </c>
      <c r="H29" s="122"/>
      <c r="I29" s="101"/>
      <c r="J29" s="71"/>
      <c r="K29" s="33"/>
    </row>
    <row r="30" spans="3:11" ht="19.5" customHeight="1" x14ac:dyDescent="0.2">
      <c r="C30" s="14"/>
      <c r="D30" s="20">
        <f t="shared" si="0"/>
        <v>23</v>
      </c>
      <c r="E30" s="249" t="str">
        <f>IF(OR('Services - NV'!E30="",'Services - NV'!E30="[Enter service]"),"",'Services - NV'!E30)</f>
        <v/>
      </c>
      <c r="F30" s="250" t="str">
        <f>IF(OR('Services - NV'!F30="",'Services - NV'!F30="[Select]"),"",'Services - NV'!F30)</f>
        <v/>
      </c>
      <c r="G30" s="255" t="str">
        <f>IF('Services - NV'!G30="","",'Services - NV'!G30)</f>
        <v/>
      </c>
      <c r="H30" s="122"/>
      <c r="I30" s="101"/>
      <c r="J30" s="71"/>
      <c r="K30" s="33"/>
    </row>
    <row r="31" spans="3:11" ht="19.5" customHeight="1" x14ac:dyDescent="0.2">
      <c r="C31" s="14"/>
      <c r="D31" s="100">
        <f t="shared" si="0"/>
        <v>24</v>
      </c>
      <c r="E31" s="249" t="str">
        <f>IF(OR('Services - NV'!E31="",'Services - NV'!E31="[Enter service]"),"",'Services - NV'!E31)</f>
        <v/>
      </c>
      <c r="F31" s="250" t="str">
        <f>IF(OR('Services - NV'!F31="",'Services - NV'!F31="[Select]"),"",'Services - NV'!F31)</f>
        <v/>
      </c>
      <c r="G31" s="255" t="str">
        <f>IF('Services - NV'!G31="","",'Services - NV'!G31)</f>
        <v/>
      </c>
      <c r="H31" s="122"/>
      <c r="I31" s="101"/>
      <c r="J31" s="71"/>
      <c r="K31" s="33"/>
    </row>
    <row r="32" spans="3:11" ht="19.5" customHeight="1" x14ac:dyDescent="0.2">
      <c r="C32" s="14"/>
      <c r="D32" s="20">
        <f t="shared" si="0"/>
        <v>25</v>
      </c>
      <c r="E32" s="249" t="str">
        <f>IF(OR('Services - NV'!E32="",'Services - NV'!E32="[Enter service]"),"",'Services - NV'!E32)</f>
        <v/>
      </c>
      <c r="F32" s="250" t="str">
        <f>IF(OR('Services - NV'!F32="",'Services - NV'!F32="[Select]"),"",'Services - NV'!F32)</f>
        <v/>
      </c>
      <c r="G32" s="255" t="str">
        <f>IF('Services - NV'!G32="","",'Services - NV'!G32)</f>
        <v/>
      </c>
      <c r="H32" s="122"/>
      <c r="I32" s="101"/>
      <c r="J32" s="71"/>
      <c r="K32" s="33"/>
    </row>
    <row r="33" spans="3:11" ht="19.5" customHeight="1" x14ac:dyDescent="0.2">
      <c r="C33" s="14"/>
      <c r="D33" s="20">
        <f t="shared" si="0"/>
        <v>26</v>
      </c>
      <c r="E33" s="249" t="str">
        <f>IF(OR('Services - NV'!E33="",'Services - NV'!E33="[Enter service]"),"",'Services - NV'!E33)</f>
        <v/>
      </c>
      <c r="F33" s="250" t="str">
        <f>IF(OR('Services - NV'!F33="",'Services - NV'!F33="[Select]"),"",'Services - NV'!F33)</f>
        <v/>
      </c>
      <c r="G33" s="255" t="str">
        <f>IF('Services - NV'!G33="","",'Services - NV'!G33)</f>
        <v/>
      </c>
      <c r="H33" s="122"/>
      <c r="I33" s="101"/>
      <c r="J33" s="71"/>
      <c r="K33" s="33"/>
    </row>
    <row r="34" spans="3:11" ht="19.5" customHeight="1" x14ac:dyDescent="0.2">
      <c r="C34" s="14"/>
      <c r="D34" s="20">
        <f t="shared" si="0"/>
        <v>27</v>
      </c>
      <c r="E34" s="249" t="str">
        <f>IF(OR('Services - NV'!E34="",'Services - NV'!E34="[Enter service]"),"",'Services - NV'!E34)</f>
        <v/>
      </c>
      <c r="F34" s="250" t="str">
        <f>IF(OR('Services - NV'!F34="",'Services - NV'!F34="[Select]"),"",'Services - NV'!F34)</f>
        <v/>
      </c>
      <c r="G34" s="255" t="str">
        <f>IF('Services - NV'!G34="","",'Services - NV'!G34)</f>
        <v/>
      </c>
      <c r="H34" s="122"/>
      <c r="I34" s="101"/>
      <c r="J34" s="71"/>
      <c r="K34" s="33"/>
    </row>
    <row r="35" spans="3:11" ht="19.5" customHeight="1" x14ac:dyDescent="0.2">
      <c r="C35" s="14"/>
      <c r="D35" s="100">
        <f t="shared" si="0"/>
        <v>28</v>
      </c>
      <c r="E35" s="249" t="str">
        <f>IF(OR('Services - NV'!E35="",'Services - NV'!E35="[Enter service]"),"",'Services - NV'!E35)</f>
        <v/>
      </c>
      <c r="F35" s="250" t="str">
        <f>IF(OR('Services - NV'!F35="",'Services - NV'!F35="[Select]"),"",'Services - NV'!F35)</f>
        <v/>
      </c>
      <c r="G35" s="255" t="str">
        <f>IF('Services - NV'!G35="","",'Services - NV'!G35)</f>
        <v/>
      </c>
      <c r="H35" s="122"/>
      <c r="I35" s="101"/>
      <c r="J35" s="71"/>
      <c r="K35" s="33"/>
    </row>
    <row r="36" spans="3:11" ht="19.5" customHeight="1" x14ac:dyDescent="0.2">
      <c r="C36" s="14"/>
      <c r="D36" s="20">
        <f t="shared" si="0"/>
        <v>29</v>
      </c>
      <c r="E36" s="249" t="str">
        <f>IF(OR('Services - NV'!E36="",'Services - NV'!E36="[Enter service]"),"",'Services - NV'!E36)</f>
        <v/>
      </c>
      <c r="F36" s="250" t="str">
        <f>IF(OR('Services - NV'!F36="",'Services - NV'!F36="[Select]"),"",'Services - NV'!F36)</f>
        <v/>
      </c>
      <c r="G36" s="255" t="str">
        <f>IF('Services - NV'!G36="","",'Services - NV'!G36)</f>
        <v/>
      </c>
      <c r="H36" s="122"/>
      <c r="I36" s="101"/>
      <c r="J36" s="71"/>
      <c r="K36" s="33"/>
    </row>
    <row r="37" spans="3:11" ht="19.5" customHeight="1" x14ac:dyDescent="0.2">
      <c r="C37" s="14"/>
      <c r="D37" s="20">
        <f t="shared" si="0"/>
        <v>30</v>
      </c>
      <c r="E37" s="249" t="str">
        <f>IF(OR('Services - NV'!E37="",'Services - NV'!E37="[Enter service]"),"",'Services - NV'!E37)</f>
        <v/>
      </c>
      <c r="F37" s="250" t="str">
        <f>IF(OR('Services - NV'!F37="",'Services - NV'!F37="[Select]"),"",'Services - NV'!F37)</f>
        <v/>
      </c>
      <c r="G37" s="255" t="str">
        <f>IF('Services - NV'!G37="","",'Services - NV'!G37)</f>
        <v/>
      </c>
      <c r="H37" s="122"/>
      <c r="I37" s="101"/>
      <c r="J37" s="71"/>
      <c r="K37" s="33"/>
    </row>
    <row r="38" spans="3:11" ht="19.5" customHeight="1" x14ac:dyDescent="0.2">
      <c r="C38" s="14"/>
      <c r="D38" s="20">
        <f t="shared" si="0"/>
        <v>31</v>
      </c>
      <c r="E38" s="249" t="str">
        <f>IF(OR('Services - NV'!E38="",'Services - NV'!E38="[Enter service]"),"",'Services - NV'!E38)</f>
        <v/>
      </c>
      <c r="F38" s="250" t="str">
        <f>IF(OR('Services - NV'!F38="",'Services - NV'!F38="[Select]"),"",'Services - NV'!F38)</f>
        <v/>
      </c>
      <c r="G38" s="255" t="str">
        <f>IF('Services - NV'!G38="","",'Services - NV'!G38)</f>
        <v/>
      </c>
      <c r="H38" s="122"/>
      <c r="I38" s="101"/>
      <c r="J38" s="71"/>
      <c r="K38" s="33"/>
    </row>
    <row r="39" spans="3:11" ht="19.5" customHeight="1" x14ac:dyDescent="0.2">
      <c r="C39" s="14"/>
      <c r="D39" s="100">
        <f t="shared" si="0"/>
        <v>32</v>
      </c>
      <c r="E39" s="249" t="str">
        <f>IF(OR('Services - NV'!E39="",'Services - NV'!E39="[Enter service]"),"",'Services - NV'!E39)</f>
        <v/>
      </c>
      <c r="F39" s="250" t="str">
        <f>IF(OR('Services - NV'!F39="",'Services - NV'!F39="[Select]"),"",'Services - NV'!F39)</f>
        <v/>
      </c>
      <c r="G39" s="255" t="str">
        <f>IF('Services - NV'!G39="","",'Services - NV'!G39)</f>
        <v/>
      </c>
      <c r="H39" s="122"/>
      <c r="I39" s="101"/>
      <c r="J39" s="71"/>
      <c r="K39" s="33"/>
    </row>
    <row r="40" spans="3:11" ht="19.5" customHeight="1" x14ac:dyDescent="0.2">
      <c r="C40" s="14"/>
      <c r="D40" s="20">
        <f t="shared" si="0"/>
        <v>33</v>
      </c>
      <c r="E40" s="249" t="str">
        <f>IF(OR('Services - NV'!E40="",'Services - NV'!E40="[Enter service]"),"",'Services - NV'!E40)</f>
        <v/>
      </c>
      <c r="F40" s="250" t="str">
        <f>IF(OR('Services - NV'!F40="",'Services - NV'!F40="[Select]"),"",'Services - NV'!F40)</f>
        <v/>
      </c>
      <c r="G40" s="255" t="str">
        <f>IF('Services - NV'!G40="","",'Services - NV'!G40)</f>
        <v/>
      </c>
      <c r="H40" s="122"/>
      <c r="I40" s="101"/>
      <c r="J40" s="71"/>
      <c r="K40" s="33"/>
    </row>
    <row r="41" spans="3:11" ht="19.5" customHeight="1" x14ac:dyDescent="0.2">
      <c r="C41" s="14"/>
      <c r="D41" s="20">
        <f t="shared" si="0"/>
        <v>34</v>
      </c>
      <c r="E41" s="249" t="str">
        <f>IF(OR('Services - NV'!E41="",'Services - NV'!E41="[Enter service]"),"",'Services - NV'!E41)</f>
        <v/>
      </c>
      <c r="F41" s="250" t="str">
        <f>IF(OR('Services - NV'!F41="",'Services - NV'!F41="[Select]"),"",'Services - NV'!F41)</f>
        <v/>
      </c>
      <c r="G41" s="255" t="str">
        <f>IF('Services - NV'!G41="","",'Services - NV'!G41)</f>
        <v/>
      </c>
      <c r="H41" s="122"/>
      <c r="I41" s="101"/>
      <c r="J41" s="71"/>
      <c r="K41" s="33"/>
    </row>
    <row r="42" spans="3:11" ht="19.5" customHeight="1" x14ac:dyDescent="0.2">
      <c r="C42" s="14"/>
      <c r="D42" s="100">
        <f t="shared" si="0"/>
        <v>35</v>
      </c>
      <c r="E42" s="249" t="str">
        <f>IF(OR('Services - NV'!E42="",'Services - NV'!E42="[Enter service]"),"",'Services - NV'!E42)</f>
        <v/>
      </c>
      <c r="F42" s="250" t="str">
        <f>IF(OR('Services - NV'!F42="",'Services - NV'!F42="[Select]"),"",'Services - NV'!F42)</f>
        <v/>
      </c>
      <c r="G42" s="255" t="str">
        <f>IF('Services - NV'!G42="","",'Services - NV'!G42)</f>
        <v/>
      </c>
      <c r="H42" s="122"/>
      <c r="I42" s="101"/>
      <c r="J42" s="71"/>
      <c r="K42" s="33"/>
    </row>
    <row r="43" spans="3:11" ht="19.5" customHeight="1" x14ac:dyDescent="0.2">
      <c r="C43" s="14"/>
      <c r="D43" s="20">
        <f t="shared" si="0"/>
        <v>36</v>
      </c>
      <c r="E43" s="249" t="str">
        <f>IF(OR('Services - NV'!E43="",'Services - NV'!E43="[Enter service]"),"",'Services - NV'!E43)</f>
        <v/>
      </c>
      <c r="F43" s="250" t="str">
        <f>IF(OR('Services - NV'!F43="",'Services - NV'!F43="[Select]"),"",'Services - NV'!F43)</f>
        <v/>
      </c>
      <c r="G43" s="255" t="str">
        <f>IF('Services - NV'!G43="","",'Services - NV'!G43)</f>
        <v/>
      </c>
      <c r="H43" s="122"/>
      <c r="I43" s="101"/>
      <c r="J43" s="71"/>
      <c r="K43" s="33"/>
    </row>
    <row r="44" spans="3:11" ht="19.5" customHeight="1" x14ac:dyDescent="0.2">
      <c r="C44" s="14"/>
      <c r="D44" s="20">
        <f t="shared" si="0"/>
        <v>37</v>
      </c>
      <c r="E44" s="249" t="str">
        <f>IF(OR('Services - NV'!E44="",'Services - NV'!E44="[Enter service]"),"",'Services - NV'!E44)</f>
        <v/>
      </c>
      <c r="F44" s="250" t="str">
        <f>IF(OR('Services - NV'!F44="",'Services - NV'!F44="[Select]"),"",'Services - NV'!F44)</f>
        <v/>
      </c>
      <c r="G44" s="255" t="str">
        <f>IF('Services - NV'!G44="","",'Services - NV'!G44)</f>
        <v/>
      </c>
      <c r="H44" s="122"/>
      <c r="I44" s="101"/>
      <c r="J44" s="71"/>
      <c r="K44" s="33"/>
    </row>
    <row r="45" spans="3:11" ht="19.5" customHeight="1" x14ac:dyDescent="0.2">
      <c r="C45" s="14"/>
      <c r="D45" s="20">
        <f t="shared" si="0"/>
        <v>38</v>
      </c>
      <c r="E45" s="249" t="str">
        <f>IF(OR('Services - NV'!E45="",'Services - NV'!E45="[Enter service]"),"",'Services - NV'!E45)</f>
        <v/>
      </c>
      <c r="F45" s="250" t="str">
        <f>IF(OR('Services - NV'!F45="",'Services - NV'!F45="[Select]"),"",'Services - NV'!F45)</f>
        <v/>
      </c>
      <c r="G45" s="255" t="str">
        <f>IF('Services - NV'!G45="","",'Services - NV'!G45)</f>
        <v/>
      </c>
      <c r="H45" s="122"/>
      <c r="I45" s="101"/>
      <c r="J45" s="71"/>
      <c r="K45" s="33"/>
    </row>
    <row r="46" spans="3:11" ht="19.5" customHeight="1" x14ac:dyDescent="0.2">
      <c r="C46" s="14"/>
      <c r="D46" s="100">
        <f t="shared" si="0"/>
        <v>39</v>
      </c>
      <c r="E46" s="249" t="str">
        <f>IF(OR('Services - NV'!E46="",'Services - NV'!E46="[Enter service]"),"",'Services - NV'!E46)</f>
        <v/>
      </c>
      <c r="F46" s="250" t="str">
        <f>IF(OR('Services - NV'!F46="",'Services - NV'!F46="[Select]"),"",'Services - NV'!F46)</f>
        <v/>
      </c>
      <c r="G46" s="255" t="str">
        <f>IF('Services - NV'!G46="","",'Services - NV'!G46)</f>
        <v/>
      </c>
      <c r="H46" s="122"/>
      <c r="I46" s="101"/>
      <c r="J46" s="71"/>
      <c r="K46" s="33"/>
    </row>
    <row r="47" spans="3:11" ht="19.5" customHeight="1" x14ac:dyDescent="0.2">
      <c r="C47" s="14"/>
      <c r="D47" s="20">
        <f t="shared" si="0"/>
        <v>40</v>
      </c>
      <c r="E47" s="249" t="str">
        <f>IF(OR('Services - NV'!E47="",'Services - NV'!E47="[Enter service]"),"",'Services - NV'!E47)</f>
        <v/>
      </c>
      <c r="F47" s="250" t="str">
        <f>IF(OR('Services - NV'!F47="",'Services - NV'!F47="[Select]"),"",'Services - NV'!F47)</f>
        <v/>
      </c>
      <c r="G47" s="255" t="str">
        <f>IF('Services - NV'!G47="","",'Services - NV'!G47)</f>
        <v/>
      </c>
      <c r="H47" s="122"/>
      <c r="I47" s="101"/>
      <c r="J47" s="71"/>
      <c r="K47" s="33"/>
    </row>
    <row r="48" spans="3:11" ht="19.5" customHeight="1" x14ac:dyDescent="0.2">
      <c r="C48" s="14"/>
      <c r="D48" s="20">
        <f t="shared" si="0"/>
        <v>41</v>
      </c>
      <c r="E48" s="249" t="str">
        <f>IF(OR('Services - NV'!E48="",'Services - NV'!E48="[Enter service]"),"",'Services - NV'!E48)</f>
        <v/>
      </c>
      <c r="F48" s="250" t="str">
        <f>IF(OR('Services - NV'!F48="",'Services - NV'!F48="[Select]"),"",'Services - NV'!F48)</f>
        <v/>
      </c>
      <c r="G48" s="255" t="str">
        <f>IF('Services - NV'!G48="","",'Services - NV'!G48)</f>
        <v/>
      </c>
      <c r="H48" s="122"/>
      <c r="I48" s="101"/>
      <c r="J48" s="71"/>
      <c r="K48" s="33"/>
    </row>
    <row r="49" spans="3:11" ht="19.5" customHeight="1" x14ac:dyDescent="0.2">
      <c r="C49" s="14"/>
      <c r="D49" s="20">
        <f t="shared" si="0"/>
        <v>42</v>
      </c>
      <c r="E49" s="249" t="str">
        <f>IF(OR('Services - NV'!E49="",'Services - NV'!E49="[Enter service]"),"",'Services - NV'!E49)</f>
        <v/>
      </c>
      <c r="F49" s="250" t="str">
        <f>IF(OR('Services - NV'!F49="",'Services - NV'!F49="[Select]"),"",'Services - NV'!F49)</f>
        <v/>
      </c>
      <c r="G49" s="255" t="str">
        <f>IF('Services - NV'!G49="","",'Services - NV'!G49)</f>
        <v/>
      </c>
      <c r="H49" s="122"/>
      <c r="I49" s="101"/>
      <c r="J49" s="71"/>
      <c r="K49" s="33"/>
    </row>
    <row r="50" spans="3:11" ht="19.5" customHeight="1" x14ac:dyDescent="0.2">
      <c r="C50" s="14"/>
      <c r="D50" s="100">
        <f t="shared" si="0"/>
        <v>43</v>
      </c>
      <c r="E50" s="249" t="str">
        <f>IF(OR('Services - NV'!E50="",'Services - NV'!E50="[Enter service]"),"",'Services - NV'!E50)</f>
        <v/>
      </c>
      <c r="F50" s="250" t="str">
        <f>IF(OR('Services - NV'!F50="",'Services - NV'!F50="[Select]"),"",'Services - NV'!F50)</f>
        <v/>
      </c>
      <c r="G50" s="255" t="str">
        <f>IF('Services - NV'!G50="","",'Services - NV'!G50)</f>
        <v/>
      </c>
      <c r="H50" s="122"/>
      <c r="I50" s="101"/>
      <c r="J50" s="71"/>
      <c r="K50" s="33"/>
    </row>
    <row r="51" spans="3:11" ht="19.5" customHeight="1" x14ac:dyDescent="0.2">
      <c r="C51" s="14"/>
      <c r="D51" s="20">
        <f t="shared" si="0"/>
        <v>44</v>
      </c>
      <c r="E51" s="249" t="str">
        <f>IF(OR('Services - NV'!E51="",'Services - NV'!E51="[Enter service]"),"",'Services - NV'!E51)</f>
        <v/>
      </c>
      <c r="F51" s="250" t="str">
        <f>IF(OR('Services - NV'!F51="",'Services - NV'!F51="[Select]"),"",'Services - NV'!F51)</f>
        <v/>
      </c>
      <c r="G51" s="255" t="str">
        <f>IF('Services - NV'!G51="","",'Services - NV'!G51)</f>
        <v/>
      </c>
      <c r="H51" s="122"/>
      <c r="I51" s="101"/>
      <c r="J51" s="71"/>
      <c r="K51" s="33"/>
    </row>
    <row r="52" spans="3:11" ht="19.5" customHeight="1" x14ac:dyDescent="0.2">
      <c r="C52" s="14"/>
      <c r="D52" s="20">
        <f t="shared" si="0"/>
        <v>45</v>
      </c>
      <c r="E52" s="249" t="str">
        <f>IF(OR('Services - NV'!E52="",'Services - NV'!E52="[Enter service]"),"",'Services - NV'!E52)</f>
        <v/>
      </c>
      <c r="F52" s="250" t="str">
        <f>IF(OR('Services - NV'!F52="",'Services - NV'!F52="[Select]"),"",'Services - NV'!F52)</f>
        <v/>
      </c>
      <c r="G52" s="255" t="str">
        <f>IF('Services - NV'!G52="","",'Services - NV'!G52)</f>
        <v/>
      </c>
      <c r="H52" s="122"/>
      <c r="I52" s="101"/>
      <c r="J52" s="71"/>
      <c r="K52" s="33"/>
    </row>
    <row r="53" spans="3:11" ht="19.5" customHeight="1" x14ac:dyDescent="0.2">
      <c r="C53" s="14"/>
      <c r="D53" s="100">
        <f t="shared" si="0"/>
        <v>46</v>
      </c>
      <c r="E53" s="249" t="str">
        <f>IF(OR('Services - NV'!E53="",'Services - NV'!E53="[Enter service]"),"",'Services - NV'!E53)</f>
        <v/>
      </c>
      <c r="F53" s="250" t="str">
        <f>IF(OR('Services - NV'!F53="",'Services - NV'!F53="[Select]"),"",'Services - NV'!F53)</f>
        <v/>
      </c>
      <c r="G53" s="255" t="str">
        <f>IF('Services - NV'!G53="","",'Services - NV'!G53)</f>
        <v/>
      </c>
      <c r="H53" s="122"/>
      <c r="I53" s="101"/>
      <c r="J53" s="71"/>
      <c r="K53" s="33"/>
    </row>
    <row r="54" spans="3:11" ht="19.5" customHeight="1" x14ac:dyDescent="0.2">
      <c r="C54" s="14"/>
      <c r="D54" s="20">
        <f t="shared" si="0"/>
        <v>47</v>
      </c>
      <c r="E54" s="249" t="str">
        <f>IF(OR('Services - NV'!E54="",'Services - NV'!E54="[Enter service]"),"",'Services - NV'!E54)</f>
        <v/>
      </c>
      <c r="F54" s="250" t="str">
        <f>IF(OR('Services - NV'!F54="",'Services - NV'!F54="[Select]"),"",'Services - NV'!F54)</f>
        <v/>
      </c>
      <c r="G54" s="255" t="str">
        <f>IF('Services - NV'!G54="","",'Services - NV'!G54)</f>
        <v/>
      </c>
      <c r="H54" s="122"/>
      <c r="I54" s="101"/>
      <c r="J54" s="71"/>
      <c r="K54" s="33"/>
    </row>
    <row r="55" spans="3:11" ht="19.5" customHeight="1" x14ac:dyDescent="0.2">
      <c r="C55" s="14"/>
      <c r="D55" s="20">
        <f t="shared" si="0"/>
        <v>48</v>
      </c>
      <c r="E55" s="249" t="str">
        <f>IF(OR('Services - NV'!E55="",'Services - NV'!E55="[Enter service]"),"",'Services - NV'!E55)</f>
        <v/>
      </c>
      <c r="F55" s="250" t="str">
        <f>IF(OR('Services - NV'!F55="",'Services - NV'!F55="[Select]"),"",'Services - NV'!F55)</f>
        <v/>
      </c>
      <c r="G55" s="255" t="str">
        <f>IF('Services - NV'!G55="","",'Services - NV'!G55)</f>
        <v/>
      </c>
      <c r="H55" s="122"/>
      <c r="I55" s="101"/>
      <c r="J55" s="71"/>
      <c r="K55" s="33"/>
    </row>
    <row r="56" spans="3:11" ht="19.5" customHeight="1" x14ac:dyDescent="0.2">
      <c r="C56" s="14"/>
      <c r="D56" s="20">
        <f t="shared" si="0"/>
        <v>49</v>
      </c>
      <c r="E56" s="249" t="str">
        <f>IF(OR('Services - NV'!E56="",'Services - NV'!E56="[Enter service]"),"",'Services - NV'!E56)</f>
        <v/>
      </c>
      <c r="F56" s="250" t="str">
        <f>IF(OR('Services - NV'!F56="",'Services - NV'!F56="[Select]"),"",'Services - NV'!F56)</f>
        <v/>
      </c>
      <c r="G56" s="255" t="str">
        <f>IF('Services - NV'!G56="","",'Services - NV'!G56)</f>
        <v/>
      </c>
      <c r="H56" s="122"/>
      <c r="I56" s="101"/>
      <c r="J56" s="71"/>
      <c r="K56" s="33"/>
    </row>
    <row r="57" spans="3:11" ht="19.5" customHeight="1" x14ac:dyDescent="0.2">
      <c r="C57" s="14"/>
      <c r="D57" s="100">
        <f t="shared" si="0"/>
        <v>50</v>
      </c>
      <c r="E57" s="249" t="str">
        <f>IF(OR('Services - NV'!E57="",'Services - NV'!E57="[Enter service]"),"",'Services - NV'!E57)</f>
        <v/>
      </c>
      <c r="F57" s="250" t="str">
        <f>IF(OR('Services - NV'!F57="",'Services - NV'!F57="[Select]"),"",'Services - NV'!F57)</f>
        <v/>
      </c>
      <c r="G57" s="255" t="str">
        <f>IF('Services - NV'!G57="","",'Services - NV'!G57)</f>
        <v/>
      </c>
      <c r="H57" s="122"/>
      <c r="I57" s="101"/>
      <c r="J57" s="71"/>
      <c r="K57" s="33"/>
    </row>
    <row r="58" spans="3:11" ht="19.5" customHeight="1" x14ac:dyDescent="0.2">
      <c r="C58" s="14"/>
      <c r="D58" s="20">
        <f t="shared" si="0"/>
        <v>51</v>
      </c>
      <c r="E58" s="249" t="str">
        <f>IF(OR('Services - NV'!E58="",'Services - NV'!E58="[Enter service]"),"",'Services - NV'!E58)</f>
        <v/>
      </c>
      <c r="F58" s="250" t="str">
        <f>IF(OR('Services - NV'!F58="",'Services - NV'!F58="[Select]"),"",'Services - NV'!F58)</f>
        <v/>
      </c>
      <c r="G58" s="255" t="str">
        <f>IF('Services - NV'!G58="","",'Services - NV'!G58)</f>
        <v/>
      </c>
      <c r="H58" s="122"/>
      <c r="I58" s="101"/>
      <c r="J58" s="71"/>
      <c r="K58" s="33"/>
    </row>
    <row r="59" spans="3:11" ht="19.5" customHeight="1" x14ac:dyDescent="0.2">
      <c r="C59" s="14"/>
      <c r="D59" s="20">
        <f t="shared" si="0"/>
        <v>52</v>
      </c>
      <c r="E59" s="249" t="str">
        <f>IF(OR('Services - NV'!E59="",'Services - NV'!E59="[Enter service]"),"",'Services - NV'!E59)</f>
        <v/>
      </c>
      <c r="F59" s="250" t="str">
        <f>IF(OR('Services - NV'!F59="",'Services - NV'!F59="[Select]"),"",'Services - NV'!F59)</f>
        <v/>
      </c>
      <c r="G59" s="255" t="str">
        <f>IF('Services - NV'!G59="","",'Services - NV'!G59)</f>
        <v/>
      </c>
      <c r="H59" s="122"/>
      <c r="I59" s="101"/>
      <c r="J59" s="71"/>
      <c r="K59" s="33"/>
    </row>
    <row r="60" spans="3:11" ht="19.5" customHeight="1" x14ac:dyDescent="0.2">
      <c r="C60" s="14"/>
      <c r="D60" s="20">
        <f t="shared" si="0"/>
        <v>53</v>
      </c>
      <c r="E60" s="249" t="str">
        <f>IF(OR('Services - NV'!E60="",'Services - NV'!E60="[Enter service]"),"",'Services - NV'!E60)</f>
        <v/>
      </c>
      <c r="F60" s="250" t="str">
        <f>IF(OR('Services - NV'!F60="",'Services - NV'!F60="[Select]"),"",'Services - NV'!F60)</f>
        <v/>
      </c>
      <c r="G60" s="255" t="str">
        <f>IF('Services - NV'!G60="","",'Services - NV'!G60)</f>
        <v/>
      </c>
      <c r="H60" s="122"/>
      <c r="I60" s="101"/>
      <c r="J60" s="71"/>
      <c r="K60" s="33"/>
    </row>
    <row r="61" spans="3:11" ht="19.5" customHeight="1" x14ac:dyDescent="0.2">
      <c r="C61" s="14"/>
      <c r="D61" s="100">
        <f t="shared" si="0"/>
        <v>54</v>
      </c>
      <c r="E61" s="249" t="str">
        <f>IF(OR('Services - NV'!E61="",'Services - NV'!E61="[Enter service]"),"",'Services - NV'!E61)</f>
        <v/>
      </c>
      <c r="F61" s="250" t="str">
        <f>IF(OR('Services - NV'!F61="",'Services - NV'!F61="[Select]"),"",'Services - NV'!F61)</f>
        <v/>
      </c>
      <c r="G61" s="255" t="str">
        <f>IF('Services - NV'!G61="","",'Services - NV'!G61)</f>
        <v/>
      </c>
      <c r="H61" s="122"/>
      <c r="I61" s="101"/>
      <c r="J61" s="71"/>
      <c r="K61" s="33"/>
    </row>
    <row r="62" spans="3:11" ht="19.5" customHeight="1" x14ac:dyDescent="0.2">
      <c r="C62" s="14"/>
      <c r="D62" s="20">
        <f t="shared" si="0"/>
        <v>55</v>
      </c>
      <c r="E62" s="249" t="str">
        <f>IF(OR('Services - NV'!E62="",'Services - NV'!E62="[Enter service]"),"",'Services - NV'!E62)</f>
        <v/>
      </c>
      <c r="F62" s="250" t="str">
        <f>IF(OR('Services - NV'!F62="",'Services - NV'!F62="[Select]"),"",'Services - NV'!F62)</f>
        <v/>
      </c>
      <c r="G62" s="255" t="str">
        <f>IF('Services - NV'!G62="","",'Services - NV'!G62)</f>
        <v/>
      </c>
      <c r="H62" s="122"/>
      <c r="I62" s="101"/>
      <c r="J62" s="71"/>
      <c r="K62" s="33"/>
    </row>
    <row r="63" spans="3:11" ht="19.5" customHeight="1" x14ac:dyDescent="0.2">
      <c r="C63" s="14"/>
      <c r="D63" s="20">
        <f t="shared" si="0"/>
        <v>56</v>
      </c>
      <c r="E63" s="249" t="str">
        <f>IF(OR('Services - NV'!E63="",'Services - NV'!E63="[Enter service]"),"",'Services - NV'!E63)</f>
        <v/>
      </c>
      <c r="F63" s="250" t="str">
        <f>IF(OR('Services - NV'!F63="",'Services - NV'!F63="[Select]"),"",'Services - NV'!F63)</f>
        <v/>
      </c>
      <c r="G63" s="255" t="str">
        <f>IF('Services - NV'!G63="","",'Services - NV'!G63)</f>
        <v/>
      </c>
      <c r="H63" s="122"/>
      <c r="I63" s="101"/>
      <c r="J63" s="71"/>
      <c r="K63" s="33"/>
    </row>
    <row r="64" spans="3:11" ht="19.5" customHeight="1" x14ac:dyDescent="0.2">
      <c r="C64" s="14"/>
      <c r="D64" s="100">
        <f t="shared" si="0"/>
        <v>57</v>
      </c>
      <c r="E64" s="249" t="str">
        <f>IF(OR('Services - NV'!E64="",'Services - NV'!E64="[Enter service]"),"",'Services - NV'!E64)</f>
        <v/>
      </c>
      <c r="F64" s="250" t="str">
        <f>IF(OR('Services - NV'!F64="",'Services - NV'!F64="[Select]"),"",'Services - NV'!F64)</f>
        <v/>
      </c>
      <c r="G64" s="255" t="str">
        <f>IF('Services - NV'!G64="","",'Services - NV'!G64)</f>
        <v/>
      </c>
      <c r="H64" s="122"/>
      <c r="I64" s="101"/>
      <c r="J64" s="71"/>
      <c r="K64" s="33"/>
    </row>
    <row r="65" spans="3:11" ht="19.5" customHeight="1" x14ac:dyDescent="0.2">
      <c r="C65" s="14"/>
      <c r="D65" s="20">
        <f t="shared" si="0"/>
        <v>58</v>
      </c>
      <c r="E65" s="249" t="str">
        <f>IF(OR('Services - NV'!E65="",'Services - NV'!E65="[Enter service]"),"",'Services - NV'!E65)</f>
        <v/>
      </c>
      <c r="F65" s="250" t="str">
        <f>IF(OR('Services - NV'!F65="",'Services - NV'!F65="[Select]"),"",'Services - NV'!F65)</f>
        <v/>
      </c>
      <c r="G65" s="255" t="str">
        <f>IF('Services - NV'!G65="","",'Services - NV'!G65)</f>
        <v/>
      </c>
      <c r="H65" s="122"/>
      <c r="I65" s="101"/>
      <c r="J65" s="71"/>
      <c r="K65" s="33"/>
    </row>
    <row r="66" spans="3:11" ht="19.5" customHeight="1" x14ac:dyDescent="0.2">
      <c r="C66" s="14"/>
      <c r="D66" s="20">
        <f t="shared" si="0"/>
        <v>59</v>
      </c>
      <c r="E66" s="249" t="str">
        <f>IF(OR('Services - NV'!E66="",'Services - NV'!E66="[Enter service]"),"",'Services - NV'!E66)</f>
        <v/>
      </c>
      <c r="F66" s="250" t="str">
        <f>IF(OR('Services - NV'!F66="",'Services - NV'!F66="[Select]"),"",'Services - NV'!F66)</f>
        <v/>
      </c>
      <c r="G66" s="255" t="str">
        <f>IF('Services - NV'!G66="","",'Services - NV'!G66)</f>
        <v/>
      </c>
      <c r="H66" s="122"/>
      <c r="I66" s="101"/>
      <c r="J66" s="71"/>
      <c r="K66" s="33"/>
    </row>
    <row r="67" spans="3:11" ht="19.5" customHeight="1" x14ac:dyDescent="0.2">
      <c r="C67" s="14"/>
      <c r="D67" s="20">
        <f t="shared" si="0"/>
        <v>60</v>
      </c>
      <c r="E67" s="249" t="str">
        <f>IF(OR('Services - NV'!E67="",'Services - NV'!E67="[Enter service]"),"",'Services - NV'!E67)</f>
        <v/>
      </c>
      <c r="F67" s="250" t="str">
        <f>IF(OR('Services - NV'!F67="",'Services - NV'!F67="[Select]"),"",'Services - NV'!F67)</f>
        <v/>
      </c>
      <c r="G67" s="255" t="str">
        <f>IF('Services - NV'!G67="","",'Services - NV'!G67)</f>
        <v/>
      </c>
      <c r="H67" s="122"/>
      <c r="I67" s="101"/>
      <c r="J67" s="71"/>
      <c r="K67" s="33"/>
    </row>
    <row r="68" spans="3:11" ht="19.5" customHeight="1" x14ac:dyDescent="0.2">
      <c r="C68" s="14"/>
      <c r="D68" s="100">
        <f t="shared" si="0"/>
        <v>61</v>
      </c>
      <c r="E68" s="249" t="str">
        <f>IF(OR('Services - NV'!E68="",'Services - NV'!E68="[Enter service]"),"",'Services - NV'!E68)</f>
        <v/>
      </c>
      <c r="F68" s="250" t="str">
        <f>IF(OR('Services - NV'!F68="",'Services - NV'!F68="[Select]"),"",'Services - NV'!F68)</f>
        <v/>
      </c>
      <c r="G68" s="255" t="str">
        <f>IF('Services - NV'!G68="","",'Services - NV'!G68)</f>
        <v/>
      </c>
      <c r="H68" s="122"/>
      <c r="I68" s="101"/>
      <c r="J68" s="71"/>
      <c r="K68" s="33"/>
    </row>
    <row r="69" spans="3:11" ht="19.5" customHeight="1" x14ac:dyDescent="0.2">
      <c r="C69" s="14"/>
      <c r="D69" s="20">
        <f t="shared" si="0"/>
        <v>62</v>
      </c>
      <c r="E69" s="249" t="str">
        <f>IF(OR('Services - NV'!E69="",'Services - NV'!E69="[Enter service]"),"",'Services - NV'!E69)</f>
        <v/>
      </c>
      <c r="F69" s="250" t="str">
        <f>IF(OR('Services - NV'!F69="",'Services - NV'!F69="[Select]"),"",'Services - NV'!F69)</f>
        <v/>
      </c>
      <c r="G69" s="255" t="str">
        <f>IF('Services - NV'!G69="","",'Services - NV'!G69)</f>
        <v/>
      </c>
      <c r="H69" s="122"/>
      <c r="I69" s="101"/>
      <c r="J69" s="71"/>
      <c r="K69" s="33"/>
    </row>
    <row r="70" spans="3:11" ht="19.5" customHeight="1" x14ac:dyDescent="0.2">
      <c r="C70" s="14"/>
      <c r="D70" s="20">
        <f t="shared" si="0"/>
        <v>63</v>
      </c>
      <c r="E70" s="249" t="str">
        <f>IF(OR('Services - NV'!E70="",'Services - NV'!E70="[Enter service]"),"",'Services - NV'!E70)</f>
        <v/>
      </c>
      <c r="F70" s="250" t="str">
        <f>IF(OR('Services - NV'!F70="",'Services - NV'!F70="[Select]"),"",'Services - NV'!F70)</f>
        <v/>
      </c>
      <c r="G70" s="255" t="str">
        <f>IF('Services - NV'!G70="","",'Services - NV'!G70)</f>
        <v/>
      </c>
      <c r="H70" s="122"/>
      <c r="I70" s="101"/>
      <c r="J70" s="71"/>
      <c r="K70" s="33"/>
    </row>
    <row r="71" spans="3:11" ht="19.5" customHeight="1" x14ac:dyDescent="0.2">
      <c r="C71" s="14"/>
      <c r="D71" s="20">
        <f t="shared" si="0"/>
        <v>64</v>
      </c>
      <c r="E71" s="249" t="str">
        <f>IF(OR('Services - NV'!E71="",'Services - NV'!E71="[Enter service]"),"",'Services - NV'!E71)</f>
        <v/>
      </c>
      <c r="F71" s="250" t="str">
        <f>IF(OR('Services - NV'!F71="",'Services - NV'!F71="[Select]"),"",'Services - NV'!F71)</f>
        <v/>
      </c>
      <c r="G71" s="255" t="str">
        <f>IF('Services - NV'!G71="","",'Services - NV'!G71)</f>
        <v/>
      </c>
      <c r="H71" s="122"/>
      <c r="I71" s="101"/>
      <c r="J71" s="71"/>
      <c r="K71" s="33"/>
    </row>
    <row r="72" spans="3:11" ht="19.5" customHeight="1" x14ac:dyDescent="0.2">
      <c r="C72" s="14"/>
      <c r="D72" s="100">
        <f t="shared" si="0"/>
        <v>65</v>
      </c>
      <c r="E72" s="249" t="str">
        <f>IF(OR('Services - NV'!E72="",'Services - NV'!E72="[Enter service]"),"",'Services - NV'!E72)</f>
        <v/>
      </c>
      <c r="F72" s="250" t="str">
        <f>IF(OR('Services - NV'!F72="",'Services - NV'!F72="[Select]"),"",'Services - NV'!F72)</f>
        <v/>
      </c>
      <c r="G72" s="255" t="str">
        <f>IF('Services - NV'!G72="","",'Services - NV'!G72)</f>
        <v/>
      </c>
      <c r="H72" s="122"/>
      <c r="I72" s="101"/>
      <c r="J72" s="71"/>
      <c r="K72" s="33"/>
    </row>
    <row r="73" spans="3:11" ht="19.5" customHeight="1" x14ac:dyDescent="0.2">
      <c r="C73" s="14"/>
      <c r="D73" s="20">
        <f t="shared" si="0"/>
        <v>66</v>
      </c>
      <c r="E73" s="249" t="str">
        <f>IF(OR('Services - NV'!E73="",'Services - NV'!E73="[Enter service]"),"",'Services - NV'!E73)</f>
        <v/>
      </c>
      <c r="F73" s="250" t="str">
        <f>IF(OR('Services - NV'!F73="",'Services - NV'!F73="[Select]"),"",'Services - NV'!F73)</f>
        <v/>
      </c>
      <c r="G73" s="255" t="str">
        <f>IF('Services - NV'!G73="","",'Services - NV'!G73)</f>
        <v/>
      </c>
      <c r="H73" s="122"/>
      <c r="I73" s="101"/>
      <c r="J73" s="71"/>
      <c r="K73" s="33"/>
    </row>
    <row r="74" spans="3:11" ht="19.5" customHeight="1" x14ac:dyDescent="0.2">
      <c r="C74" s="14"/>
      <c r="D74" s="20">
        <f t="shared" si="0"/>
        <v>67</v>
      </c>
      <c r="E74" s="249" t="str">
        <f>IF(OR('Services - NV'!E74="",'Services - NV'!E74="[Enter service]"),"",'Services - NV'!E74)</f>
        <v/>
      </c>
      <c r="F74" s="250" t="str">
        <f>IF(OR('Services - NV'!F74="",'Services - NV'!F74="[Select]"),"",'Services - NV'!F74)</f>
        <v/>
      </c>
      <c r="G74" s="255" t="str">
        <f>IF('Services - NV'!G74="","",'Services - NV'!G74)</f>
        <v/>
      </c>
      <c r="H74" s="122"/>
      <c r="I74" s="101"/>
      <c r="J74" s="71"/>
      <c r="K74" s="33"/>
    </row>
    <row r="75" spans="3:11" ht="19.5" customHeight="1" x14ac:dyDescent="0.2">
      <c r="C75" s="14"/>
      <c r="D75" s="100">
        <f t="shared" si="0"/>
        <v>68</v>
      </c>
      <c r="E75" s="249" t="str">
        <f>IF(OR('Services - NV'!E75="",'Services - NV'!E75="[Enter service]"),"",'Services - NV'!E75)</f>
        <v/>
      </c>
      <c r="F75" s="250" t="str">
        <f>IF(OR('Services - NV'!F75="",'Services - NV'!F75="[Select]"),"",'Services - NV'!F75)</f>
        <v/>
      </c>
      <c r="G75" s="255" t="str">
        <f>IF('Services - NV'!G75="","",'Services - NV'!G75)</f>
        <v/>
      </c>
      <c r="H75" s="122"/>
      <c r="I75" s="101"/>
      <c r="J75" s="71"/>
      <c r="K75" s="33"/>
    </row>
    <row r="76" spans="3:11" ht="19.5" customHeight="1" x14ac:dyDescent="0.2">
      <c r="C76" s="14"/>
      <c r="D76" s="20">
        <f t="shared" si="0"/>
        <v>69</v>
      </c>
      <c r="E76" s="249" t="str">
        <f>IF(OR('Services - NV'!E76="",'Services - NV'!E76="[Enter service]"),"",'Services - NV'!E76)</f>
        <v/>
      </c>
      <c r="F76" s="250" t="str">
        <f>IF(OR('Services - NV'!F76="",'Services - NV'!F76="[Select]"),"",'Services - NV'!F76)</f>
        <v/>
      </c>
      <c r="G76" s="255" t="str">
        <f>IF('Services - NV'!G76="","",'Services - NV'!G76)</f>
        <v/>
      </c>
      <c r="H76" s="122"/>
      <c r="I76" s="101"/>
      <c r="J76" s="71"/>
      <c r="K76" s="33"/>
    </row>
    <row r="77" spans="3:11" ht="19.5" customHeight="1" x14ac:dyDescent="0.2">
      <c r="C77" s="14"/>
      <c r="D77" s="20">
        <f t="shared" ref="D77:D107" si="1">D76+1</f>
        <v>70</v>
      </c>
      <c r="E77" s="249" t="str">
        <f>IF(OR('Services - NV'!E77="",'Services - NV'!E77="[Enter service]"),"",'Services - NV'!E77)</f>
        <v/>
      </c>
      <c r="F77" s="250" t="str">
        <f>IF(OR('Services - NV'!F77="",'Services - NV'!F77="[Select]"),"",'Services - NV'!F77)</f>
        <v/>
      </c>
      <c r="G77" s="255" t="str">
        <f>IF('Services - NV'!G77="","",'Services - NV'!G77)</f>
        <v/>
      </c>
      <c r="H77" s="122"/>
      <c r="I77" s="101"/>
      <c r="J77" s="71"/>
      <c r="K77" s="33"/>
    </row>
    <row r="78" spans="3:11" ht="19.5" customHeight="1" x14ac:dyDescent="0.2">
      <c r="C78" s="14"/>
      <c r="D78" s="20">
        <f t="shared" si="1"/>
        <v>71</v>
      </c>
      <c r="E78" s="249" t="str">
        <f>IF(OR('Services - NV'!E78="",'Services - NV'!E78="[Enter service]"),"",'Services - NV'!E78)</f>
        <v/>
      </c>
      <c r="F78" s="250" t="str">
        <f>IF(OR('Services - NV'!F78="",'Services - NV'!F78="[Select]"),"",'Services - NV'!F78)</f>
        <v/>
      </c>
      <c r="G78" s="255" t="str">
        <f>IF('Services - NV'!G78="","",'Services - NV'!G78)</f>
        <v/>
      </c>
      <c r="H78" s="122"/>
      <c r="I78" s="101"/>
      <c r="J78" s="71"/>
      <c r="K78" s="33"/>
    </row>
    <row r="79" spans="3:11" ht="19.5" customHeight="1" x14ac:dyDescent="0.2">
      <c r="C79" s="14"/>
      <c r="D79" s="100">
        <f t="shared" si="1"/>
        <v>72</v>
      </c>
      <c r="E79" s="249" t="str">
        <f>IF(OR('Services - NV'!E79="",'Services - NV'!E79="[Enter service]"),"",'Services - NV'!E79)</f>
        <v/>
      </c>
      <c r="F79" s="250" t="str">
        <f>IF(OR('Services - NV'!F79="",'Services - NV'!F79="[Select]"),"",'Services - NV'!F79)</f>
        <v/>
      </c>
      <c r="G79" s="255" t="str">
        <f>IF('Services - NV'!G79="","",'Services - NV'!G79)</f>
        <v/>
      </c>
      <c r="H79" s="122"/>
      <c r="I79" s="101"/>
      <c r="J79" s="71"/>
      <c r="K79" s="33"/>
    </row>
    <row r="80" spans="3:11" ht="19.5" customHeight="1" x14ac:dyDescent="0.2">
      <c r="C80" s="14"/>
      <c r="D80" s="20">
        <f t="shared" si="1"/>
        <v>73</v>
      </c>
      <c r="E80" s="249" t="str">
        <f>IF(OR('Services - NV'!E80="",'Services - NV'!E80="[Enter service]"),"",'Services - NV'!E80)</f>
        <v/>
      </c>
      <c r="F80" s="250" t="str">
        <f>IF(OR('Services - NV'!F80="",'Services - NV'!F80="[Select]"),"",'Services - NV'!F80)</f>
        <v/>
      </c>
      <c r="G80" s="255" t="str">
        <f>IF('Services - NV'!G80="","",'Services - NV'!G80)</f>
        <v/>
      </c>
      <c r="H80" s="122"/>
      <c r="I80" s="101"/>
      <c r="J80" s="71"/>
      <c r="K80" s="33"/>
    </row>
    <row r="81" spans="3:11" ht="19.5" customHeight="1" x14ac:dyDescent="0.2">
      <c r="C81" s="14"/>
      <c r="D81" s="20">
        <f t="shared" si="1"/>
        <v>74</v>
      </c>
      <c r="E81" s="249" t="str">
        <f>IF(OR('Services - NV'!E81="",'Services - NV'!E81="[Enter service]"),"",'Services - NV'!E81)</f>
        <v/>
      </c>
      <c r="F81" s="250" t="str">
        <f>IF(OR('Services - NV'!F81="",'Services - NV'!F81="[Select]"),"",'Services - NV'!F81)</f>
        <v/>
      </c>
      <c r="G81" s="255" t="str">
        <f>IF('Services - NV'!G81="","",'Services - NV'!G81)</f>
        <v/>
      </c>
      <c r="H81" s="122"/>
      <c r="I81" s="101"/>
      <c r="J81" s="71"/>
      <c r="K81" s="33"/>
    </row>
    <row r="82" spans="3:11" ht="19.5" customHeight="1" x14ac:dyDescent="0.2">
      <c r="C82" s="14"/>
      <c r="D82" s="20">
        <f t="shared" si="1"/>
        <v>75</v>
      </c>
      <c r="E82" s="249" t="str">
        <f>IF(OR('Services - NV'!E82="",'Services - NV'!E82="[Enter service]"),"",'Services - NV'!E82)</f>
        <v/>
      </c>
      <c r="F82" s="250" t="str">
        <f>IF(OR('Services - NV'!F82="",'Services - NV'!F82="[Select]"),"",'Services - NV'!F82)</f>
        <v/>
      </c>
      <c r="G82" s="255" t="str">
        <f>IF('Services - NV'!G82="","",'Services - NV'!G82)</f>
        <v/>
      </c>
      <c r="H82" s="122"/>
      <c r="I82" s="101"/>
      <c r="J82" s="71"/>
      <c r="K82" s="33"/>
    </row>
    <row r="83" spans="3:11" ht="19.5" customHeight="1" x14ac:dyDescent="0.2">
      <c r="C83" s="14"/>
      <c r="D83" s="100">
        <f t="shared" si="1"/>
        <v>76</v>
      </c>
      <c r="E83" s="249" t="str">
        <f>IF(OR('Services - NV'!E83="",'Services - NV'!E83="[Enter service]"),"",'Services - NV'!E83)</f>
        <v/>
      </c>
      <c r="F83" s="250" t="str">
        <f>IF(OR('Services - NV'!F83="",'Services - NV'!F83="[Select]"),"",'Services - NV'!F83)</f>
        <v/>
      </c>
      <c r="G83" s="255" t="str">
        <f>IF('Services - NV'!G83="","",'Services - NV'!G83)</f>
        <v/>
      </c>
      <c r="H83" s="122"/>
      <c r="I83" s="101"/>
      <c r="J83" s="71"/>
      <c r="K83" s="33"/>
    </row>
    <row r="84" spans="3:11" ht="19.5" customHeight="1" x14ac:dyDescent="0.2">
      <c r="C84" s="14"/>
      <c r="D84" s="20">
        <f t="shared" si="1"/>
        <v>77</v>
      </c>
      <c r="E84" s="249" t="str">
        <f>IF(OR('Services - NV'!E84="",'Services - NV'!E84="[Enter service]"),"",'Services - NV'!E84)</f>
        <v/>
      </c>
      <c r="F84" s="250" t="str">
        <f>IF(OR('Services - NV'!F84="",'Services - NV'!F84="[Select]"),"",'Services - NV'!F84)</f>
        <v/>
      </c>
      <c r="G84" s="255" t="str">
        <f>IF('Services - NV'!G84="","",'Services - NV'!G84)</f>
        <v/>
      </c>
      <c r="H84" s="122"/>
      <c r="I84" s="101"/>
      <c r="J84" s="71"/>
      <c r="K84" s="33"/>
    </row>
    <row r="85" spans="3:11" ht="19.5" customHeight="1" x14ac:dyDescent="0.2">
      <c r="C85" s="14"/>
      <c r="D85" s="20">
        <f t="shared" si="1"/>
        <v>78</v>
      </c>
      <c r="E85" s="249" t="str">
        <f>IF(OR('Services - NV'!E85="",'Services - NV'!E85="[Enter service]"),"",'Services - NV'!E85)</f>
        <v/>
      </c>
      <c r="F85" s="250" t="str">
        <f>IF(OR('Services - NV'!F85="",'Services - NV'!F85="[Select]"),"",'Services - NV'!F85)</f>
        <v/>
      </c>
      <c r="G85" s="255" t="str">
        <f>IF('Services - NV'!G85="","",'Services - NV'!G85)</f>
        <v/>
      </c>
      <c r="H85" s="122"/>
      <c r="I85" s="101"/>
      <c r="J85" s="71"/>
      <c r="K85" s="33"/>
    </row>
    <row r="86" spans="3:11" ht="19.5" customHeight="1" x14ac:dyDescent="0.2">
      <c r="C86" s="14"/>
      <c r="D86" s="100">
        <f t="shared" si="1"/>
        <v>79</v>
      </c>
      <c r="E86" s="249" t="str">
        <f>IF(OR('Services - NV'!E86="",'Services - NV'!E86="[Enter service]"),"",'Services - NV'!E86)</f>
        <v/>
      </c>
      <c r="F86" s="250" t="str">
        <f>IF(OR('Services - NV'!F86="",'Services - NV'!F86="[Select]"),"",'Services - NV'!F86)</f>
        <v/>
      </c>
      <c r="G86" s="255" t="str">
        <f>IF('Services - NV'!G86="","",'Services - NV'!G86)</f>
        <v/>
      </c>
      <c r="H86" s="122"/>
      <c r="I86" s="101"/>
      <c r="J86" s="71"/>
      <c r="K86" s="33"/>
    </row>
    <row r="87" spans="3:11" ht="19.5" customHeight="1" x14ac:dyDescent="0.2">
      <c r="C87" s="14"/>
      <c r="D87" s="20">
        <f t="shared" si="1"/>
        <v>80</v>
      </c>
      <c r="E87" s="249" t="str">
        <f>IF(OR('Services - NV'!E87="",'Services - NV'!E87="[Enter service]"),"",'Services - NV'!E87)</f>
        <v/>
      </c>
      <c r="F87" s="250" t="str">
        <f>IF(OR('Services - NV'!F87="",'Services - NV'!F87="[Select]"),"",'Services - NV'!F87)</f>
        <v/>
      </c>
      <c r="G87" s="255" t="str">
        <f>IF('Services - NV'!G87="","",'Services - NV'!G87)</f>
        <v/>
      </c>
      <c r="H87" s="122"/>
      <c r="I87" s="101"/>
      <c r="J87" s="71"/>
      <c r="K87" s="33"/>
    </row>
    <row r="88" spans="3:11" ht="19.5" customHeight="1" x14ac:dyDescent="0.2">
      <c r="C88" s="14"/>
      <c r="D88" s="20">
        <f t="shared" si="1"/>
        <v>81</v>
      </c>
      <c r="E88" s="249" t="str">
        <f>IF(OR('Services - NV'!E88="",'Services - NV'!E88="[Enter service]"),"",'Services - NV'!E88)</f>
        <v/>
      </c>
      <c r="F88" s="250" t="str">
        <f>IF(OR('Services - NV'!F88="",'Services - NV'!F88="[Select]"),"",'Services - NV'!F88)</f>
        <v/>
      </c>
      <c r="G88" s="255" t="str">
        <f>IF('Services - NV'!G88="","",'Services - NV'!G88)</f>
        <v/>
      </c>
      <c r="H88" s="122"/>
      <c r="I88" s="101"/>
      <c r="J88" s="71"/>
      <c r="K88" s="33"/>
    </row>
    <row r="89" spans="3:11" ht="19.5" customHeight="1" x14ac:dyDescent="0.2">
      <c r="C89" s="14"/>
      <c r="D89" s="20">
        <f t="shared" si="1"/>
        <v>82</v>
      </c>
      <c r="E89" s="249" t="str">
        <f>IF(OR('Services - NV'!E89="",'Services - NV'!E89="[Enter service]"),"",'Services - NV'!E89)</f>
        <v/>
      </c>
      <c r="F89" s="250" t="str">
        <f>IF(OR('Services - NV'!F89="",'Services - NV'!F89="[Select]"),"",'Services - NV'!F89)</f>
        <v/>
      </c>
      <c r="G89" s="255" t="str">
        <f>IF('Services - NV'!G89="","",'Services - NV'!G89)</f>
        <v/>
      </c>
      <c r="H89" s="122"/>
      <c r="I89" s="101"/>
      <c r="J89" s="71"/>
      <c r="K89" s="33"/>
    </row>
    <row r="90" spans="3:11" ht="19.5" customHeight="1" x14ac:dyDescent="0.2">
      <c r="C90" s="14"/>
      <c r="D90" s="100">
        <f t="shared" si="1"/>
        <v>83</v>
      </c>
      <c r="E90" s="249" t="str">
        <f>IF(OR('Services - NV'!E90="",'Services - NV'!E90="[Enter service]"),"",'Services - NV'!E90)</f>
        <v/>
      </c>
      <c r="F90" s="250" t="str">
        <f>IF(OR('Services - NV'!F90="",'Services - NV'!F90="[Select]"),"",'Services - NV'!F90)</f>
        <v/>
      </c>
      <c r="G90" s="255" t="str">
        <f>IF('Services - NV'!G90="","",'Services - NV'!G90)</f>
        <v/>
      </c>
      <c r="H90" s="122"/>
      <c r="I90" s="101"/>
      <c r="J90" s="71"/>
      <c r="K90" s="33"/>
    </row>
    <row r="91" spans="3:11" ht="19.5" customHeight="1" x14ac:dyDescent="0.2">
      <c r="C91" s="14"/>
      <c r="D91" s="20">
        <f t="shared" si="1"/>
        <v>84</v>
      </c>
      <c r="E91" s="249" t="str">
        <f>IF(OR('Services - NV'!E91="",'Services - NV'!E91="[Enter service]"),"",'Services - NV'!E91)</f>
        <v/>
      </c>
      <c r="F91" s="250" t="str">
        <f>IF(OR('Services - NV'!F91="",'Services - NV'!F91="[Select]"),"",'Services - NV'!F91)</f>
        <v/>
      </c>
      <c r="G91" s="255" t="str">
        <f>IF('Services - NV'!G91="","",'Services - NV'!G91)</f>
        <v/>
      </c>
      <c r="H91" s="122"/>
      <c r="I91" s="101"/>
      <c r="J91" s="71"/>
      <c r="K91" s="33"/>
    </row>
    <row r="92" spans="3:11" ht="19.5" customHeight="1" x14ac:dyDescent="0.2">
      <c r="C92" s="14"/>
      <c r="D92" s="20">
        <f t="shared" si="1"/>
        <v>85</v>
      </c>
      <c r="E92" s="249" t="str">
        <f>IF(OR('Services - NV'!E92="",'Services - NV'!E92="[Enter service]"),"",'Services - NV'!E92)</f>
        <v/>
      </c>
      <c r="F92" s="250" t="str">
        <f>IF(OR('Services - NV'!F92="",'Services - NV'!F92="[Select]"),"",'Services - NV'!F92)</f>
        <v/>
      </c>
      <c r="G92" s="255" t="str">
        <f>IF('Services - NV'!G92="","",'Services - NV'!G92)</f>
        <v/>
      </c>
      <c r="H92" s="122"/>
      <c r="I92" s="101"/>
      <c r="J92" s="71"/>
      <c r="K92" s="33"/>
    </row>
    <row r="93" spans="3:11" ht="19.5" customHeight="1" x14ac:dyDescent="0.2">
      <c r="C93" s="14"/>
      <c r="D93" s="20">
        <f t="shared" si="1"/>
        <v>86</v>
      </c>
      <c r="E93" s="249" t="str">
        <f>IF(OR('Services - NV'!E93="",'Services - NV'!E93="[Enter service]"),"",'Services - NV'!E93)</f>
        <v/>
      </c>
      <c r="F93" s="250" t="str">
        <f>IF(OR('Services - NV'!F93="",'Services - NV'!F93="[Select]"),"",'Services - NV'!F93)</f>
        <v/>
      </c>
      <c r="G93" s="255" t="str">
        <f>IF('Services - NV'!G93="","",'Services - NV'!G93)</f>
        <v/>
      </c>
      <c r="H93" s="122"/>
      <c r="I93" s="101"/>
      <c r="J93" s="71"/>
      <c r="K93" s="33"/>
    </row>
    <row r="94" spans="3:11" ht="19.5" customHeight="1" x14ac:dyDescent="0.2">
      <c r="C94" s="14"/>
      <c r="D94" s="100">
        <f t="shared" si="1"/>
        <v>87</v>
      </c>
      <c r="E94" s="249" t="str">
        <f>IF(OR('Services - NV'!E94="",'Services - NV'!E94="[Enter service]"),"",'Services - NV'!E94)</f>
        <v/>
      </c>
      <c r="F94" s="250" t="str">
        <f>IF(OR('Services - NV'!F94="",'Services - NV'!F94="[Select]"),"",'Services - NV'!F94)</f>
        <v/>
      </c>
      <c r="G94" s="255" t="str">
        <f>IF('Services - NV'!G94="","",'Services - NV'!G94)</f>
        <v/>
      </c>
      <c r="H94" s="122"/>
      <c r="I94" s="101"/>
      <c r="J94" s="71"/>
      <c r="K94" s="33"/>
    </row>
    <row r="95" spans="3:11" ht="19.5" customHeight="1" x14ac:dyDescent="0.2">
      <c r="C95" s="14"/>
      <c r="D95" s="20">
        <f t="shared" si="1"/>
        <v>88</v>
      </c>
      <c r="E95" s="249" t="str">
        <f>IF(OR('Services - NV'!E95="",'Services - NV'!E95="[Enter service]"),"",'Services - NV'!E95)</f>
        <v/>
      </c>
      <c r="F95" s="250" t="str">
        <f>IF(OR('Services - NV'!F95="",'Services - NV'!F95="[Select]"),"",'Services - NV'!F95)</f>
        <v/>
      </c>
      <c r="G95" s="255" t="str">
        <f>IF('Services - NV'!G95="","",'Services - NV'!G95)</f>
        <v/>
      </c>
      <c r="H95" s="122"/>
      <c r="I95" s="101"/>
      <c r="J95" s="71"/>
      <c r="K95" s="33"/>
    </row>
    <row r="96" spans="3:11" ht="19.5" customHeight="1" x14ac:dyDescent="0.2">
      <c r="C96" s="14"/>
      <c r="D96" s="20">
        <f t="shared" si="1"/>
        <v>89</v>
      </c>
      <c r="E96" s="249" t="str">
        <f>IF(OR('Services - NV'!E96="",'Services - NV'!E96="[Enter service]"),"",'Services - NV'!E96)</f>
        <v/>
      </c>
      <c r="F96" s="250" t="str">
        <f>IF(OR('Services - NV'!F96="",'Services - NV'!F96="[Select]"),"",'Services - NV'!F96)</f>
        <v/>
      </c>
      <c r="G96" s="255" t="str">
        <f>IF('Services - NV'!G96="","",'Services - NV'!G96)</f>
        <v/>
      </c>
      <c r="H96" s="122"/>
      <c r="I96" s="101"/>
      <c r="J96" s="71"/>
      <c r="K96" s="33"/>
    </row>
    <row r="97" spans="3:11" ht="19.5" customHeight="1" x14ac:dyDescent="0.2">
      <c r="C97" s="14"/>
      <c r="D97" s="100">
        <f t="shared" si="1"/>
        <v>90</v>
      </c>
      <c r="E97" s="249" t="str">
        <f>IF(OR('Services - NV'!E97="",'Services - NV'!E97="[Enter service]"),"",'Services - NV'!E97)</f>
        <v/>
      </c>
      <c r="F97" s="250" t="str">
        <f>IF(OR('Services - NV'!F97="",'Services - NV'!F97="[Select]"),"",'Services - NV'!F97)</f>
        <v/>
      </c>
      <c r="G97" s="255" t="str">
        <f>IF('Services - NV'!G97="","",'Services - NV'!G97)</f>
        <v/>
      </c>
      <c r="H97" s="122"/>
      <c r="I97" s="101"/>
      <c r="J97" s="71"/>
      <c r="K97" s="33"/>
    </row>
    <row r="98" spans="3:11" ht="19.5" customHeight="1" x14ac:dyDescent="0.2">
      <c r="C98" s="14"/>
      <c r="D98" s="20">
        <f t="shared" si="1"/>
        <v>91</v>
      </c>
      <c r="E98" s="249" t="str">
        <f>IF(OR('Services - NV'!E98="",'Services - NV'!E98="[Enter service]"),"",'Services - NV'!E98)</f>
        <v/>
      </c>
      <c r="F98" s="250" t="str">
        <f>IF(OR('Services - NV'!F98="",'Services - NV'!F98="[Select]"),"",'Services - NV'!F98)</f>
        <v/>
      </c>
      <c r="G98" s="255" t="str">
        <f>IF('Services - NV'!G98="","",'Services - NV'!G98)</f>
        <v/>
      </c>
      <c r="H98" s="122"/>
      <c r="I98" s="101"/>
      <c r="J98" s="71"/>
      <c r="K98" s="33"/>
    </row>
    <row r="99" spans="3:11" ht="19.5" customHeight="1" x14ac:dyDescent="0.2">
      <c r="C99" s="14"/>
      <c r="D99" s="20">
        <f t="shared" si="1"/>
        <v>92</v>
      </c>
      <c r="E99" s="249" t="str">
        <f>IF(OR('Services - NV'!E99="",'Services - NV'!E99="[Enter service]"),"",'Services - NV'!E99)</f>
        <v/>
      </c>
      <c r="F99" s="250" t="str">
        <f>IF(OR('Services - NV'!F99="",'Services - NV'!F99="[Select]"),"",'Services - NV'!F99)</f>
        <v/>
      </c>
      <c r="G99" s="255" t="str">
        <f>IF('Services - NV'!G99="","",'Services - NV'!G99)</f>
        <v/>
      </c>
      <c r="H99" s="122"/>
      <c r="I99" s="101"/>
      <c r="J99" s="71"/>
      <c r="K99" s="33"/>
    </row>
    <row r="100" spans="3:11" ht="19.5" customHeight="1" x14ac:dyDescent="0.2">
      <c r="C100" s="14"/>
      <c r="D100" s="20">
        <f t="shared" si="1"/>
        <v>93</v>
      </c>
      <c r="E100" s="249" t="str">
        <f>IF(OR('Services - NV'!E100="",'Services - NV'!E100="[Enter service]"),"",'Services - NV'!E100)</f>
        <v/>
      </c>
      <c r="F100" s="250" t="str">
        <f>IF(OR('Services - NV'!F100="",'Services - NV'!F100="[Select]"),"",'Services - NV'!F100)</f>
        <v/>
      </c>
      <c r="G100" s="255" t="str">
        <f>IF('Services - NV'!G100="","",'Services - NV'!G100)</f>
        <v/>
      </c>
      <c r="H100" s="122"/>
      <c r="I100" s="101"/>
      <c r="J100" s="71"/>
      <c r="K100" s="33"/>
    </row>
    <row r="101" spans="3:11" ht="19.5" customHeight="1" x14ac:dyDescent="0.2">
      <c r="C101" s="14"/>
      <c r="D101" s="100">
        <f t="shared" si="1"/>
        <v>94</v>
      </c>
      <c r="E101" s="249" t="str">
        <f>IF(OR('Services - NV'!E101="",'Services - NV'!E101="[Enter service]"),"",'Services - NV'!E101)</f>
        <v/>
      </c>
      <c r="F101" s="250" t="str">
        <f>IF(OR('Services - NV'!F101="",'Services - NV'!F101="[Select]"),"",'Services - NV'!F101)</f>
        <v/>
      </c>
      <c r="G101" s="255" t="str">
        <f>IF('Services - NV'!G101="","",'Services - NV'!G101)</f>
        <v/>
      </c>
      <c r="H101" s="122"/>
      <c r="I101" s="101"/>
      <c r="J101" s="71"/>
      <c r="K101" s="33"/>
    </row>
    <row r="102" spans="3:11" ht="19.5" customHeight="1" x14ac:dyDescent="0.2">
      <c r="C102" s="14"/>
      <c r="D102" s="20">
        <f t="shared" si="1"/>
        <v>95</v>
      </c>
      <c r="E102" s="249" t="str">
        <f>IF(OR('Services - NV'!E102="",'Services - NV'!E102="[Enter service]"),"",'Services - NV'!E102)</f>
        <v/>
      </c>
      <c r="F102" s="250" t="str">
        <f>IF(OR('Services - NV'!F102="",'Services - NV'!F102="[Select]"),"",'Services - NV'!F102)</f>
        <v/>
      </c>
      <c r="G102" s="255" t="str">
        <f>IF('Services - NV'!G102="","",'Services - NV'!G102)</f>
        <v/>
      </c>
      <c r="H102" s="122"/>
      <c r="I102" s="101"/>
      <c r="J102" s="71"/>
      <c r="K102" s="33"/>
    </row>
    <row r="103" spans="3:11" ht="19.5" customHeight="1" x14ac:dyDescent="0.2">
      <c r="C103" s="14"/>
      <c r="D103" s="20">
        <f t="shared" si="1"/>
        <v>96</v>
      </c>
      <c r="E103" s="249" t="str">
        <f>IF(OR('Services - NV'!E103="",'Services - NV'!E103="[Enter service]"),"",'Services - NV'!E103)</f>
        <v/>
      </c>
      <c r="F103" s="250" t="str">
        <f>IF(OR('Services - NV'!F103="",'Services - NV'!F103="[Select]"),"",'Services - NV'!F103)</f>
        <v/>
      </c>
      <c r="G103" s="255" t="str">
        <f>IF('Services - NV'!G103="","",'Services - NV'!G103)</f>
        <v/>
      </c>
      <c r="H103" s="122"/>
      <c r="I103" s="101"/>
      <c r="J103" s="71"/>
      <c r="K103" s="33"/>
    </row>
    <row r="104" spans="3:11" ht="19.5" customHeight="1" x14ac:dyDescent="0.2">
      <c r="C104" s="14"/>
      <c r="D104" s="20">
        <f t="shared" si="1"/>
        <v>97</v>
      </c>
      <c r="E104" s="249" t="str">
        <f>IF(OR('Services - NV'!E104="",'Services - NV'!E104="[Enter service]"),"",'Services - NV'!E104)</f>
        <v/>
      </c>
      <c r="F104" s="250" t="str">
        <f>IF(OR('Services - NV'!F104="",'Services - NV'!F104="[Select]"),"",'Services - NV'!F104)</f>
        <v/>
      </c>
      <c r="G104" s="255" t="str">
        <f>IF('Services - NV'!G104="","",'Services - NV'!G104)</f>
        <v/>
      </c>
      <c r="H104" s="122"/>
      <c r="I104" s="101"/>
      <c r="J104" s="71"/>
      <c r="K104" s="33"/>
    </row>
    <row r="105" spans="3:11" ht="19.5" customHeight="1" x14ac:dyDescent="0.2">
      <c r="C105" s="14"/>
      <c r="D105" s="100">
        <f t="shared" si="1"/>
        <v>98</v>
      </c>
      <c r="E105" s="249" t="str">
        <f>IF(OR('Services - NV'!E105="",'Services - NV'!E105="[Enter service]"),"",'Services - NV'!E105)</f>
        <v/>
      </c>
      <c r="F105" s="250" t="str">
        <f>IF(OR('Services - NV'!F105="",'Services - NV'!F105="[Select]"),"",'Services - NV'!F105)</f>
        <v/>
      </c>
      <c r="G105" s="255" t="str">
        <f>IF('Services - NV'!G105="","",'Services - NV'!G105)</f>
        <v/>
      </c>
      <c r="H105" s="122"/>
      <c r="I105" s="101"/>
      <c r="J105" s="71"/>
      <c r="K105" s="33"/>
    </row>
    <row r="106" spans="3:11" ht="19.5" customHeight="1" x14ac:dyDescent="0.2">
      <c r="C106" s="14"/>
      <c r="D106" s="20">
        <f t="shared" si="1"/>
        <v>99</v>
      </c>
      <c r="E106" s="249" t="str">
        <f>IF(OR('Services - NV'!E106="",'Services - NV'!E106="[Enter service]"),"",'Services - NV'!E106)</f>
        <v/>
      </c>
      <c r="F106" s="250" t="str">
        <f>IF(OR('Services - NV'!F106="",'Services - NV'!F106="[Select]"),"",'Services - NV'!F106)</f>
        <v/>
      </c>
      <c r="G106" s="255" t="str">
        <f>IF('Services - NV'!G106="","",'Services - NV'!G106)</f>
        <v/>
      </c>
      <c r="H106" s="122"/>
      <c r="I106" s="101"/>
      <c r="J106" s="71"/>
      <c r="K106" s="33"/>
    </row>
    <row r="107" spans="3:11" ht="19.5" customHeight="1" x14ac:dyDescent="0.2">
      <c r="C107" s="14"/>
      <c r="D107" s="20">
        <f t="shared" si="1"/>
        <v>100</v>
      </c>
      <c r="E107" s="251" t="str">
        <f>IF(OR('Services - NV'!E107="",'Services - NV'!E107="[Enter service]"),"",'Services - NV'!E107)</f>
        <v/>
      </c>
      <c r="F107" s="252" t="str">
        <f>IF(OR('Services - NV'!F107="",'Services - NV'!F107="[Select]"),"",'Services - NV'!F107)</f>
        <v/>
      </c>
      <c r="G107" s="256" t="str">
        <f>IF('Services - NV'!G107="","",'Services - NV'!G107)</f>
        <v/>
      </c>
      <c r="H107" s="194"/>
      <c r="I107" s="110"/>
      <c r="J107" s="72"/>
      <c r="K107" s="33"/>
    </row>
    <row r="108" spans="3:11" ht="12.6" customHeight="1" thickBot="1" x14ac:dyDescent="0.25">
      <c r="C108" s="34"/>
      <c r="D108" s="35"/>
      <c r="E108" s="97"/>
      <c r="F108" s="62"/>
      <c r="G108" s="107"/>
      <c r="H108" s="108">
        <f>SUM(H8:H107)</f>
        <v>0</v>
      </c>
      <c r="I108" s="111"/>
      <c r="J108" s="64"/>
      <c r="K108" s="52"/>
    </row>
    <row r="109" spans="3:11" x14ac:dyDescent="0.2">
      <c r="H109" s="65"/>
      <c r="I109" s="112"/>
      <c r="J109" s="65"/>
    </row>
    <row r="128" spans="1:11" s="58" customFormat="1" ht="12.75" hidden="1" customHeight="1" x14ac:dyDescent="0.2">
      <c r="A128" s="6"/>
      <c r="B128" s="6"/>
      <c r="C128" s="6"/>
      <c r="D128" s="6"/>
      <c r="E128" s="94" t="s">
        <v>104</v>
      </c>
      <c r="G128" s="105"/>
      <c r="I128" s="98"/>
      <c r="J128" s="7"/>
      <c r="K128" s="6"/>
    </row>
    <row r="129" spans="1:11" s="58" customFormat="1" ht="12.75" hidden="1" customHeight="1" x14ac:dyDescent="0.2">
      <c r="A129" s="6"/>
      <c r="B129" s="6"/>
      <c r="C129" s="6"/>
      <c r="D129" s="6"/>
      <c r="E129" s="94" t="s">
        <v>102</v>
      </c>
      <c r="G129" s="105"/>
      <c r="I129" s="98"/>
      <c r="J129" s="7"/>
      <c r="K129" s="6"/>
    </row>
    <row r="130" spans="1:11" s="58" customFormat="1" ht="12.75" hidden="1" customHeight="1" x14ac:dyDescent="0.2">
      <c r="A130" s="6"/>
      <c r="B130" s="6"/>
      <c r="C130" s="6"/>
      <c r="D130" s="6"/>
      <c r="E130" s="94" t="s">
        <v>103</v>
      </c>
      <c r="G130" s="105"/>
      <c r="I130" s="98"/>
      <c r="J130" s="7"/>
      <c r="K130" s="6"/>
    </row>
    <row r="144" spans="1:11" x14ac:dyDescent="0.2">
      <c r="F144" s="7" t="s">
        <v>104</v>
      </c>
    </row>
    <row r="145" spans="6:6" s="6" customFormat="1" x14ac:dyDescent="0.2">
      <c r="F145" s="7" t="s">
        <v>156</v>
      </c>
    </row>
    <row r="146" spans="6:6" s="6" customFormat="1" x14ac:dyDescent="0.2">
      <c r="F146" s="7" t="s">
        <v>157</v>
      </c>
    </row>
    <row r="147" spans="6:6" s="6" customFormat="1" x14ac:dyDescent="0.2">
      <c r="F147" s="7" t="s">
        <v>130</v>
      </c>
    </row>
  </sheetData>
  <mergeCells count="1">
    <mergeCell ref="B4:E4"/>
  </mergeCells>
  <pageMargins left="0.25" right="0.25" top="0.75" bottom="0.75" header="0.3" footer="0.3"/>
  <pageSetup paperSize="8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autoPageBreaks="0" fitToPage="1"/>
  </sheetPr>
  <dimension ref="A1:AE203"/>
  <sheetViews>
    <sheetView showGridLines="0" zoomScale="80" zoomScaleNormal="80" zoomScalePageLayoutView="85" workbookViewId="0">
      <pane xSplit="5" ySplit="9" topLeftCell="F10" activePane="bottomRight" state="frozen"/>
      <selection activeCell="A22" sqref="A22"/>
      <selection pane="topRight" activeCell="A22" sqref="A22"/>
      <selection pane="bottomLeft" activeCell="A22" sqref="A22"/>
      <selection pane="bottomRight" activeCell="F10" sqref="F10"/>
    </sheetView>
  </sheetViews>
  <sheetFormatPr defaultColWidth="10.85546875" defaultRowHeight="12.6" outlineLevelRow="1" x14ac:dyDescent="0.2"/>
  <cols>
    <col min="1" max="1" width="2.85546875" style="3" customWidth="1"/>
    <col min="2" max="2" width="3.85546875" style="3" customWidth="1"/>
    <col min="3" max="3" width="2.85546875" style="3" customWidth="1"/>
    <col min="4" max="4" width="5.85546875" style="3" customWidth="1"/>
    <col min="5" max="5" width="71.28515625" style="3" bestFit="1" customWidth="1"/>
    <col min="6" max="6" width="27" style="4" customWidth="1"/>
    <col min="7" max="7" width="3.7109375" style="4" customWidth="1"/>
    <col min="8" max="12" width="21.140625" style="4" customWidth="1"/>
    <col min="13" max="13" width="22.28515625" style="3" customWidth="1"/>
    <col min="14" max="14" width="17.85546875" style="3" customWidth="1"/>
    <col min="15" max="15" width="22.140625" style="3" customWidth="1"/>
    <col min="16" max="16" width="21.140625" style="3" customWidth="1"/>
    <col min="17" max="17" width="18.85546875" style="3" customWidth="1"/>
    <col min="18" max="18" width="19.85546875" style="3" customWidth="1"/>
    <col min="19" max="19" width="18.85546875" style="3" customWidth="1"/>
    <col min="20" max="20" width="16.140625" style="3" customWidth="1"/>
    <col min="21" max="21" width="18.140625" style="3" customWidth="1"/>
    <col min="22" max="22" width="20" style="3" customWidth="1"/>
    <col min="23" max="23" width="20.140625" style="3" bestFit="1" customWidth="1"/>
    <col min="24" max="24" width="4.140625" style="3" customWidth="1"/>
    <col min="25" max="25" width="2.140625" style="3" customWidth="1"/>
    <col min="26" max="26" width="13.140625" style="3" bestFit="1" customWidth="1"/>
    <col min="27" max="27" width="4.140625" style="3" customWidth="1"/>
    <col min="28" max="28" width="7.28515625" style="3" bestFit="1" customWidth="1"/>
    <col min="29" max="29" width="10.85546875" style="3"/>
    <col min="32" max="16384" width="10.85546875" style="3"/>
  </cols>
  <sheetData>
    <row r="1" spans="1:30" ht="7.35" customHeight="1" x14ac:dyDescent="0.2"/>
    <row r="2" spans="1:30" s="46" customFormat="1" ht="17.399999999999999" x14ac:dyDescent="0.3">
      <c r="A2" s="43">
        <v>80</v>
      </c>
      <c r="B2" s="2" t="s">
        <v>238</v>
      </c>
      <c r="C2" s="44"/>
      <c r="D2" s="44"/>
      <c r="E2" s="44"/>
      <c r="F2" s="333" t="s">
        <v>299</v>
      </c>
      <c r="G2" s="45"/>
      <c r="H2" s="45"/>
      <c r="I2" s="45"/>
      <c r="J2" s="45"/>
      <c r="K2" s="45"/>
      <c r="L2" s="45"/>
      <c r="P2" s="44"/>
      <c r="Q2" s="44"/>
      <c r="R2" s="44"/>
      <c r="S2" s="44"/>
      <c r="T2" s="44"/>
      <c r="U2" s="44"/>
      <c r="V2" s="44"/>
    </row>
    <row r="3" spans="1:30" s="46" customFormat="1" ht="16.350000000000001" customHeight="1" x14ac:dyDescent="0.3">
      <c r="A3" s="44"/>
      <c r="B3" s="47" t="str">
        <f>CONCATENATE(Cover!C8," - ",Cover!C9," - ",Cover!C11)</f>
        <v>[Select Council] - [Select Year] - [Select]</v>
      </c>
      <c r="C3" s="44"/>
      <c r="D3" s="44"/>
      <c r="E3" s="44"/>
      <c r="H3" s="45"/>
      <c r="I3" s="45"/>
      <c r="J3" s="45"/>
      <c r="K3" s="45"/>
      <c r="L3" s="45"/>
      <c r="P3" s="44"/>
      <c r="Q3" s="44"/>
      <c r="R3" s="44"/>
      <c r="S3" s="48"/>
      <c r="T3" s="44"/>
      <c r="U3" s="44"/>
      <c r="V3" s="44"/>
      <c r="Z3" s="24"/>
      <c r="AA3" s="24"/>
      <c r="AB3" s="24"/>
      <c r="AC3" s="24"/>
      <c r="AD3" s="24"/>
    </row>
    <row r="4" spans="1:30" ht="13.2" thickBot="1" x14ac:dyDescent="0.25">
      <c r="A4" s="6"/>
      <c r="B4" s="344"/>
      <c r="C4" s="344"/>
      <c r="D4" s="344"/>
      <c r="E4" s="344"/>
      <c r="F4" s="7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Z4" s="24"/>
      <c r="AA4" s="24"/>
      <c r="AB4" s="24"/>
      <c r="AC4" s="24"/>
      <c r="AD4" s="24"/>
    </row>
    <row r="5" spans="1:30" x14ac:dyDescent="0.2">
      <c r="A5" s="6"/>
      <c r="B5" s="6"/>
      <c r="C5" s="9"/>
      <c r="D5" s="10"/>
      <c r="E5" s="10"/>
      <c r="F5" s="11"/>
      <c r="G5" s="11"/>
      <c r="H5" s="11"/>
      <c r="I5" s="11"/>
      <c r="J5" s="11"/>
      <c r="K5" s="11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2"/>
      <c r="X5" s="13"/>
      <c r="Z5" s="24"/>
      <c r="AA5" s="24"/>
      <c r="AB5" s="24"/>
      <c r="AC5" s="24"/>
      <c r="AD5" s="24"/>
    </row>
    <row r="6" spans="1:30" x14ac:dyDescent="0.2">
      <c r="A6" s="6"/>
      <c r="B6" s="6"/>
      <c r="C6" s="14"/>
      <c r="D6" s="19"/>
      <c r="E6" s="50"/>
      <c r="H6" s="399" t="str">
        <f>Cover!C9</f>
        <v>[Select Year]</v>
      </c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18"/>
    </row>
    <row r="7" spans="1:30" ht="6" customHeight="1" x14ac:dyDescent="0.2">
      <c r="A7" s="6"/>
      <c r="B7" s="6"/>
      <c r="C7" s="14"/>
      <c r="D7" s="19"/>
      <c r="F7" s="16"/>
      <c r="G7" s="16"/>
      <c r="H7" s="16"/>
      <c r="I7" s="16"/>
      <c r="J7" s="16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7"/>
      <c r="X7" s="18"/>
    </row>
    <row r="8" spans="1:30" ht="23.1" customHeight="1" x14ac:dyDescent="0.2">
      <c r="A8" s="6"/>
      <c r="B8" s="6"/>
      <c r="C8" s="14"/>
      <c r="D8" s="20"/>
      <c r="E8" s="115"/>
      <c r="F8" s="349" t="s">
        <v>155</v>
      </c>
      <c r="G8" s="16"/>
      <c r="H8" s="315"/>
      <c r="I8" s="313"/>
      <c r="J8" s="313"/>
      <c r="K8" s="313"/>
      <c r="L8" s="313" t="s">
        <v>105</v>
      </c>
      <c r="M8" s="350" t="s">
        <v>88</v>
      </c>
      <c r="N8" s="349" t="s">
        <v>89</v>
      </c>
      <c r="O8" s="349" t="s">
        <v>90</v>
      </c>
      <c r="P8" s="349"/>
      <c r="Q8" s="349"/>
      <c r="R8" s="349"/>
      <c r="S8" s="349"/>
      <c r="T8" s="349" t="s">
        <v>91</v>
      </c>
      <c r="U8" s="349"/>
      <c r="V8" s="350" t="s">
        <v>92</v>
      </c>
      <c r="W8" s="348" t="s">
        <v>93</v>
      </c>
      <c r="X8" s="21"/>
      <c r="Y8" s="22"/>
      <c r="Z8" s="22"/>
      <c r="AA8" s="22"/>
    </row>
    <row r="9" spans="1:30" ht="30" customHeight="1" x14ac:dyDescent="0.2">
      <c r="A9" s="6"/>
      <c r="B9" s="6"/>
      <c r="C9" s="14"/>
      <c r="D9" s="20"/>
      <c r="E9" s="116" t="s">
        <v>120</v>
      </c>
      <c r="F9" s="349"/>
      <c r="G9" s="16"/>
      <c r="H9" s="314" t="s">
        <v>193</v>
      </c>
      <c r="I9" s="314" t="s">
        <v>250</v>
      </c>
      <c r="J9" s="314" t="s">
        <v>194</v>
      </c>
      <c r="K9" s="314" t="s">
        <v>107</v>
      </c>
      <c r="L9" s="314" t="s">
        <v>253</v>
      </c>
      <c r="M9" s="351"/>
      <c r="N9" s="349"/>
      <c r="O9" s="23" t="s">
        <v>110</v>
      </c>
      <c r="P9" s="23" t="s">
        <v>111</v>
      </c>
      <c r="Q9" s="23" t="s">
        <v>109</v>
      </c>
      <c r="R9" s="23" t="s">
        <v>112</v>
      </c>
      <c r="S9" s="23" t="s">
        <v>99</v>
      </c>
      <c r="T9" s="23" t="s">
        <v>100</v>
      </c>
      <c r="U9" s="23" t="s">
        <v>101</v>
      </c>
      <c r="V9" s="351"/>
      <c r="W9" s="348"/>
      <c r="X9" s="18"/>
      <c r="Y9" s="24"/>
      <c r="Z9" s="24"/>
      <c r="AA9" s="24"/>
    </row>
    <row r="10" spans="1:30" ht="7.35" customHeight="1" x14ac:dyDescent="0.2">
      <c r="A10" s="6"/>
      <c r="B10" s="6"/>
      <c r="C10" s="14"/>
      <c r="D10" s="20"/>
      <c r="E10" s="15"/>
      <c r="F10" s="16"/>
      <c r="G10" s="16"/>
      <c r="H10" s="16"/>
      <c r="I10" s="16"/>
      <c r="J10" s="16"/>
      <c r="K10" s="16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7"/>
      <c r="X10" s="18"/>
    </row>
    <row r="11" spans="1:30" ht="12" customHeight="1" x14ac:dyDescent="0.2">
      <c r="A11" s="6"/>
      <c r="B11" s="6"/>
      <c r="C11" s="14"/>
      <c r="D11" s="20">
        <v>1</v>
      </c>
      <c r="E11" s="76" t="str">
        <f>IF(OR('Services - WV'!E8="",'Services - WV'!E8="[Enter service]"),"",'Services - WV'!E8)</f>
        <v/>
      </c>
      <c r="F11" s="77" t="str">
        <f>IF(OR('Services - WV'!F8="",'Services - WV'!F8="[Select]"),"",'Services - WV'!F8)</f>
        <v/>
      </c>
      <c r="G11" s="16"/>
      <c r="H11" s="131"/>
      <c r="I11" s="131"/>
      <c r="J11" s="131"/>
      <c r="K11" s="131"/>
      <c r="L11" s="131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80">
        <f t="shared" ref="W11:W42" si="0">SUM(M11:V11)</f>
        <v>0</v>
      </c>
      <c r="X11" s="18"/>
    </row>
    <row r="12" spans="1:30" ht="12" customHeight="1" x14ac:dyDescent="0.2">
      <c r="A12" s="6"/>
      <c r="B12" s="6"/>
      <c r="C12" s="14"/>
      <c r="D12" s="20">
        <f>D11+1</f>
        <v>2</v>
      </c>
      <c r="E12" s="81" t="str">
        <f>IF(OR('Services - WV'!E9="",'Services - WV'!E9="[Enter service]"),"",'Services - WV'!E9)</f>
        <v/>
      </c>
      <c r="F12" s="82" t="str">
        <f>IF(OR('Services - WV'!F9="",'Services - WV'!F9="[Select]"),"",'Services - WV'!F9)</f>
        <v/>
      </c>
      <c r="G12" s="16"/>
      <c r="H12" s="132"/>
      <c r="I12" s="132"/>
      <c r="J12" s="132"/>
      <c r="K12" s="132"/>
      <c r="L12" s="132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>
        <f t="shared" si="0"/>
        <v>0</v>
      </c>
      <c r="X12" s="18"/>
    </row>
    <row r="13" spans="1:30" ht="12" customHeight="1" x14ac:dyDescent="0.2">
      <c r="A13" s="6"/>
      <c r="B13" s="6"/>
      <c r="C13" s="14"/>
      <c r="D13" s="20">
        <f t="shared" ref="D13:D76" si="1">D12+1</f>
        <v>3</v>
      </c>
      <c r="E13" s="81" t="str">
        <f>IF(OR('Services - WV'!E10="",'Services - WV'!E10="[Enter service]"),"",'Services - WV'!E10)</f>
        <v/>
      </c>
      <c r="F13" s="82" t="str">
        <f>IF(OR('Services - WV'!F10="",'Services - WV'!F10="[Select]"),"",'Services - WV'!F10)</f>
        <v/>
      </c>
      <c r="G13" s="16"/>
      <c r="H13" s="132"/>
      <c r="I13" s="132"/>
      <c r="J13" s="132"/>
      <c r="K13" s="132"/>
      <c r="L13" s="132"/>
      <c r="M13" s="83"/>
      <c r="N13" s="83"/>
      <c r="O13" s="83"/>
      <c r="P13" s="83"/>
      <c r="Q13" s="83"/>
      <c r="R13" s="83"/>
      <c r="S13" s="83"/>
      <c r="T13" s="83"/>
      <c r="U13" s="83"/>
      <c r="V13" s="84"/>
      <c r="W13" s="85">
        <f t="shared" si="0"/>
        <v>0</v>
      </c>
      <c r="X13" s="18"/>
    </row>
    <row r="14" spans="1:30" ht="12" customHeight="1" x14ac:dyDescent="0.2">
      <c r="A14" s="6"/>
      <c r="B14" s="6"/>
      <c r="C14" s="14"/>
      <c r="D14" s="20">
        <f t="shared" si="1"/>
        <v>4</v>
      </c>
      <c r="E14" s="81" t="str">
        <f>IF(OR('Services - WV'!E11="",'Services - WV'!E11="[Enter service]"),"",'Services - WV'!E11)</f>
        <v/>
      </c>
      <c r="F14" s="82" t="str">
        <f>IF(OR('Services - WV'!F11="",'Services - WV'!F11="[Select]"),"",'Services - WV'!F11)</f>
        <v/>
      </c>
      <c r="G14" s="16"/>
      <c r="H14" s="132"/>
      <c r="I14" s="132"/>
      <c r="J14" s="132"/>
      <c r="K14" s="132"/>
      <c r="L14" s="132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85">
        <f t="shared" si="0"/>
        <v>0</v>
      </c>
      <c r="X14" s="18"/>
    </row>
    <row r="15" spans="1:30" ht="12" customHeight="1" x14ac:dyDescent="0.2">
      <c r="A15" s="6"/>
      <c r="B15" s="6"/>
      <c r="C15" s="14"/>
      <c r="D15" s="20">
        <f t="shared" si="1"/>
        <v>5</v>
      </c>
      <c r="E15" s="81" t="str">
        <f>IF(OR('Services - WV'!E12="",'Services - WV'!E12="[Enter service]"),"",'Services - WV'!E12)</f>
        <v/>
      </c>
      <c r="F15" s="82" t="str">
        <f>IF(OR('Services - WV'!F12="",'Services - WV'!F12="[Select]"),"",'Services - WV'!F12)</f>
        <v/>
      </c>
      <c r="G15" s="16"/>
      <c r="H15" s="132"/>
      <c r="I15" s="132"/>
      <c r="J15" s="132"/>
      <c r="K15" s="132"/>
      <c r="L15" s="132"/>
      <c r="M15" s="83"/>
      <c r="N15" s="83"/>
      <c r="O15" s="83"/>
      <c r="P15" s="83"/>
      <c r="Q15" s="83"/>
      <c r="R15" s="83"/>
      <c r="S15" s="83"/>
      <c r="T15" s="83"/>
      <c r="U15" s="83"/>
      <c r="V15" s="84"/>
      <c r="W15" s="85">
        <f t="shared" si="0"/>
        <v>0</v>
      </c>
      <c r="X15" s="18"/>
    </row>
    <row r="16" spans="1:30" ht="12" customHeight="1" x14ac:dyDescent="0.2">
      <c r="A16" s="6"/>
      <c r="B16" s="6"/>
      <c r="C16" s="14"/>
      <c r="D16" s="20">
        <f t="shared" si="1"/>
        <v>6</v>
      </c>
      <c r="E16" s="81" t="str">
        <f>IF(OR('Services - WV'!E13="",'Services - WV'!E13="[Enter service]"),"",'Services - WV'!E13)</f>
        <v/>
      </c>
      <c r="F16" s="82" t="str">
        <f>IF(OR('Services - WV'!F13="",'Services - WV'!F13="[Select]"),"",'Services - WV'!F13)</f>
        <v/>
      </c>
      <c r="G16" s="16"/>
      <c r="H16" s="132"/>
      <c r="I16" s="132"/>
      <c r="J16" s="132"/>
      <c r="K16" s="132"/>
      <c r="L16" s="132"/>
      <c r="M16" s="83"/>
      <c r="N16" s="83"/>
      <c r="O16" s="83"/>
      <c r="P16" s="83"/>
      <c r="Q16" s="83"/>
      <c r="R16" s="83"/>
      <c r="S16" s="83"/>
      <c r="T16" s="83"/>
      <c r="U16" s="83"/>
      <c r="V16" s="84"/>
      <c r="W16" s="85">
        <f t="shared" si="0"/>
        <v>0</v>
      </c>
      <c r="X16" s="18"/>
    </row>
    <row r="17" spans="1:24" ht="12" customHeight="1" x14ac:dyDescent="0.2">
      <c r="A17" s="6"/>
      <c r="B17" s="6"/>
      <c r="C17" s="14"/>
      <c r="D17" s="20">
        <f t="shared" si="1"/>
        <v>7</v>
      </c>
      <c r="E17" s="81" t="str">
        <f>IF(OR('Services - WV'!E14="",'Services - WV'!E14="[Enter service]"),"",'Services - WV'!E14)</f>
        <v/>
      </c>
      <c r="F17" s="82" t="str">
        <f>IF(OR('Services - WV'!F14="",'Services - WV'!F14="[Select]"),"",'Services - WV'!F14)</f>
        <v/>
      </c>
      <c r="G17" s="16"/>
      <c r="H17" s="132"/>
      <c r="I17" s="132"/>
      <c r="J17" s="132"/>
      <c r="K17" s="132"/>
      <c r="L17" s="132"/>
      <c r="M17" s="83"/>
      <c r="N17" s="83"/>
      <c r="O17" s="83"/>
      <c r="P17" s="83"/>
      <c r="Q17" s="83"/>
      <c r="R17" s="83"/>
      <c r="S17" s="83"/>
      <c r="T17" s="83"/>
      <c r="U17" s="83"/>
      <c r="V17" s="84"/>
      <c r="W17" s="85">
        <f t="shared" si="0"/>
        <v>0</v>
      </c>
      <c r="X17" s="18"/>
    </row>
    <row r="18" spans="1:24" ht="12" customHeight="1" x14ac:dyDescent="0.2">
      <c r="A18" s="6"/>
      <c r="B18" s="6"/>
      <c r="C18" s="14"/>
      <c r="D18" s="20">
        <f t="shared" si="1"/>
        <v>8</v>
      </c>
      <c r="E18" s="81" t="str">
        <f>IF(OR('Services - WV'!E15="",'Services - WV'!E15="[Enter service]"),"",'Services - WV'!E15)</f>
        <v/>
      </c>
      <c r="F18" s="82" t="str">
        <f>IF(OR('Services - WV'!F15="",'Services - WV'!F15="[Select]"),"",'Services - WV'!F15)</f>
        <v/>
      </c>
      <c r="G18" s="16"/>
      <c r="H18" s="132"/>
      <c r="I18" s="132"/>
      <c r="J18" s="132"/>
      <c r="K18" s="132"/>
      <c r="L18" s="132"/>
      <c r="M18" s="83"/>
      <c r="N18" s="83"/>
      <c r="O18" s="83"/>
      <c r="P18" s="83"/>
      <c r="Q18" s="83"/>
      <c r="R18" s="83"/>
      <c r="S18" s="83"/>
      <c r="T18" s="83"/>
      <c r="U18" s="83"/>
      <c r="V18" s="84"/>
      <c r="W18" s="85">
        <f t="shared" si="0"/>
        <v>0</v>
      </c>
      <c r="X18" s="18"/>
    </row>
    <row r="19" spans="1:24" ht="12" customHeight="1" x14ac:dyDescent="0.2">
      <c r="A19" s="6"/>
      <c r="B19" s="6"/>
      <c r="C19" s="14"/>
      <c r="D19" s="20">
        <f t="shared" si="1"/>
        <v>9</v>
      </c>
      <c r="E19" s="81" t="str">
        <f>IF(OR('Services - WV'!E16="",'Services - WV'!E16="[Enter service]"),"",'Services - WV'!E16)</f>
        <v/>
      </c>
      <c r="F19" s="82" t="str">
        <f>IF(OR('Services - WV'!F16="",'Services - WV'!F16="[Select]"),"",'Services - WV'!F16)</f>
        <v/>
      </c>
      <c r="G19" s="16"/>
      <c r="H19" s="132"/>
      <c r="I19" s="132"/>
      <c r="J19" s="132"/>
      <c r="K19" s="132"/>
      <c r="L19" s="132"/>
      <c r="M19" s="83"/>
      <c r="N19" s="83"/>
      <c r="O19" s="83"/>
      <c r="P19" s="83"/>
      <c r="Q19" s="83"/>
      <c r="R19" s="83"/>
      <c r="S19" s="83"/>
      <c r="T19" s="83"/>
      <c r="U19" s="83"/>
      <c r="V19" s="84"/>
      <c r="W19" s="85">
        <f t="shared" si="0"/>
        <v>0</v>
      </c>
      <c r="X19" s="18"/>
    </row>
    <row r="20" spans="1:24" ht="12" customHeight="1" x14ac:dyDescent="0.2">
      <c r="A20" s="6"/>
      <c r="B20" s="6"/>
      <c r="C20" s="14"/>
      <c r="D20" s="20">
        <f t="shared" si="1"/>
        <v>10</v>
      </c>
      <c r="E20" s="81" t="str">
        <f>IF(OR('Services - WV'!E17="",'Services - WV'!E17="[Enter service]"),"",'Services - WV'!E17)</f>
        <v/>
      </c>
      <c r="F20" s="82" t="str">
        <f>IF(OR('Services - WV'!F17="",'Services - WV'!F17="[Select]"),"",'Services - WV'!F17)</f>
        <v/>
      </c>
      <c r="G20" s="16"/>
      <c r="H20" s="132"/>
      <c r="I20" s="132"/>
      <c r="J20" s="132"/>
      <c r="K20" s="132"/>
      <c r="L20" s="132"/>
      <c r="M20" s="83"/>
      <c r="N20" s="83"/>
      <c r="O20" s="83"/>
      <c r="P20" s="83"/>
      <c r="Q20" s="83"/>
      <c r="R20" s="83"/>
      <c r="S20" s="83"/>
      <c r="T20" s="83"/>
      <c r="U20" s="83"/>
      <c r="V20" s="84"/>
      <c r="W20" s="85">
        <f t="shared" si="0"/>
        <v>0</v>
      </c>
      <c r="X20" s="18"/>
    </row>
    <row r="21" spans="1:24" ht="12" customHeight="1" x14ac:dyDescent="0.2">
      <c r="A21" s="6"/>
      <c r="B21" s="6"/>
      <c r="C21" s="14"/>
      <c r="D21" s="20">
        <f t="shared" si="1"/>
        <v>11</v>
      </c>
      <c r="E21" s="81" t="str">
        <f>IF(OR('Services - WV'!E18="",'Services - WV'!E18="[Enter service]"),"",'Services - WV'!E18)</f>
        <v/>
      </c>
      <c r="F21" s="82" t="str">
        <f>IF(OR('Services - WV'!F18="",'Services - WV'!F18="[Select]"),"",'Services - WV'!F18)</f>
        <v/>
      </c>
      <c r="G21" s="16"/>
      <c r="H21" s="132"/>
      <c r="I21" s="132"/>
      <c r="J21" s="132"/>
      <c r="K21" s="132"/>
      <c r="L21" s="132"/>
      <c r="M21" s="83"/>
      <c r="N21" s="83"/>
      <c r="O21" s="83"/>
      <c r="P21" s="83"/>
      <c r="Q21" s="83"/>
      <c r="R21" s="83"/>
      <c r="S21" s="83"/>
      <c r="T21" s="83"/>
      <c r="U21" s="83"/>
      <c r="V21" s="84"/>
      <c r="W21" s="85">
        <f t="shared" si="0"/>
        <v>0</v>
      </c>
      <c r="X21" s="18"/>
    </row>
    <row r="22" spans="1:24" ht="12" customHeight="1" x14ac:dyDescent="0.2">
      <c r="A22" s="6"/>
      <c r="B22" s="6"/>
      <c r="C22" s="14"/>
      <c r="D22" s="20">
        <f t="shared" si="1"/>
        <v>12</v>
      </c>
      <c r="E22" s="81" t="str">
        <f>IF(OR('Services - WV'!E19="",'Services - WV'!E19="[Enter service]"),"",'Services - WV'!E19)</f>
        <v/>
      </c>
      <c r="F22" s="82" t="str">
        <f>IF(OR('Services - WV'!F19="",'Services - WV'!F19="[Select]"),"",'Services - WV'!F19)</f>
        <v/>
      </c>
      <c r="G22" s="16"/>
      <c r="H22" s="132"/>
      <c r="I22" s="132"/>
      <c r="J22" s="132"/>
      <c r="K22" s="132"/>
      <c r="L22" s="132"/>
      <c r="M22" s="83"/>
      <c r="N22" s="83"/>
      <c r="O22" s="83"/>
      <c r="P22" s="83"/>
      <c r="Q22" s="83"/>
      <c r="R22" s="83"/>
      <c r="S22" s="83"/>
      <c r="T22" s="83"/>
      <c r="U22" s="83"/>
      <c r="V22" s="84"/>
      <c r="W22" s="85">
        <f t="shared" si="0"/>
        <v>0</v>
      </c>
      <c r="X22" s="18"/>
    </row>
    <row r="23" spans="1:24" ht="12" customHeight="1" x14ac:dyDescent="0.2">
      <c r="A23" s="6"/>
      <c r="B23" s="6"/>
      <c r="C23" s="14"/>
      <c r="D23" s="20">
        <f t="shared" si="1"/>
        <v>13</v>
      </c>
      <c r="E23" s="81" t="str">
        <f>IF(OR('Services - WV'!E20="",'Services - WV'!E20="[Enter service]"),"",'Services - WV'!E20)</f>
        <v/>
      </c>
      <c r="F23" s="82" t="str">
        <f>IF(OR('Services - WV'!F20="",'Services - WV'!F20="[Select]"),"",'Services - WV'!F20)</f>
        <v/>
      </c>
      <c r="G23" s="16"/>
      <c r="H23" s="132"/>
      <c r="I23" s="132"/>
      <c r="J23" s="132"/>
      <c r="K23" s="132"/>
      <c r="L23" s="132"/>
      <c r="M23" s="83"/>
      <c r="N23" s="83"/>
      <c r="O23" s="83"/>
      <c r="P23" s="83"/>
      <c r="Q23" s="83"/>
      <c r="R23" s="83"/>
      <c r="S23" s="83"/>
      <c r="T23" s="83"/>
      <c r="U23" s="83"/>
      <c r="V23" s="84"/>
      <c r="W23" s="85">
        <f t="shared" si="0"/>
        <v>0</v>
      </c>
      <c r="X23" s="18"/>
    </row>
    <row r="24" spans="1:24" ht="12" customHeight="1" x14ac:dyDescent="0.2">
      <c r="A24" s="6"/>
      <c r="B24" s="6"/>
      <c r="C24" s="14"/>
      <c r="D24" s="20">
        <f t="shared" si="1"/>
        <v>14</v>
      </c>
      <c r="E24" s="81" t="str">
        <f>IF(OR('Services - WV'!E21="",'Services - WV'!E21="[Enter service]"),"",'Services - WV'!E21)</f>
        <v/>
      </c>
      <c r="F24" s="82" t="str">
        <f>IF(OR('Services - WV'!F21="",'Services - WV'!F21="[Select]"),"",'Services - WV'!F21)</f>
        <v/>
      </c>
      <c r="G24" s="16"/>
      <c r="H24" s="132"/>
      <c r="I24" s="132"/>
      <c r="J24" s="132"/>
      <c r="K24" s="132"/>
      <c r="L24" s="132"/>
      <c r="M24" s="83"/>
      <c r="N24" s="83"/>
      <c r="O24" s="83"/>
      <c r="P24" s="83"/>
      <c r="Q24" s="83"/>
      <c r="R24" s="83"/>
      <c r="S24" s="83"/>
      <c r="T24" s="83"/>
      <c r="U24" s="83"/>
      <c r="V24" s="84"/>
      <c r="W24" s="85">
        <f t="shared" si="0"/>
        <v>0</v>
      </c>
      <c r="X24" s="18"/>
    </row>
    <row r="25" spans="1:24" ht="12" customHeight="1" x14ac:dyDescent="0.2">
      <c r="A25" s="6"/>
      <c r="B25" s="6"/>
      <c r="C25" s="14"/>
      <c r="D25" s="20">
        <f t="shared" si="1"/>
        <v>15</v>
      </c>
      <c r="E25" s="81" t="str">
        <f>IF(OR('Services - WV'!E22="",'Services - WV'!E22="[Enter service]"),"",'Services - WV'!E22)</f>
        <v/>
      </c>
      <c r="F25" s="82" t="str">
        <f>IF(OR('Services - WV'!F22="",'Services - WV'!F22="[Select]"),"",'Services - WV'!F22)</f>
        <v/>
      </c>
      <c r="G25" s="16"/>
      <c r="H25" s="132"/>
      <c r="I25" s="132"/>
      <c r="J25" s="132"/>
      <c r="K25" s="132"/>
      <c r="L25" s="132"/>
      <c r="M25" s="83"/>
      <c r="N25" s="83"/>
      <c r="O25" s="83"/>
      <c r="P25" s="83"/>
      <c r="Q25" s="83"/>
      <c r="R25" s="83"/>
      <c r="S25" s="83"/>
      <c r="T25" s="83"/>
      <c r="U25" s="83"/>
      <c r="V25" s="84"/>
      <c r="W25" s="85">
        <f t="shared" si="0"/>
        <v>0</v>
      </c>
      <c r="X25" s="18"/>
    </row>
    <row r="26" spans="1:24" ht="12" customHeight="1" x14ac:dyDescent="0.2">
      <c r="A26" s="6"/>
      <c r="B26" s="6"/>
      <c r="C26" s="14"/>
      <c r="D26" s="20">
        <f t="shared" si="1"/>
        <v>16</v>
      </c>
      <c r="E26" s="81" t="str">
        <f>IF(OR('Services - WV'!E23="",'Services - WV'!E23="[Enter service]"),"",'Services - WV'!E23)</f>
        <v/>
      </c>
      <c r="F26" s="82" t="str">
        <f>IF(OR('Services - WV'!F23="",'Services - WV'!F23="[Select]"),"",'Services - WV'!F23)</f>
        <v/>
      </c>
      <c r="G26" s="16"/>
      <c r="H26" s="132"/>
      <c r="I26" s="132"/>
      <c r="J26" s="132"/>
      <c r="K26" s="132"/>
      <c r="L26" s="132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85">
        <f t="shared" si="0"/>
        <v>0</v>
      </c>
      <c r="X26" s="18"/>
    </row>
    <row r="27" spans="1:24" ht="12" customHeight="1" x14ac:dyDescent="0.2">
      <c r="A27" s="6"/>
      <c r="B27" s="6"/>
      <c r="C27" s="14"/>
      <c r="D27" s="20">
        <f t="shared" si="1"/>
        <v>17</v>
      </c>
      <c r="E27" s="81" t="str">
        <f>IF(OR('Services - WV'!E24="",'Services - WV'!E24="[Enter service]"),"",'Services - WV'!E24)</f>
        <v/>
      </c>
      <c r="F27" s="82" t="str">
        <f>IF(OR('Services - WV'!F24="",'Services - WV'!F24="[Select]"),"",'Services - WV'!F24)</f>
        <v/>
      </c>
      <c r="G27" s="16"/>
      <c r="H27" s="132"/>
      <c r="I27" s="132"/>
      <c r="J27" s="132"/>
      <c r="K27" s="132"/>
      <c r="L27" s="132"/>
      <c r="M27" s="83"/>
      <c r="N27" s="83"/>
      <c r="O27" s="83"/>
      <c r="P27" s="83"/>
      <c r="Q27" s="83"/>
      <c r="R27" s="83"/>
      <c r="S27" s="83"/>
      <c r="T27" s="83"/>
      <c r="U27" s="83"/>
      <c r="V27" s="84"/>
      <c r="W27" s="85">
        <f t="shared" si="0"/>
        <v>0</v>
      </c>
      <c r="X27" s="18"/>
    </row>
    <row r="28" spans="1:24" ht="12" customHeight="1" x14ac:dyDescent="0.2">
      <c r="A28" s="6"/>
      <c r="B28" s="6"/>
      <c r="C28" s="14"/>
      <c r="D28" s="20">
        <f t="shared" si="1"/>
        <v>18</v>
      </c>
      <c r="E28" s="81" t="str">
        <f>IF(OR('Services - WV'!E25="",'Services - WV'!E25="[Enter service]"),"",'Services - WV'!E25)</f>
        <v/>
      </c>
      <c r="F28" s="82" t="str">
        <f>IF(OR('Services - WV'!F25="",'Services - WV'!F25="[Select]"),"",'Services - WV'!F25)</f>
        <v/>
      </c>
      <c r="G28" s="16"/>
      <c r="H28" s="132"/>
      <c r="I28" s="132"/>
      <c r="J28" s="132"/>
      <c r="K28" s="132"/>
      <c r="L28" s="132"/>
      <c r="M28" s="83"/>
      <c r="N28" s="83"/>
      <c r="O28" s="83"/>
      <c r="P28" s="83"/>
      <c r="Q28" s="83"/>
      <c r="R28" s="83"/>
      <c r="S28" s="83"/>
      <c r="T28" s="83"/>
      <c r="U28" s="83"/>
      <c r="V28" s="84"/>
      <c r="W28" s="85">
        <f t="shared" si="0"/>
        <v>0</v>
      </c>
      <c r="X28" s="18"/>
    </row>
    <row r="29" spans="1:24" ht="12" customHeight="1" x14ac:dyDescent="0.2">
      <c r="A29" s="6"/>
      <c r="B29" s="6"/>
      <c r="C29" s="14"/>
      <c r="D29" s="20">
        <f t="shared" si="1"/>
        <v>19</v>
      </c>
      <c r="E29" s="81" t="str">
        <f>IF(OR('Services - WV'!E26="",'Services - WV'!E26="[Enter service]"),"",'Services - WV'!E26)</f>
        <v/>
      </c>
      <c r="F29" s="82" t="str">
        <f>IF(OR('Services - WV'!F26="",'Services - WV'!F26="[Select]"),"",'Services - WV'!F26)</f>
        <v/>
      </c>
      <c r="G29" s="16"/>
      <c r="H29" s="132"/>
      <c r="I29" s="132"/>
      <c r="J29" s="132"/>
      <c r="K29" s="132"/>
      <c r="L29" s="132"/>
      <c r="M29" s="83"/>
      <c r="N29" s="83"/>
      <c r="O29" s="83"/>
      <c r="P29" s="83"/>
      <c r="Q29" s="83"/>
      <c r="R29" s="83"/>
      <c r="S29" s="83"/>
      <c r="T29" s="83"/>
      <c r="U29" s="83"/>
      <c r="V29" s="84"/>
      <c r="W29" s="85">
        <f t="shared" si="0"/>
        <v>0</v>
      </c>
      <c r="X29" s="18"/>
    </row>
    <row r="30" spans="1:24" ht="12" customHeight="1" x14ac:dyDescent="0.2">
      <c r="A30" s="6"/>
      <c r="B30" s="6"/>
      <c r="C30" s="14"/>
      <c r="D30" s="20">
        <f t="shared" si="1"/>
        <v>20</v>
      </c>
      <c r="E30" s="81" t="str">
        <f>IF(OR('Services - WV'!E27="",'Services - WV'!E27="[Enter service]"),"",'Services - WV'!E27)</f>
        <v/>
      </c>
      <c r="F30" s="82" t="str">
        <f>IF(OR('Services - WV'!F27="",'Services - WV'!F27="[Select]"),"",'Services - WV'!F27)</f>
        <v/>
      </c>
      <c r="G30" s="16"/>
      <c r="H30" s="132"/>
      <c r="I30" s="132"/>
      <c r="J30" s="132"/>
      <c r="K30" s="132"/>
      <c r="L30" s="132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5">
        <f t="shared" si="0"/>
        <v>0</v>
      </c>
      <c r="X30" s="18"/>
    </row>
    <row r="31" spans="1:24" ht="12" customHeight="1" x14ac:dyDescent="0.2">
      <c r="A31" s="6"/>
      <c r="B31" s="6"/>
      <c r="C31" s="14"/>
      <c r="D31" s="20">
        <f t="shared" si="1"/>
        <v>21</v>
      </c>
      <c r="E31" s="81" t="str">
        <f>IF(OR('Services - WV'!E28="",'Services - WV'!E28="[Enter service]"),"",'Services - WV'!E28)</f>
        <v/>
      </c>
      <c r="F31" s="82" t="str">
        <f>IF(OR('Services - WV'!F28="",'Services - WV'!F28="[Select]"),"",'Services - WV'!F28)</f>
        <v/>
      </c>
      <c r="G31" s="16"/>
      <c r="H31" s="132"/>
      <c r="I31" s="132"/>
      <c r="J31" s="132"/>
      <c r="K31" s="132"/>
      <c r="L31" s="132"/>
      <c r="M31" s="83"/>
      <c r="N31" s="83"/>
      <c r="O31" s="83"/>
      <c r="P31" s="83"/>
      <c r="Q31" s="83"/>
      <c r="R31" s="83"/>
      <c r="S31" s="83"/>
      <c r="T31" s="83"/>
      <c r="U31" s="83"/>
      <c r="V31" s="84"/>
      <c r="W31" s="85">
        <f t="shared" si="0"/>
        <v>0</v>
      </c>
      <c r="X31" s="18"/>
    </row>
    <row r="32" spans="1:24" ht="12" customHeight="1" x14ac:dyDescent="0.2">
      <c r="A32" s="6"/>
      <c r="B32" s="6"/>
      <c r="C32" s="14"/>
      <c r="D32" s="20">
        <f t="shared" si="1"/>
        <v>22</v>
      </c>
      <c r="E32" s="81" t="str">
        <f>IF(OR('Services - WV'!E29="",'Services - WV'!E29="[Enter service]"),"",'Services - WV'!E29)</f>
        <v/>
      </c>
      <c r="F32" s="82" t="str">
        <f>IF(OR('Services - WV'!F29="",'Services - WV'!F29="[Select]"),"",'Services - WV'!F29)</f>
        <v/>
      </c>
      <c r="G32" s="16"/>
      <c r="H32" s="132"/>
      <c r="I32" s="132"/>
      <c r="J32" s="132"/>
      <c r="K32" s="132"/>
      <c r="L32" s="132"/>
      <c r="M32" s="83"/>
      <c r="N32" s="83"/>
      <c r="O32" s="83"/>
      <c r="P32" s="83"/>
      <c r="Q32" s="83"/>
      <c r="R32" s="83"/>
      <c r="S32" s="83"/>
      <c r="T32" s="83"/>
      <c r="U32" s="83"/>
      <c r="V32" s="84"/>
      <c r="W32" s="85">
        <f t="shared" si="0"/>
        <v>0</v>
      </c>
      <c r="X32" s="18"/>
    </row>
    <row r="33" spans="1:24" ht="12" customHeight="1" x14ac:dyDescent="0.2">
      <c r="A33" s="6"/>
      <c r="B33" s="6"/>
      <c r="C33" s="14"/>
      <c r="D33" s="20">
        <f t="shared" si="1"/>
        <v>23</v>
      </c>
      <c r="E33" s="81" t="str">
        <f>IF(OR('Services - WV'!E30="",'Services - WV'!E30="[Enter service]"),"",'Services - WV'!E30)</f>
        <v/>
      </c>
      <c r="F33" s="82" t="str">
        <f>IF(OR('Services - WV'!F30="",'Services - WV'!F30="[Select]"),"",'Services - WV'!F30)</f>
        <v/>
      </c>
      <c r="G33" s="16"/>
      <c r="H33" s="132"/>
      <c r="I33" s="132"/>
      <c r="J33" s="132"/>
      <c r="K33" s="132"/>
      <c r="L33" s="132"/>
      <c r="M33" s="83"/>
      <c r="N33" s="83"/>
      <c r="O33" s="83"/>
      <c r="P33" s="83"/>
      <c r="Q33" s="83"/>
      <c r="R33" s="83"/>
      <c r="S33" s="83"/>
      <c r="T33" s="83"/>
      <c r="U33" s="83"/>
      <c r="V33" s="84"/>
      <c r="W33" s="85">
        <f t="shared" si="0"/>
        <v>0</v>
      </c>
      <c r="X33" s="18"/>
    </row>
    <row r="34" spans="1:24" ht="12" customHeight="1" x14ac:dyDescent="0.2">
      <c r="A34" s="6"/>
      <c r="B34" s="6"/>
      <c r="C34" s="14"/>
      <c r="D34" s="20">
        <f t="shared" si="1"/>
        <v>24</v>
      </c>
      <c r="E34" s="81" t="str">
        <f>IF(OR('Services - WV'!E31="",'Services - WV'!E31="[Enter service]"),"",'Services - WV'!E31)</f>
        <v/>
      </c>
      <c r="F34" s="82" t="str">
        <f>IF(OR('Services - WV'!F31="",'Services - WV'!F31="[Select]"),"",'Services - WV'!F31)</f>
        <v/>
      </c>
      <c r="G34" s="16"/>
      <c r="H34" s="132"/>
      <c r="I34" s="132"/>
      <c r="J34" s="132"/>
      <c r="K34" s="132"/>
      <c r="L34" s="132"/>
      <c r="M34" s="83"/>
      <c r="N34" s="83"/>
      <c r="O34" s="83"/>
      <c r="P34" s="83"/>
      <c r="Q34" s="83"/>
      <c r="R34" s="83"/>
      <c r="S34" s="83"/>
      <c r="T34" s="83"/>
      <c r="U34" s="83"/>
      <c r="V34" s="84"/>
      <c r="W34" s="85">
        <f t="shared" si="0"/>
        <v>0</v>
      </c>
      <c r="X34" s="18"/>
    </row>
    <row r="35" spans="1:24" ht="12" customHeight="1" x14ac:dyDescent="0.2">
      <c r="A35" s="6"/>
      <c r="B35" s="6"/>
      <c r="C35" s="14"/>
      <c r="D35" s="20">
        <f t="shared" si="1"/>
        <v>25</v>
      </c>
      <c r="E35" s="81" t="str">
        <f>IF(OR('Services - WV'!E32="",'Services - WV'!E32="[Enter service]"),"",'Services - WV'!E32)</f>
        <v/>
      </c>
      <c r="F35" s="82" t="str">
        <f>IF(OR('Services - WV'!F32="",'Services - WV'!F32="[Select]"),"",'Services - WV'!F32)</f>
        <v/>
      </c>
      <c r="G35" s="16"/>
      <c r="H35" s="132"/>
      <c r="I35" s="132"/>
      <c r="J35" s="132"/>
      <c r="K35" s="132"/>
      <c r="L35" s="132"/>
      <c r="M35" s="83"/>
      <c r="N35" s="83"/>
      <c r="O35" s="83"/>
      <c r="P35" s="83"/>
      <c r="Q35" s="83"/>
      <c r="R35" s="83"/>
      <c r="S35" s="83"/>
      <c r="T35" s="83"/>
      <c r="U35" s="83"/>
      <c r="V35" s="84"/>
      <c r="W35" s="85">
        <f t="shared" si="0"/>
        <v>0</v>
      </c>
      <c r="X35" s="18"/>
    </row>
    <row r="36" spans="1:24" ht="12" customHeight="1" x14ac:dyDescent="0.2">
      <c r="A36" s="6"/>
      <c r="B36" s="6"/>
      <c r="C36" s="14"/>
      <c r="D36" s="20">
        <f t="shared" si="1"/>
        <v>26</v>
      </c>
      <c r="E36" s="81" t="str">
        <f>IF(OR('Services - WV'!E33="",'Services - WV'!E33="[Enter service]"),"",'Services - WV'!E33)</f>
        <v/>
      </c>
      <c r="F36" s="82" t="str">
        <f>IF(OR('Services - WV'!F33="",'Services - WV'!F33="[Select]"),"",'Services - WV'!F33)</f>
        <v/>
      </c>
      <c r="G36" s="16"/>
      <c r="H36" s="132"/>
      <c r="I36" s="132"/>
      <c r="J36" s="132"/>
      <c r="K36" s="132"/>
      <c r="L36" s="132"/>
      <c r="M36" s="83"/>
      <c r="N36" s="83"/>
      <c r="O36" s="83"/>
      <c r="P36" s="83"/>
      <c r="Q36" s="83"/>
      <c r="R36" s="83"/>
      <c r="S36" s="83"/>
      <c r="T36" s="83"/>
      <c r="U36" s="83"/>
      <c r="V36" s="84"/>
      <c r="W36" s="85">
        <f t="shared" si="0"/>
        <v>0</v>
      </c>
      <c r="X36" s="18"/>
    </row>
    <row r="37" spans="1:24" ht="12" customHeight="1" x14ac:dyDescent="0.2">
      <c r="A37" s="6"/>
      <c r="B37" s="6"/>
      <c r="C37" s="14"/>
      <c r="D37" s="20">
        <f t="shared" si="1"/>
        <v>27</v>
      </c>
      <c r="E37" s="81" t="str">
        <f>IF(OR('Services - WV'!E34="",'Services - WV'!E34="[Enter service]"),"",'Services - WV'!E34)</f>
        <v/>
      </c>
      <c r="F37" s="82" t="str">
        <f>IF(OR('Services - WV'!F34="",'Services - WV'!F34="[Select]"),"",'Services - WV'!F34)</f>
        <v/>
      </c>
      <c r="G37" s="16"/>
      <c r="H37" s="132"/>
      <c r="I37" s="132"/>
      <c r="J37" s="132"/>
      <c r="K37" s="132"/>
      <c r="L37" s="132"/>
      <c r="M37" s="83"/>
      <c r="N37" s="83"/>
      <c r="O37" s="83"/>
      <c r="P37" s="83"/>
      <c r="Q37" s="83"/>
      <c r="R37" s="83"/>
      <c r="S37" s="83"/>
      <c r="T37" s="83"/>
      <c r="U37" s="83"/>
      <c r="V37" s="84"/>
      <c r="W37" s="85">
        <f t="shared" si="0"/>
        <v>0</v>
      </c>
      <c r="X37" s="18"/>
    </row>
    <row r="38" spans="1:24" ht="12" customHeight="1" x14ac:dyDescent="0.2">
      <c r="A38" s="6"/>
      <c r="B38" s="6"/>
      <c r="C38" s="14"/>
      <c r="D38" s="20">
        <f t="shared" si="1"/>
        <v>28</v>
      </c>
      <c r="E38" s="81" t="str">
        <f>IF(OR('Services - WV'!E35="",'Services - WV'!E35="[Enter service]"),"",'Services - WV'!E35)</f>
        <v/>
      </c>
      <c r="F38" s="82" t="str">
        <f>IF(OR('Services - WV'!F35="",'Services - WV'!F35="[Select]"),"",'Services - WV'!F35)</f>
        <v/>
      </c>
      <c r="G38" s="16"/>
      <c r="H38" s="132"/>
      <c r="I38" s="132"/>
      <c r="J38" s="132"/>
      <c r="K38" s="132"/>
      <c r="L38" s="132"/>
      <c r="M38" s="83"/>
      <c r="N38" s="83"/>
      <c r="O38" s="83"/>
      <c r="P38" s="83"/>
      <c r="Q38" s="83"/>
      <c r="R38" s="83"/>
      <c r="S38" s="83"/>
      <c r="T38" s="83"/>
      <c r="U38" s="83"/>
      <c r="V38" s="84"/>
      <c r="W38" s="85">
        <f t="shared" si="0"/>
        <v>0</v>
      </c>
      <c r="X38" s="18"/>
    </row>
    <row r="39" spans="1:24" ht="12" customHeight="1" x14ac:dyDescent="0.2">
      <c r="A39" s="6"/>
      <c r="B39" s="6"/>
      <c r="C39" s="14"/>
      <c r="D39" s="20">
        <f t="shared" si="1"/>
        <v>29</v>
      </c>
      <c r="E39" s="81" t="str">
        <f>IF(OR('Services - WV'!E36="",'Services - WV'!E36="[Enter service]"),"",'Services - WV'!E36)</f>
        <v/>
      </c>
      <c r="F39" s="82" t="str">
        <f>IF(OR('Services - WV'!F36="",'Services - WV'!F36="[Select]"),"",'Services - WV'!F36)</f>
        <v/>
      </c>
      <c r="G39" s="16"/>
      <c r="H39" s="132"/>
      <c r="I39" s="132"/>
      <c r="J39" s="132"/>
      <c r="K39" s="132"/>
      <c r="L39" s="132"/>
      <c r="M39" s="83"/>
      <c r="N39" s="83"/>
      <c r="O39" s="83"/>
      <c r="P39" s="83"/>
      <c r="Q39" s="83"/>
      <c r="R39" s="83"/>
      <c r="S39" s="83"/>
      <c r="T39" s="83"/>
      <c r="U39" s="83"/>
      <c r="V39" s="84"/>
      <c r="W39" s="85">
        <f t="shared" si="0"/>
        <v>0</v>
      </c>
      <c r="X39" s="18"/>
    </row>
    <row r="40" spans="1:24" ht="12" customHeight="1" x14ac:dyDescent="0.2">
      <c r="A40" s="6"/>
      <c r="B40" s="6"/>
      <c r="C40" s="14"/>
      <c r="D40" s="20">
        <f t="shared" si="1"/>
        <v>30</v>
      </c>
      <c r="E40" s="81" t="str">
        <f>IF(OR('Services - WV'!E37="",'Services - WV'!E37="[Enter service]"),"",'Services - WV'!E37)</f>
        <v/>
      </c>
      <c r="F40" s="82" t="str">
        <f>IF(OR('Services - WV'!F37="",'Services - WV'!F37="[Select]"),"",'Services - WV'!F37)</f>
        <v/>
      </c>
      <c r="G40" s="16"/>
      <c r="H40" s="132"/>
      <c r="I40" s="132"/>
      <c r="J40" s="132"/>
      <c r="K40" s="132"/>
      <c r="L40" s="132"/>
      <c r="M40" s="83"/>
      <c r="N40" s="83"/>
      <c r="O40" s="83"/>
      <c r="P40" s="83"/>
      <c r="Q40" s="83"/>
      <c r="R40" s="83"/>
      <c r="S40" s="83"/>
      <c r="T40" s="83"/>
      <c r="U40" s="83"/>
      <c r="V40" s="84"/>
      <c r="W40" s="85">
        <f t="shared" si="0"/>
        <v>0</v>
      </c>
      <c r="X40" s="18"/>
    </row>
    <row r="41" spans="1:24" ht="12" customHeight="1" x14ac:dyDescent="0.2">
      <c r="A41" s="6"/>
      <c r="B41" s="6"/>
      <c r="C41" s="14"/>
      <c r="D41" s="20">
        <f t="shared" si="1"/>
        <v>31</v>
      </c>
      <c r="E41" s="81" t="str">
        <f>IF(OR('Services - WV'!E38="",'Services - WV'!E38="[Enter service]"),"",'Services - WV'!E38)</f>
        <v/>
      </c>
      <c r="F41" s="82" t="str">
        <f>IF(OR('Services - WV'!F38="",'Services - WV'!F38="[Select]"),"",'Services - WV'!F38)</f>
        <v/>
      </c>
      <c r="G41" s="16"/>
      <c r="H41" s="132"/>
      <c r="I41" s="132"/>
      <c r="J41" s="132"/>
      <c r="K41" s="132"/>
      <c r="L41" s="132"/>
      <c r="M41" s="83"/>
      <c r="N41" s="83"/>
      <c r="O41" s="83"/>
      <c r="P41" s="83"/>
      <c r="Q41" s="83"/>
      <c r="R41" s="83"/>
      <c r="S41" s="83"/>
      <c r="T41" s="83"/>
      <c r="U41" s="83"/>
      <c r="V41" s="84"/>
      <c r="W41" s="85">
        <f t="shared" si="0"/>
        <v>0</v>
      </c>
      <c r="X41" s="18"/>
    </row>
    <row r="42" spans="1:24" ht="12" customHeight="1" x14ac:dyDescent="0.2">
      <c r="A42" s="6"/>
      <c r="B42" s="6"/>
      <c r="C42" s="14"/>
      <c r="D42" s="20">
        <f t="shared" si="1"/>
        <v>32</v>
      </c>
      <c r="E42" s="81" t="str">
        <f>IF(OR('Services - WV'!E39="",'Services - WV'!E39="[Enter service]"),"",'Services - WV'!E39)</f>
        <v/>
      </c>
      <c r="F42" s="82" t="str">
        <f>IF(OR('Services - WV'!F39="",'Services - WV'!F39="[Select]"),"",'Services - WV'!F39)</f>
        <v/>
      </c>
      <c r="G42" s="16"/>
      <c r="H42" s="132"/>
      <c r="I42" s="132"/>
      <c r="J42" s="132"/>
      <c r="K42" s="132"/>
      <c r="L42" s="132"/>
      <c r="M42" s="83"/>
      <c r="N42" s="83"/>
      <c r="O42" s="83"/>
      <c r="P42" s="83"/>
      <c r="Q42" s="83"/>
      <c r="R42" s="83"/>
      <c r="S42" s="83"/>
      <c r="T42" s="83"/>
      <c r="U42" s="83"/>
      <c r="V42" s="84"/>
      <c r="W42" s="85">
        <f t="shared" si="0"/>
        <v>0</v>
      </c>
      <c r="X42" s="18"/>
    </row>
    <row r="43" spans="1:24" ht="12" customHeight="1" x14ac:dyDescent="0.2">
      <c r="A43" s="6"/>
      <c r="B43" s="6"/>
      <c r="C43" s="14"/>
      <c r="D43" s="20">
        <f t="shared" si="1"/>
        <v>33</v>
      </c>
      <c r="E43" s="81" t="str">
        <f>IF(OR('Services - WV'!E40="",'Services - WV'!E40="[Enter service]"),"",'Services - WV'!E40)</f>
        <v/>
      </c>
      <c r="F43" s="82" t="str">
        <f>IF(OR('Services - WV'!F40="",'Services - WV'!F40="[Select]"),"",'Services - WV'!F40)</f>
        <v/>
      </c>
      <c r="G43" s="16"/>
      <c r="H43" s="132"/>
      <c r="I43" s="132"/>
      <c r="J43" s="132"/>
      <c r="K43" s="132"/>
      <c r="L43" s="132"/>
      <c r="M43" s="83"/>
      <c r="N43" s="83"/>
      <c r="O43" s="83"/>
      <c r="P43" s="83"/>
      <c r="Q43" s="83"/>
      <c r="R43" s="83"/>
      <c r="S43" s="83"/>
      <c r="T43" s="83"/>
      <c r="U43" s="83"/>
      <c r="V43" s="84"/>
      <c r="W43" s="85">
        <f t="shared" ref="W43:W74" si="2">SUM(M43:V43)</f>
        <v>0</v>
      </c>
      <c r="X43" s="18"/>
    </row>
    <row r="44" spans="1:24" ht="12" customHeight="1" x14ac:dyDescent="0.2">
      <c r="A44" s="6"/>
      <c r="B44" s="6"/>
      <c r="C44" s="14"/>
      <c r="D44" s="20">
        <f t="shared" si="1"/>
        <v>34</v>
      </c>
      <c r="E44" s="81" t="str">
        <f>IF(OR('Services - WV'!E41="",'Services - WV'!E41="[Enter service]"),"",'Services - WV'!E41)</f>
        <v/>
      </c>
      <c r="F44" s="82" t="str">
        <f>IF(OR('Services - WV'!F41="",'Services - WV'!F41="[Select]"),"",'Services - WV'!F41)</f>
        <v/>
      </c>
      <c r="G44" s="16"/>
      <c r="H44" s="132"/>
      <c r="I44" s="132"/>
      <c r="J44" s="132"/>
      <c r="K44" s="132"/>
      <c r="L44" s="132"/>
      <c r="M44" s="83"/>
      <c r="N44" s="83"/>
      <c r="O44" s="83"/>
      <c r="P44" s="83"/>
      <c r="Q44" s="83"/>
      <c r="R44" s="83"/>
      <c r="S44" s="83"/>
      <c r="T44" s="83"/>
      <c r="U44" s="83"/>
      <c r="V44" s="84"/>
      <c r="W44" s="85">
        <f t="shared" si="2"/>
        <v>0</v>
      </c>
      <c r="X44" s="18"/>
    </row>
    <row r="45" spans="1:24" ht="12" customHeight="1" x14ac:dyDescent="0.2">
      <c r="A45" s="6"/>
      <c r="B45" s="6"/>
      <c r="C45" s="14"/>
      <c r="D45" s="20">
        <f t="shared" si="1"/>
        <v>35</v>
      </c>
      <c r="E45" s="81" t="str">
        <f>IF(OR('Services - WV'!E42="",'Services - WV'!E42="[Enter service]"),"",'Services - WV'!E42)</f>
        <v/>
      </c>
      <c r="F45" s="82" t="str">
        <f>IF(OR('Services - WV'!F42="",'Services - WV'!F42="[Select]"),"",'Services - WV'!F42)</f>
        <v/>
      </c>
      <c r="G45" s="16"/>
      <c r="H45" s="132"/>
      <c r="I45" s="132"/>
      <c r="J45" s="132"/>
      <c r="K45" s="132"/>
      <c r="L45" s="132"/>
      <c r="M45" s="83"/>
      <c r="N45" s="83"/>
      <c r="O45" s="83"/>
      <c r="P45" s="83"/>
      <c r="Q45" s="83"/>
      <c r="R45" s="83"/>
      <c r="S45" s="83"/>
      <c r="T45" s="83"/>
      <c r="U45" s="83"/>
      <c r="V45" s="84"/>
      <c r="W45" s="85">
        <f t="shared" si="2"/>
        <v>0</v>
      </c>
      <c r="X45" s="18"/>
    </row>
    <row r="46" spans="1:24" ht="12" customHeight="1" x14ac:dyDescent="0.2">
      <c r="A46" s="6"/>
      <c r="B46" s="6"/>
      <c r="C46" s="14"/>
      <c r="D46" s="20">
        <f t="shared" si="1"/>
        <v>36</v>
      </c>
      <c r="E46" s="81" t="str">
        <f>IF(OR('Services - WV'!E43="",'Services - WV'!E43="[Enter service]"),"",'Services - WV'!E43)</f>
        <v/>
      </c>
      <c r="F46" s="82" t="str">
        <f>IF(OR('Services - WV'!F43="",'Services - WV'!F43="[Select]"),"",'Services - WV'!F43)</f>
        <v/>
      </c>
      <c r="G46" s="16"/>
      <c r="H46" s="132"/>
      <c r="I46" s="132"/>
      <c r="J46" s="132"/>
      <c r="K46" s="132"/>
      <c r="L46" s="132"/>
      <c r="M46" s="83"/>
      <c r="N46" s="83"/>
      <c r="O46" s="83"/>
      <c r="P46" s="83"/>
      <c r="Q46" s="83"/>
      <c r="R46" s="83"/>
      <c r="S46" s="83"/>
      <c r="T46" s="83"/>
      <c r="U46" s="83"/>
      <c r="V46" s="84"/>
      <c r="W46" s="85">
        <f t="shared" si="2"/>
        <v>0</v>
      </c>
      <c r="X46" s="18"/>
    </row>
    <row r="47" spans="1:24" ht="12" customHeight="1" x14ac:dyDescent="0.2">
      <c r="A47" s="6"/>
      <c r="B47" s="6"/>
      <c r="C47" s="14"/>
      <c r="D47" s="20">
        <f t="shared" si="1"/>
        <v>37</v>
      </c>
      <c r="E47" s="81" t="str">
        <f>IF(OR('Services - WV'!E44="",'Services - WV'!E44="[Enter service]"),"",'Services - WV'!E44)</f>
        <v/>
      </c>
      <c r="F47" s="82" t="str">
        <f>IF(OR('Services - WV'!F44="",'Services - WV'!F44="[Select]"),"",'Services - WV'!F44)</f>
        <v/>
      </c>
      <c r="G47" s="16"/>
      <c r="H47" s="132"/>
      <c r="I47" s="132"/>
      <c r="J47" s="132"/>
      <c r="K47" s="132"/>
      <c r="L47" s="132"/>
      <c r="M47" s="83"/>
      <c r="N47" s="83"/>
      <c r="O47" s="83"/>
      <c r="P47" s="83"/>
      <c r="Q47" s="83"/>
      <c r="R47" s="83"/>
      <c r="S47" s="83"/>
      <c r="T47" s="83"/>
      <c r="U47" s="83"/>
      <c r="V47" s="84"/>
      <c r="W47" s="85">
        <f t="shared" si="2"/>
        <v>0</v>
      </c>
      <c r="X47" s="18"/>
    </row>
    <row r="48" spans="1:24" ht="12" customHeight="1" x14ac:dyDescent="0.2">
      <c r="A48" s="6"/>
      <c r="B48" s="6"/>
      <c r="C48" s="14"/>
      <c r="D48" s="20">
        <f t="shared" si="1"/>
        <v>38</v>
      </c>
      <c r="E48" s="81" t="str">
        <f>IF(OR('Services - WV'!E45="",'Services - WV'!E45="[Enter service]"),"",'Services - WV'!E45)</f>
        <v/>
      </c>
      <c r="F48" s="82" t="str">
        <f>IF(OR('Services - WV'!F45="",'Services - WV'!F45="[Select]"),"",'Services - WV'!F45)</f>
        <v/>
      </c>
      <c r="G48" s="16"/>
      <c r="H48" s="132"/>
      <c r="I48" s="132"/>
      <c r="J48" s="132"/>
      <c r="K48" s="132"/>
      <c r="L48" s="132"/>
      <c r="M48" s="83"/>
      <c r="N48" s="83"/>
      <c r="O48" s="83"/>
      <c r="P48" s="83"/>
      <c r="Q48" s="83"/>
      <c r="R48" s="83"/>
      <c r="S48" s="83"/>
      <c r="T48" s="83"/>
      <c r="U48" s="83"/>
      <c r="V48" s="84"/>
      <c r="W48" s="85">
        <f t="shared" si="2"/>
        <v>0</v>
      </c>
      <c r="X48" s="18"/>
    </row>
    <row r="49" spans="1:24" ht="12" customHeight="1" x14ac:dyDescent="0.2">
      <c r="A49" s="6"/>
      <c r="B49" s="6"/>
      <c r="C49" s="14"/>
      <c r="D49" s="20">
        <f t="shared" si="1"/>
        <v>39</v>
      </c>
      <c r="E49" s="81" t="str">
        <f>IF(OR('Services - WV'!E46="",'Services - WV'!E46="[Enter service]"),"",'Services - WV'!E46)</f>
        <v/>
      </c>
      <c r="F49" s="82" t="str">
        <f>IF(OR('Services - WV'!F46="",'Services - WV'!F46="[Select]"),"",'Services - WV'!F46)</f>
        <v/>
      </c>
      <c r="G49" s="16"/>
      <c r="H49" s="132"/>
      <c r="I49" s="132"/>
      <c r="J49" s="132"/>
      <c r="K49" s="132"/>
      <c r="L49" s="132"/>
      <c r="M49" s="83"/>
      <c r="N49" s="83"/>
      <c r="O49" s="83"/>
      <c r="P49" s="83"/>
      <c r="Q49" s="83"/>
      <c r="R49" s="83"/>
      <c r="S49" s="83"/>
      <c r="T49" s="83"/>
      <c r="U49" s="83"/>
      <c r="V49" s="84"/>
      <c r="W49" s="85">
        <f t="shared" si="2"/>
        <v>0</v>
      </c>
      <c r="X49" s="18"/>
    </row>
    <row r="50" spans="1:24" ht="12" customHeight="1" x14ac:dyDescent="0.2">
      <c r="A50" s="6"/>
      <c r="B50" s="6"/>
      <c r="C50" s="14"/>
      <c r="D50" s="20">
        <f t="shared" si="1"/>
        <v>40</v>
      </c>
      <c r="E50" s="81" t="str">
        <f>IF(OR('Services - WV'!E47="",'Services - WV'!E47="[Enter service]"),"",'Services - WV'!E47)</f>
        <v/>
      </c>
      <c r="F50" s="82" t="str">
        <f>IF(OR('Services - WV'!F47="",'Services - WV'!F47="[Select]"),"",'Services - WV'!F47)</f>
        <v/>
      </c>
      <c r="G50" s="16"/>
      <c r="H50" s="132"/>
      <c r="I50" s="132"/>
      <c r="J50" s="132"/>
      <c r="K50" s="132"/>
      <c r="L50" s="132"/>
      <c r="M50" s="83"/>
      <c r="N50" s="83"/>
      <c r="O50" s="83"/>
      <c r="P50" s="83"/>
      <c r="Q50" s="83"/>
      <c r="R50" s="83"/>
      <c r="S50" s="83"/>
      <c r="T50" s="83"/>
      <c r="U50" s="83"/>
      <c r="V50" s="84"/>
      <c r="W50" s="85">
        <f t="shared" si="2"/>
        <v>0</v>
      </c>
      <c r="X50" s="18"/>
    </row>
    <row r="51" spans="1:24" ht="12" customHeight="1" x14ac:dyDescent="0.2">
      <c r="A51" s="6"/>
      <c r="B51" s="6"/>
      <c r="C51" s="14"/>
      <c r="D51" s="20">
        <f t="shared" si="1"/>
        <v>41</v>
      </c>
      <c r="E51" s="81" t="str">
        <f>IF(OR('Services - WV'!E48="",'Services - WV'!E48="[Enter service]"),"",'Services - WV'!E48)</f>
        <v/>
      </c>
      <c r="F51" s="82" t="str">
        <f>IF(OR('Services - WV'!F48="",'Services - WV'!F48="[Select]"),"",'Services - WV'!F48)</f>
        <v/>
      </c>
      <c r="G51" s="16"/>
      <c r="H51" s="132"/>
      <c r="I51" s="132"/>
      <c r="J51" s="132"/>
      <c r="K51" s="132"/>
      <c r="L51" s="132"/>
      <c r="M51" s="83"/>
      <c r="N51" s="83"/>
      <c r="O51" s="83"/>
      <c r="P51" s="83"/>
      <c r="Q51" s="83"/>
      <c r="R51" s="83"/>
      <c r="S51" s="83"/>
      <c r="T51" s="83"/>
      <c r="U51" s="83"/>
      <c r="V51" s="84"/>
      <c r="W51" s="85">
        <f t="shared" si="2"/>
        <v>0</v>
      </c>
      <c r="X51" s="18"/>
    </row>
    <row r="52" spans="1:24" ht="12" customHeight="1" x14ac:dyDescent="0.2">
      <c r="A52" s="6"/>
      <c r="B52" s="6"/>
      <c r="C52" s="14"/>
      <c r="D52" s="20">
        <f t="shared" si="1"/>
        <v>42</v>
      </c>
      <c r="E52" s="81" t="str">
        <f>IF(OR('Services - WV'!E49="",'Services - WV'!E49="[Enter service]"),"",'Services - WV'!E49)</f>
        <v/>
      </c>
      <c r="F52" s="82" t="str">
        <f>IF(OR('Services - WV'!F49="",'Services - WV'!F49="[Select]"),"",'Services - WV'!F49)</f>
        <v/>
      </c>
      <c r="G52" s="16"/>
      <c r="H52" s="132"/>
      <c r="I52" s="132"/>
      <c r="J52" s="132"/>
      <c r="K52" s="132"/>
      <c r="L52" s="132"/>
      <c r="M52" s="83"/>
      <c r="N52" s="83"/>
      <c r="O52" s="83"/>
      <c r="P52" s="83"/>
      <c r="Q52" s="83"/>
      <c r="R52" s="83"/>
      <c r="S52" s="83"/>
      <c r="T52" s="83"/>
      <c r="U52" s="83"/>
      <c r="V52" s="84"/>
      <c r="W52" s="85">
        <f t="shared" si="2"/>
        <v>0</v>
      </c>
      <c r="X52" s="18"/>
    </row>
    <row r="53" spans="1:24" ht="12" customHeight="1" x14ac:dyDescent="0.2">
      <c r="A53" s="6"/>
      <c r="B53" s="6"/>
      <c r="C53" s="14"/>
      <c r="D53" s="20">
        <f t="shared" si="1"/>
        <v>43</v>
      </c>
      <c r="E53" s="81" t="str">
        <f>IF(OR('Services - WV'!E50="",'Services - WV'!E50="[Enter service]"),"",'Services - WV'!E50)</f>
        <v/>
      </c>
      <c r="F53" s="82" t="str">
        <f>IF(OR('Services - WV'!F50="",'Services - WV'!F50="[Select]"),"",'Services - WV'!F50)</f>
        <v/>
      </c>
      <c r="G53" s="16"/>
      <c r="H53" s="132"/>
      <c r="I53" s="132"/>
      <c r="J53" s="132"/>
      <c r="K53" s="132"/>
      <c r="L53" s="13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5">
        <f t="shared" si="2"/>
        <v>0</v>
      </c>
      <c r="X53" s="18"/>
    </row>
    <row r="54" spans="1:24" ht="12" customHeight="1" x14ac:dyDescent="0.2">
      <c r="A54" s="6"/>
      <c r="B54" s="6"/>
      <c r="C54" s="14"/>
      <c r="D54" s="20">
        <f t="shared" si="1"/>
        <v>44</v>
      </c>
      <c r="E54" s="81" t="str">
        <f>IF(OR('Services - WV'!E51="",'Services - WV'!E51="[Enter service]"),"",'Services - WV'!E51)</f>
        <v/>
      </c>
      <c r="F54" s="82" t="str">
        <f>IF(OR('Services - WV'!F51="",'Services - WV'!F51="[Select]"),"",'Services - WV'!F51)</f>
        <v/>
      </c>
      <c r="G54" s="16"/>
      <c r="H54" s="132"/>
      <c r="I54" s="132"/>
      <c r="J54" s="132"/>
      <c r="K54" s="132"/>
      <c r="L54" s="132"/>
      <c r="M54" s="83"/>
      <c r="N54" s="83"/>
      <c r="O54" s="83"/>
      <c r="P54" s="83"/>
      <c r="Q54" s="83"/>
      <c r="R54" s="83"/>
      <c r="S54" s="83"/>
      <c r="T54" s="83"/>
      <c r="U54" s="83"/>
      <c r="V54" s="84"/>
      <c r="W54" s="85">
        <f t="shared" si="2"/>
        <v>0</v>
      </c>
      <c r="X54" s="18"/>
    </row>
    <row r="55" spans="1:24" ht="12" customHeight="1" x14ac:dyDescent="0.2">
      <c r="A55" s="6"/>
      <c r="B55" s="6"/>
      <c r="C55" s="14"/>
      <c r="D55" s="20">
        <f t="shared" si="1"/>
        <v>45</v>
      </c>
      <c r="E55" s="81" t="str">
        <f>IF(OR('Services - WV'!E52="",'Services - WV'!E52="[Enter service]"),"",'Services - WV'!E52)</f>
        <v/>
      </c>
      <c r="F55" s="82" t="str">
        <f>IF(OR('Services - WV'!F52="",'Services - WV'!F52="[Select]"),"",'Services - WV'!F52)</f>
        <v/>
      </c>
      <c r="G55" s="16"/>
      <c r="H55" s="132"/>
      <c r="I55" s="132"/>
      <c r="J55" s="132"/>
      <c r="K55" s="132"/>
      <c r="L55" s="132"/>
      <c r="M55" s="83"/>
      <c r="N55" s="83"/>
      <c r="O55" s="83"/>
      <c r="P55" s="83"/>
      <c r="Q55" s="83"/>
      <c r="R55" s="83"/>
      <c r="S55" s="83"/>
      <c r="T55" s="83"/>
      <c r="U55" s="83"/>
      <c r="V55" s="84"/>
      <c r="W55" s="85">
        <f t="shared" si="2"/>
        <v>0</v>
      </c>
      <c r="X55" s="18"/>
    </row>
    <row r="56" spans="1:24" ht="12" customHeight="1" x14ac:dyDescent="0.2">
      <c r="A56" s="6"/>
      <c r="B56" s="6"/>
      <c r="C56" s="14"/>
      <c r="D56" s="20">
        <f t="shared" si="1"/>
        <v>46</v>
      </c>
      <c r="E56" s="81" t="str">
        <f>IF(OR('Services - WV'!E53="",'Services - WV'!E53="[Enter service]"),"",'Services - WV'!E53)</f>
        <v/>
      </c>
      <c r="F56" s="82" t="str">
        <f>IF(OR('Services - WV'!F53="",'Services - WV'!F53="[Select]"),"",'Services - WV'!F53)</f>
        <v/>
      </c>
      <c r="G56" s="16"/>
      <c r="H56" s="132"/>
      <c r="I56" s="132"/>
      <c r="J56" s="132"/>
      <c r="K56" s="132"/>
      <c r="L56" s="132"/>
      <c r="M56" s="83"/>
      <c r="N56" s="83"/>
      <c r="O56" s="83"/>
      <c r="P56" s="83"/>
      <c r="Q56" s="83"/>
      <c r="R56" s="83"/>
      <c r="S56" s="83"/>
      <c r="T56" s="83"/>
      <c r="U56" s="83"/>
      <c r="V56" s="84"/>
      <c r="W56" s="85">
        <f t="shared" si="2"/>
        <v>0</v>
      </c>
      <c r="X56" s="18"/>
    </row>
    <row r="57" spans="1:24" ht="12" customHeight="1" x14ac:dyDescent="0.2">
      <c r="A57" s="6"/>
      <c r="B57" s="6"/>
      <c r="C57" s="14"/>
      <c r="D57" s="20">
        <f t="shared" si="1"/>
        <v>47</v>
      </c>
      <c r="E57" s="81" t="str">
        <f>IF(OR('Services - WV'!E54="",'Services - WV'!E54="[Enter service]"),"",'Services - WV'!E54)</f>
        <v/>
      </c>
      <c r="F57" s="82" t="str">
        <f>IF(OR('Services - WV'!F54="",'Services - WV'!F54="[Select]"),"",'Services - WV'!F54)</f>
        <v/>
      </c>
      <c r="G57" s="16"/>
      <c r="H57" s="132"/>
      <c r="I57" s="132"/>
      <c r="J57" s="132"/>
      <c r="K57" s="132"/>
      <c r="L57" s="132"/>
      <c r="M57" s="83"/>
      <c r="N57" s="83"/>
      <c r="O57" s="83"/>
      <c r="P57" s="83"/>
      <c r="Q57" s="83"/>
      <c r="R57" s="83"/>
      <c r="S57" s="83"/>
      <c r="T57" s="83"/>
      <c r="U57" s="83"/>
      <c r="V57" s="84"/>
      <c r="W57" s="85">
        <f t="shared" si="2"/>
        <v>0</v>
      </c>
      <c r="X57" s="18"/>
    </row>
    <row r="58" spans="1:24" ht="12" customHeight="1" x14ac:dyDescent="0.2">
      <c r="A58" s="6"/>
      <c r="B58" s="6"/>
      <c r="C58" s="14"/>
      <c r="D58" s="20">
        <f t="shared" si="1"/>
        <v>48</v>
      </c>
      <c r="E58" s="81" t="str">
        <f>IF(OR('Services - WV'!E55="",'Services - WV'!E55="[Enter service]"),"",'Services - WV'!E55)</f>
        <v/>
      </c>
      <c r="F58" s="82" t="str">
        <f>IF(OR('Services - WV'!F55="",'Services - WV'!F55="[Select]"),"",'Services - WV'!F55)</f>
        <v/>
      </c>
      <c r="G58" s="16"/>
      <c r="H58" s="132"/>
      <c r="I58" s="132"/>
      <c r="J58" s="132"/>
      <c r="K58" s="132"/>
      <c r="L58" s="132"/>
      <c r="M58" s="83"/>
      <c r="N58" s="83"/>
      <c r="O58" s="83"/>
      <c r="P58" s="83"/>
      <c r="Q58" s="83"/>
      <c r="R58" s="83"/>
      <c r="S58" s="83"/>
      <c r="T58" s="83"/>
      <c r="U58" s="83"/>
      <c r="V58" s="84"/>
      <c r="W58" s="85">
        <f t="shared" si="2"/>
        <v>0</v>
      </c>
      <c r="X58" s="18"/>
    </row>
    <row r="59" spans="1:24" ht="12" customHeight="1" x14ac:dyDescent="0.2">
      <c r="A59" s="6"/>
      <c r="B59" s="6"/>
      <c r="C59" s="14"/>
      <c r="D59" s="20">
        <f t="shared" si="1"/>
        <v>49</v>
      </c>
      <c r="E59" s="81" t="str">
        <f>IF(OR('Services - WV'!E56="",'Services - WV'!E56="[Enter service]"),"",'Services - WV'!E56)</f>
        <v/>
      </c>
      <c r="F59" s="82" t="str">
        <f>IF(OR('Services - WV'!F56="",'Services - WV'!F56="[Select]"),"",'Services - WV'!F56)</f>
        <v/>
      </c>
      <c r="G59" s="16"/>
      <c r="H59" s="132"/>
      <c r="I59" s="132"/>
      <c r="J59" s="132"/>
      <c r="K59" s="132"/>
      <c r="L59" s="132"/>
      <c r="M59" s="83"/>
      <c r="N59" s="83"/>
      <c r="O59" s="83"/>
      <c r="P59" s="83"/>
      <c r="Q59" s="83"/>
      <c r="R59" s="83"/>
      <c r="S59" s="83"/>
      <c r="T59" s="83"/>
      <c r="U59" s="83"/>
      <c r="V59" s="84"/>
      <c r="W59" s="85">
        <f t="shared" si="2"/>
        <v>0</v>
      </c>
      <c r="X59" s="18"/>
    </row>
    <row r="60" spans="1:24" ht="12" customHeight="1" x14ac:dyDescent="0.2">
      <c r="A60" s="6"/>
      <c r="B60" s="6"/>
      <c r="C60" s="14"/>
      <c r="D60" s="20">
        <f t="shared" si="1"/>
        <v>50</v>
      </c>
      <c r="E60" s="81" t="str">
        <f>IF(OR('Services - WV'!E57="",'Services - WV'!E57="[Enter service]"),"",'Services - WV'!E57)</f>
        <v/>
      </c>
      <c r="F60" s="82" t="str">
        <f>IF(OR('Services - WV'!F57="",'Services - WV'!F57="[Select]"),"",'Services - WV'!F57)</f>
        <v/>
      </c>
      <c r="G60" s="16"/>
      <c r="H60" s="132"/>
      <c r="I60" s="132"/>
      <c r="J60" s="132"/>
      <c r="K60" s="132"/>
      <c r="L60" s="132"/>
      <c r="M60" s="83"/>
      <c r="N60" s="83"/>
      <c r="O60" s="83"/>
      <c r="P60" s="83"/>
      <c r="Q60" s="83"/>
      <c r="R60" s="83"/>
      <c r="S60" s="83"/>
      <c r="T60" s="83"/>
      <c r="U60" s="83"/>
      <c r="V60" s="84"/>
      <c r="W60" s="85">
        <f t="shared" si="2"/>
        <v>0</v>
      </c>
      <c r="X60" s="18"/>
    </row>
    <row r="61" spans="1:24" ht="12" customHeight="1" outlineLevel="1" x14ac:dyDescent="0.2">
      <c r="A61" s="6"/>
      <c r="B61" s="6"/>
      <c r="C61" s="14"/>
      <c r="D61" s="20">
        <f t="shared" si="1"/>
        <v>51</v>
      </c>
      <c r="E61" s="81" t="str">
        <f>IF(OR('Services - WV'!E58="",'Services - WV'!E58="[Enter service]"),"",'Services - WV'!E58)</f>
        <v/>
      </c>
      <c r="F61" s="82" t="str">
        <f>IF(OR('Services - WV'!F58="",'Services - WV'!F58="[Select]"),"",'Services - WV'!F58)</f>
        <v/>
      </c>
      <c r="G61" s="16"/>
      <c r="H61" s="132"/>
      <c r="I61" s="132"/>
      <c r="J61" s="132"/>
      <c r="K61" s="132"/>
      <c r="L61" s="132"/>
      <c r="M61" s="83"/>
      <c r="N61" s="83"/>
      <c r="O61" s="83"/>
      <c r="P61" s="83"/>
      <c r="Q61" s="83"/>
      <c r="R61" s="83"/>
      <c r="S61" s="83"/>
      <c r="T61" s="83"/>
      <c r="U61" s="83"/>
      <c r="V61" s="84"/>
      <c r="W61" s="85">
        <f t="shared" si="2"/>
        <v>0</v>
      </c>
      <c r="X61" s="18"/>
    </row>
    <row r="62" spans="1:24" ht="12" customHeight="1" outlineLevel="1" x14ac:dyDescent="0.2">
      <c r="A62" s="6"/>
      <c r="B62" s="6"/>
      <c r="C62" s="14"/>
      <c r="D62" s="20">
        <f t="shared" si="1"/>
        <v>52</v>
      </c>
      <c r="E62" s="81" t="str">
        <f>IF(OR('Services - WV'!E59="",'Services - WV'!E59="[Enter service]"),"",'Services - WV'!E59)</f>
        <v/>
      </c>
      <c r="F62" s="82" t="str">
        <f>IF(OR('Services - WV'!F59="",'Services - WV'!F59="[Select]"),"",'Services - WV'!F59)</f>
        <v/>
      </c>
      <c r="G62" s="16"/>
      <c r="H62" s="132"/>
      <c r="I62" s="132"/>
      <c r="J62" s="132"/>
      <c r="K62" s="132"/>
      <c r="L62" s="132"/>
      <c r="M62" s="83"/>
      <c r="N62" s="83"/>
      <c r="O62" s="83"/>
      <c r="P62" s="83"/>
      <c r="Q62" s="83"/>
      <c r="R62" s="83"/>
      <c r="S62" s="83"/>
      <c r="T62" s="83"/>
      <c r="U62" s="83"/>
      <c r="V62" s="84"/>
      <c r="W62" s="85">
        <f t="shared" si="2"/>
        <v>0</v>
      </c>
      <c r="X62" s="18"/>
    </row>
    <row r="63" spans="1:24" ht="12" customHeight="1" outlineLevel="1" x14ac:dyDescent="0.2">
      <c r="A63" s="6"/>
      <c r="B63" s="6"/>
      <c r="C63" s="14"/>
      <c r="D63" s="20">
        <f t="shared" si="1"/>
        <v>53</v>
      </c>
      <c r="E63" s="81" t="str">
        <f>IF(OR('Services - WV'!E60="",'Services - WV'!E60="[Enter service]"),"",'Services - WV'!E60)</f>
        <v/>
      </c>
      <c r="F63" s="82" t="str">
        <f>IF(OR('Services - WV'!F60="",'Services - WV'!F60="[Select]"),"",'Services - WV'!F60)</f>
        <v/>
      </c>
      <c r="G63" s="16"/>
      <c r="H63" s="132"/>
      <c r="I63" s="132"/>
      <c r="J63" s="132"/>
      <c r="K63" s="132"/>
      <c r="L63" s="132"/>
      <c r="M63" s="83"/>
      <c r="N63" s="83"/>
      <c r="O63" s="83"/>
      <c r="P63" s="83"/>
      <c r="Q63" s="83"/>
      <c r="R63" s="83"/>
      <c r="S63" s="83"/>
      <c r="T63" s="83"/>
      <c r="U63" s="83"/>
      <c r="V63" s="84"/>
      <c r="W63" s="85">
        <f t="shared" si="2"/>
        <v>0</v>
      </c>
      <c r="X63" s="18"/>
    </row>
    <row r="64" spans="1:24" ht="12" customHeight="1" outlineLevel="1" x14ac:dyDescent="0.2">
      <c r="A64" s="6"/>
      <c r="B64" s="6"/>
      <c r="C64" s="14"/>
      <c r="D64" s="20">
        <f t="shared" si="1"/>
        <v>54</v>
      </c>
      <c r="E64" s="81" t="str">
        <f>IF(OR('Services - WV'!E61="",'Services - WV'!E61="[Enter service]"),"",'Services - WV'!E61)</f>
        <v/>
      </c>
      <c r="F64" s="82" t="str">
        <f>IF(OR('Services - WV'!F61="",'Services - WV'!F61="[Select]"),"",'Services - WV'!F61)</f>
        <v/>
      </c>
      <c r="G64" s="16"/>
      <c r="H64" s="132"/>
      <c r="I64" s="132"/>
      <c r="J64" s="132"/>
      <c r="K64" s="132"/>
      <c r="L64" s="132"/>
      <c r="M64" s="83"/>
      <c r="N64" s="83"/>
      <c r="O64" s="83"/>
      <c r="P64" s="83"/>
      <c r="Q64" s="83"/>
      <c r="R64" s="83"/>
      <c r="S64" s="83"/>
      <c r="T64" s="83"/>
      <c r="U64" s="83"/>
      <c r="V64" s="84"/>
      <c r="W64" s="85">
        <f t="shared" si="2"/>
        <v>0</v>
      </c>
      <c r="X64" s="18"/>
    </row>
    <row r="65" spans="1:24" ht="12" customHeight="1" outlineLevel="1" x14ac:dyDescent="0.2">
      <c r="A65" s="6"/>
      <c r="B65" s="6"/>
      <c r="C65" s="14"/>
      <c r="D65" s="20">
        <f t="shared" si="1"/>
        <v>55</v>
      </c>
      <c r="E65" s="81" t="str">
        <f>IF(OR('Services - WV'!E62="",'Services - WV'!E62="[Enter service]"),"",'Services - WV'!E62)</f>
        <v/>
      </c>
      <c r="F65" s="82" t="str">
        <f>IF(OR('Services - WV'!F62="",'Services - WV'!F62="[Select]"),"",'Services - WV'!F62)</f>
        <v/>
      </c>
      <c r="G65" s="16"/>
      <c r="H65" s="132"/>
      <c r="I65" s="132"/>
      <c r="J65" s="132"/>
      <c r="K65" s="132"/>
      <c r="L65" s="132"/>
      <c r="M65" s="83"/>
      <c r="N65" s="83"/>
      <c r="O65" s="83"/>
      <c r="P65" s="83"/>
      <c r="Q65" s="83"/>
      <c r="R65" s="83"/>
      <c r="S65" s="83"/>
      <c r="T65" s="83"/>
      <c r="U65" s="83"/>
      <c r="V65" s="84"/>
      <c r="W65" s="85">
        <f t="shared" si="2"/>
        <v>0</v>
      </c>
      <c r="X65" s="18"/>
    </row>
    <row r="66" spans="1:24" ht="12" customHeight="1" outlineLevel="1" x14ac:dyDescent="0.2">
      <c r="A66" s="6"/>
      <c r="B66" s="6"/>
      <c r="C66" s="14"/>
      <c r="D66" s="20">
        <f t="shared" si="1"/>
        <v>56</v>
      </c>
      <c r="E66" s="81" t="str">
        <f>IF(OR('Services - WV'!E63="",'Services - WV'!E63="[Enter service]"),"",'Services - WV'!E63)</f>
        <v/>
      </c>
      <c r="F66" s="82" t="str">
        <f>IF(OR('Services - WV'!F63="",'Services - WV'!F63="[Select]"),"",'Services - WV'!F63)</f>
        <v/>
      </c>
      <c r="G66" s="16"/>
      <c r="H66" s="132"/>
      <c r="I66" s="132"/>
      <c r="J66" s="132"/>
      <c r="K66" s="132"/>
      <c r="L66" s="132"/>
      <c r="M66" s="83"/>
      <c r="N66" s="83"/>
      <c r="O66" s="83"/>
      <c r="P66" s="83"/>
      <c r="Q66" s="83"/>
      <c r="R66" s="83"/>
      <c r="S66" s="83"/>
      <c r="T66" s="83"/>
      <c r="U66" s="83"/>
      <c r="V66" s="84"/>
      <c r="W66" s="85">
        <f t="shared" si="2"/>
        <v>0</v>
      </c>
      <c r="X66" s="18"/>
    </row>
    <row r="67" spans="1:24" ht="12" customHeight="1" outlineLevel="1" x14ac:dyDescent="0.2">
      <c r="A67" s="6"/>
      <c r="B67" s="6"/>
      <c r="C67" s="14"/>
      <c r="D67" s="20">
        <f t="shared" si="1"/>
        <v>57</v>
      </c>
      <c r="E67" s="81" t="str">
        <f>IF(OR('Services - WV'!E64="",'Services - WV'!E64="[Enter service]"),"",'Services - WV'!E64)</f>
        <v/>
      </c>
      <c r="F67" s="82" t="str">
        <f>IF(OR('Services - WV'!F64="",'Services - WV'!F64="[Select]"),"",'Services - WV'!F64)</f>
        <v/>
      </c>
      <c r="G67" s="16"/>
      <c r="H67" s="132"/>
      <c r="I67" s="132"/>
      <c r="J67" s="132"/>
      <c r="K67" s="132"/>
      <c r="L67" s="132"/>
      <c r="M67" s="83"/>
      <c r="N67" s="83"/>
      <c r="O67" s="83"/>
      <c r="P67" s="83"/>
      <c r="Q67" s="83"/>
      <c r="R67" s="83"/>
      <c r="S67" s="83"/>
      <c r="T67" s="83"/>
      <c r="U67" s="83"/>
      <c r="V67" s="84"/>
      <c r="W67" s="85">
        <f t="shared" si="2"/>
        <v>0</v>
      </c>
      <c r="X67" s="18"/>
    </row>
    <row r="68" spans="1:24" ht="12" customHeight="1" outlineLevel="1" x14ac:dyDescent="0.2">
      <c r="A68" s="6"/>
      <c r="B68" s="6"/>
      <c r="C68" s="14"/>
      <c r="D68" s="20">
        <f t="shared" si="1"/>
        <v>58</v>
      </c>
      <c r="E68" s="81" t="str">
        <f>IF(OR('Services - WV'!E65="",'Services - WV'!E65="[Enter service]"),"",'Services - WV'!E65)</f>
        <v/>
      </c>
      <c r="F68" s="82" t="str">
        <f>IF(OR('Services - WV'!F65="",'Services - WV'!F65="[Select]"),"",'Services - WV'!F65)</f>
        <v/>
      </c>
      <c r="G68" s="16"/>
      <c r="H68" s="132"/>
      <c r="I68" s="132"/>
      <c r="J68" s="132"/>
      <c r="K68" s="132"/>
      <c r="L68" s="132"/>
      <c r="M68" s="83"/>
      <c r="N68" s="83"/>
      <c r="O68" s="83"/>
      <c r="P68" s="83"/>
      <c r="Q68" s="83"/>
      <c r="R68" s="83"/>
      <c r="S68" s="83"/>
      <c r="T68" s="83"/>
      <c r="U68" s="83"/>
      <c r="V68" s="84"/>
      <c r="W68" s="85">
        <f t="shared" si="2"/>
        <v>0</v>
      </c>
      <c r="X68" s="18"/>
    </row>
    <row r="69" spans="1:24" ht="12" customHeight="1" outlineLevel="1" x14ac:dyDescent="0.2">
      <c r="A69" s="6"/>
      <c r="B69" s="6"/>
      <c r="C69" s="14"/>
      <c r="D69" s="20">
        <f t="shared" si="1"/>
        <v>59</v>
      </c>
      <c r="E69" s="81" t="str">
        <f>IF(OR('Services - WV'!E66="",'Services - WV'!E66="[Enter service]"),"",'Services - WV'!E66)</f>
        <v/>
      </c>
      <c r="F69" s="82" t="str">
        <f>IF(OR('Services - WV'!F66="",'Services - WV'!F66="[Select]"),"",'Services - WV'!F66)</f>
        <v/>
      </c>
      <c r="G69" s="16"/>
      <c r="H69" s="132"/>
      <c r="I69" s="132"/>
      <c r="J69" s="132"/>
      <c r="K69" s="132"/>
      <c r="L69" s="132"/>
      <c r="M69" s="83"/>
      <c r="N69" s="83"/>
      <c r="O69" s="83"/>
      <c r="P69" s="83"/>
      <c r="Q69" s="83"/>
      <c r="R69" s="83"/>
      <c r="S69" s="83"/>
      <c r="T69" s="83"/>
      <c r="U69" s="83"/>
      <c r="V69" s="84"/>
      <c r="W69" s="85">
        <f t="shared" si="2"/>
        <v>0</v>
      </c>
      <c r="X69" s="18"/>
    </row>
    <row r="70" spans="1:24" ht="12" customHeight="1" outlineLevel="1" x14ac:dyDescent="0.2">
      <c r="A70" s="6"/>
      <c r="B70" s="6"/>
      <c r="C70" s="14"/>
      <c r="D70" s="20">
        <f t="shared" si="1"/>
        <v>60</v>
      </c>
      <c r="E70" s="81" t="str">
        <f>IF(OR('Services - WV'!E67="",'Services - WV'!E67="[Enter service]"),"",'Services - WV'!E67)</f>
        <v/>
      </c>
      <c r="F70" s="82" t="str">
        <f>IF(OR('Services - WV'!F67="",'Services - WV'!F67="[Select]"),"",'Services - WV'!F67)</f>
        <v/>
      </c>
      <c r="G70" s="16"/>
      <c r="H70" s="132"/>
      <c r="I70" s="132"/>
      <c r="J70" s="132"/>
      <c r="K70" s="132"/>
      <c r="L70" s="132"/>
      <c r="M70" s="83"/>
      <c r="N70" s="83"/>
      <c r="O70" s="83"/>
      <c r="P70" s="83"/>
      <c r="Q70" s="83"/>
      <c r="R70" s="83"/>
      <c r="S70" s="83"/>
      <c r="T70" s="83"/>
      <c r="U70" s="83"/>
      <c r="V70" s="84"/>
      <c r="W70" s="85">
        <f t="shared" si="2"/>
        <v>0</v>
      </c>
      <c r="X70" s="18"/>
    </row>
    <row r="71" spans="1:24" ht="12" customHeight="1" outlineLevel="1" x14ac:dyDescent="0.2">
      <c r="A71" s="6"/>
      <c r="B71" s="6"/>
      <c r="C71" s="14"/>
      <c r="D71" s="20">
        <f t="shared" si="1"/>
        <v>61</v>
      </c>
      <c r="E71" s="81" t="str">
        <f>IF(OR('Services - WV'!E68="",'Services - WV'!E68="[Enter service]"),"",'Services - WV'!E68)</f>
        <v/>
      </c>
      <c r="F71" s="82" t="str">
        <f>IF(OR('Services - WV'!F68="",'Services - WV'!F68="[Select]"),"",'Services - WV'!F68)</f>
        <v/>
      </c>
      <c r="G71" s="16"/>
      <c r="H71" s="132"/>
      <c r="I71" s="132"/>
      <c r="J71" s="132"/>
      <c r="K71" s="132"/>
      <c r="L71" s="132"/>
      <c r="M71" s="83"/>
      <c r="N71" s="83"/>
      <c r="O71" s="83"/>
      <c r="P71" s="83"/>
      <c r="Q71" s="83"/>
      <c r="R71" s="83"/>
      <c r="S71" s="83"/>
      <c r="T71" s="83"/>
      <c r="U71" s="83"/>
      <c r="V71" s="84"/>
      <c r="W71" s="85">
        <f t="shared" si="2"/>
        <v>0</v>
      </c>
      <c r="X71" s="18"/>
    </row>
    <row r="72" spans="1:24" ht="12" customHeight="1" outlineLevel="1" x14ac:dyDescent="0.2">
      <c r="A72" s="6"/>
      <c r="B72" s="6"/>
      <c r="C72" s="14"/>
      <c r="D72" s="20">
        <f t="shared" si="1"/>
        <v>62</v>
      </c>
      <c r="E72" s="81" t="str">
        <f>IF(OR('Services - WV'!E69="",'Services - WV'!E69="[Enter service]"),"",'Services - WV'!E69)</f>
        <v/>
      </c>
      <c r="F72" s="82" t="str">
        <f>IF(OR('Services - WV'!F69="",'Services - WV'!F69="[Select]"),"",'Services - WV'!F69)</f>
        <v/>
      </c>
      <c r="G72" s="16"/>
      <c r="H72" s="132"/>
      <c r="I72" s="132"/>
      <c r="J72" s="132"/>
      <c r="K72" s="132"/>
      <c r="L72" s="132"/>
      <c r="M72" s="83"/>
      <c r="N72" s="83"/>
      <c r="O72" s="83"/>
      <c r="P72" s="83"/>
      <c r="Q72" s="83"/>
      <c r="R72" s="83"/>
      <c r="S72" s="83"/>
      <c r="T72" s="83"/>
      <c r="U72" s="83"/>
      <c r="V72" s="84"/>
      <c r="W72" s="85">
        <f t="shared" si="2"/>
        <v>0</v>
      </c>
      <c r="X72" s="18"/>
    </row>
    <row r="73" spans="1:24" ht="12" customHeight="1" outlineLevel="1" x14ac:dyDescent="0.2">
      <c r="A73" s="6"/>
      <c r="B73" s="6"/>
      <c r="C73" s="14"/>
      <c r="D73" s="20">
        <f t="shared" si="1"/>
        <v>63</v>
      </c>
      <c r="E73" s="81" t="str">
        <f>IF(OR('Services - WV'!E70="",'Services - WV'!E70="[Enter service]"),"",'Services - WV'!E70)</f>
        <v/>
      </c>
      <c r="F73" s="82" t="str">
        <f>IF(OR('Services - WV'!F70="",'Services - WV'!F70="[Select]"),"",'Services - WV'!F70)</f>
        <v/>
      </c>
      <c r="G73" s="16"/>
      <c r="H73" s="132"/>
      <c r="I73" s="132"/>
      <c r="J73" s="132"/>
      <c r="K73" s="132"/>
      <c r="L73" s="132"/>
      <c r="M73" s="83"/>
      <c r="N73" s="83"/>
      <c r="O73" s="83"/>
      <c r="P73" s="83"/>
      <c r="Q73" s="83"/>
      <c r="R73" s="83"/>
      <c r="S73" s="83"/>
      <c r="T73" s="83"/>
      <c r="U73" s="83"/>
      <c r="V73" s="84"/>
      <c r="W73" s="85">
        <f t="shared" si="2"/>
        <v>0</v>
      </c>
      <c r="X73" s="18"/>
    </row>
    <row r="74" spans="1:24" ht="12" customHeight="1" outlineLevel="1" x14ac:dyDescent="0.2">
      <c r="A74" s="6"/>
      <c r="B74" s="6"/>
      <c r="C74" s="14"/>
      <c r="D74" s="20">
        <f t="shared" si="1"/>
        <v>64</v>
      </c>
      <c r="E74" s="81" t="str">
        <f>IF(OR('Services - WV'!E71="",'Services - WV'!E71="[Enter service]"),"",'Services - WV'!E71)</f>
        <v/>
      </c>
      <c r="F74" s="82" t="str">
        <f>IF(OR('Services - WV'!F71="",'Services - WV'!F71="[Select]"),"",'Services - WV'!F71)</f>
        <v/>
      </c>
      <c r="G74" s="16"/>
      <c r="H74" s="132"/>
      <c r="I74" s="132"/>
      <c r="J74" s="132"/>
      <c r="K74" s="132"/>
      <c r="L74" s="132"/>
      <c r="M74" s="83"/>
      <c r="N74" s="83"/>
      <c r="O74" s="83"/>
      <c r="P74" s="83"/>
      <c r="Q74" s="83"/>
      <c r="R74" s="83"/>
      <c r="S74" s="83"/>
      <c r="T74" s="83"/>
      <c r="U74" s="83"/>
      <c r="V74" s="84"/>
      <c r="W74" s="85">
        <f t="shared" si="2"/>
        <v>0</v>
      </c>
      <c r="X74" s="18"/>
    </row>
    <row r="75" spans="1:24" ht="12" customHeight="1" outlineLevel="1" x14ac:dyDescent="0.2">
      <c r="A75" s="6"/>
      <c r="B75" s="6"/>
      <c r="C75" s="14"/>
      <c r="D75" s="20">
        <f t="shared" si="1"/>
        <v>65</v>
      </c>
      <c r="E75" s="81" t="str">
        <f>IF(OR('Services - WV'!E72="",'Services - WV'!E72="[Enter service]"),"",'Services - WV'!E72)</f>
        <v/>
      </c>
      <c r="F75" s="82" t="str">
        <f>IF(OR('Services - WV'!F72="",'Services - WV'!F72="[Select]"),"",'Services - WV'!F72)</f>
        <v/>
      </c>
      <c r="G75" s="16"/>
      <c r="H75" s="132"/>
      <c r="I75" s="132"/>
      <c r="J75" s="132"/>
      <c r="K75" s="132"/>
      <c r="L75" s="132"/>
      <c r="M75" s="83"/>
      <c r="N75" s="83"/>
      <c r="O75" s="83"/>
      <c r="P75" s="83"/>
      <c r="Q75" s="83"/>
      <c r="R75" s="83"/>
      <c r="S75" s="83"/>
      <c r="T75" s="83"/>
      <c r="U75" s="83"/>
      <c r="V75" s="84"/>
      <c r="W75" s="85">
        <f t="shared" ref="W75:W106" si="3">SUM(M75:V75)</f>
        <v>0</v>
      </c>
      <c r="X75" s="18"/>
    </row>
    <row r="76" spans="1:24" ht="12" customHeight="1" outlineLevel="1" x14ac:dyDescent="0.2">
      <c r="A76" s="6"/>
      <c r="B76" s="6"/>
      <c r="C76" s="14"/>
      <c r="D76" s="20">
        <f t="shared" si="1"/>
        <v>66</v>
      </c>
      <c r="E76" s="81" t="str">
        <f>IF(OR('Services - WV'!E73="",'Services - WV'!E73="[Enter service]"),"",'Services - WV'!E73)</f>
        <v/>
      </c>
      <c r="F76" s="82" t="str">
        <f>IF(OR('Services - WV'!F73="",'Services - WV'!F73="[Select]"),"",'Services - WV'!F73)</f>
        <v/>
      </c>
      <c r="G76" s="16"/>
      <c r="H76" s="132"/>
      <c r="I76" s="132"/>
      <c r="J76" s="132"/>
      <c r="K76" s="132"/>
      <c r="L76" s="132"/>
      <c r="M76" s="83"/>
      <c r="N76" s="83"/>
      <c r="O76" s="83"/>
      <c r="P76" s="83"/>
      <c r="Q76" s="83"/>
      <c r="R76" s="83"/>
      <c r="S76" s="83"/>
      <c r="T76" s="83"/>
      <c r="U76" s="83"/>
      <c r="V76" s="84"/>
      <c r="W76" s="85">
        <f t="shared" si="3"/>
        <v>0</v>
      </c>
      <c r="X76" s="18"/>
    </row>
    <row r="77" spans="1:24" ht="12" customHeight="1" outlineLevel="1" x14ac:dyDescent="0.2">
      <c r="A77" s="6"/>
      <c r="B77" s="6"/>
      <c r="C77" s="14"/>
      <c r="D77" s="20">
        <f t="shared" ref="D77:D110" si="4">D76+1</f>
        <v>67</v>
      </c>
      <c r="E77" s="81" t="str">
        <f>IF(OR('Services - WV'!E74="",'Services - WV'!E74="[Enter service]"),"",'Services - WV'!E74)</f>
        <v/>
      </c>
      <c r="F77" s="82" t="str">
        <f>IF(OR('Services - WV'!F74="",'Services - WV'!F74="[Select]"),"",'Services - WV'!F74)</f>
        <v/>
      </c>
      <c r="G77" s="16"/>
      <c r="H77" s="132"/>
      <c r="I77" s="132"/>
      <c r="J77" s="132"/>
      <c r="K77" s="132"/>
      <c r="L77" s="132"/>
      <c r="M77" s="83"/>
      <c r="N77" s="83"/>
      <c r="O77" s="83"/>
      <c r="P77" s="83"/>
      <c r="Q77" s="83"/>
      <c r="R77" s="83"/>
      <c r="S77" s="83"/>
      <c r="T77" s="83"/>
      <c r="U77" s="83"/>
      <c r="V77" s="84"/>
      <c r="W77" s="85">
        <f t="shared" si="3"/>
        <v>0</v>
      </c>
      <c r="X77" s="18"/>
    </row>
    <row r="78" spans="1:24" ht="12" customHeight="1" outlineLevel="1" x14ac:dyDescent="0.2">
      <c r="A78" s="6"/>
      <c r="B78" s="6"/>
      <c r="C78" s="14"/>
      <c r="D78" s="20">
        <f t="shared" si="4"/>
        <v>68</v>
      </c>
      <c r="E78" s="81" t="str">
        <f>IF(OR('Services - WV'!E75="",'Services - WV'!E75="[Enter service]"),"",'Services - WV'!E75)</f>
        <v/>
      </c>
      <c r="F78" s="82" t="str">
        <f>IF(OR('Services - WV'!F75="",'Services - WV'!F75="[Select]"),"",'Services - WV'!F75)</f>
        <v/>
      </c>
      <c r="G78" s="16"/>
      <c r="H78" s="132"/>
      <c r="I78" s="132"/>
      <c r="J78" s="132"/>
      <c r="K78" s="132"/>
      <c r="L78" s="132"/>
      <c r="M78" s="83"/>
      <c r="N78" s="83"/>
      <c r="O78" s="83"/>
      <c r="P78" s="83"/>
      <c r="Q78" s="83"/>
      <c r="R78" s="83"/>
      <c r="S78" s="83"/>
      <c r="T78" s="83"/>
      <c r="U78" s="83"/>
      <c r="V78" s="84"/>
      <c r="W78" s="85">
        <f t="shared" si="3"/>
        <v>0</v>
      </c>
      <c r="X78" s="18"/>
    </row>
    <row r="79" spans="1:24" ht="12" customHeight="1" outlineLevel="1" x14ac:dyDescent="0.2">
      <c r="A79" s="6"/>
      <c r="B79" s="6"/>
      <c r="C79" s="14"/>
      <c r="D79" s="20">
        <f t="shared" si="4"/>
        <v>69</v>
      </c>
      <c r="E79" s="81" t="str">
        <f>IF(OR('Services - WV'!E76="",'Services - WV'!E76="[Enter service]"),"",'Services - WV'!E76)</f>
        <v/>
      </c>
      <c r="F79" s="82" t="str">
        <f>IF(OR('Services - WV'!F76="",'Services - WV'!F76="[Select]"),"",'Services - WV'!F76)</f>
        <v/>
      </c>
      <c r="G79" s="16"/>
      <c r="H79" s="132"/>
      <c r="I79" s="132"/>
      <c r="J79" s="132"/>
      <c r="K79" s="132"/>
      <c r="L79" s="132"/>
      <c r="M79" s="83"/>
      <c r="N79" s="83"/>
      <c r="O79" s="83"/>
      <c r="P79" s="83"/>
      <c r="Q79" s="83"/>
      <c r="R79" s="83"/>
      <c r="S79" s="83"/>
      <c r="T79" s="83"/>
      <c r="U79" s="83"/>
      <c r="V79" s="84"/>
      <c r="W79" s="85">
        <f t="shared" si="3"/>
        <v>0</v>
      </c>
      <c r="X79" s="18"/>
    </row>
    <row r="80" spans="1:24" ht="12" customHeight="1" outlineLevel="1" x14ac:dyDescent="0.2">
      <c r="A80" s="6"/>
      <c r="B80" s="6"/>
      <c r="C80" s="14"/>
      <c r="D80" s="20">
        <f t="shared" si="4"/>
        <v>70</v>
      </c>
      <c r="E80" s="81" t="str">
        <f>IF(OR('Services - WV'!E77="",'Services - WV'!E77="[Enter service]"),"",'Services - WV'!E77)</f>
        <v/>
      </c>
      <c r="F80" s="82" t="str">
        <f>IF(OR('Services - WV'!F77="",'Services - WV'!F77="[Select]"),"",'Services - WV'!F77)</f>
        <v/>
      </c>
      <c r="G80" s="16"/>
      <c r="H80" s="132"/>
      <c r="I80" s="132"/>
      <c r="J80" s="132"/>
      <c r="K80" s="132"/>
      <c r="L80" s="132"/>
      <c r="M80" s="83"/>
      <c r="N80" s="83"/>
      <c r="O80" s="83"/>
      <c r="P80" s="83"/>
      <c r="Q80" s="83"/>
      <c r="R80" s="83"/>
      <c r="S80" s="83"/>
      <c r="T80" s="83"/>
      <c r="U80" s="83"/>
      <c r="V80" s="84"/>
      <c r="W80" s="85">
        <f t="shared" si="3"/>
        <v>0</v>
      </c>
      <c r="X80" s="18"/>
    </row>
    <row r="81" spans="1:24" ht="12" customHeight="1" outlineLevel="1" x14ac:dyDescent="0.2">
      <c r="A81" s="6"/>
      <c r="B81" s="6"/>
      <c r="C81" s="14"/>
      <c r="D81" s="20">
        <f t="shared" si="4"/>
        <v>71</v>
      </c>
      <c r="E81" s="81" t="str">
        <f>IF(OR('Services - WV'!E78="",'Services - WV'!E78="[Enter service]"),"",'Services - WV'!E78)</f>
        <v/>
      </c>
      <c r="F81" s="82" t="str">
        <f>IF(OR('Services - WV'!F78="",'Services - WV'!F78="[Select]"),"",'Services - WV'!F78)</f>
        <v/>
      </c>
      <c r="G81" s="16"/>
      <c r="H81" s="132"/>
      <c r="I81" s="132"/>
      <c r="J81" s="132"/>
      <c r="K81" s="132"/>
      <c r="L81" s="132"/>
      <c r="M81" s="83"/>
      <c r="N81" s="83"/>
      <c r="O81" s="83"/>
      <c r="P81" s="83"/>
      <c r="Q81" s="83"/>
      <c r="R81" s="83"/>
      <c r="S81" s="83"/>
      <c r="T81" s="83"/>
      <c r="U81" s="83"/>
      <c r="V81" s="84"/>
      <c r="W81" s="85">
        <f t="shared" si="3"/>
        <v>0</v>
      </c>
      <c r="X81" s="18"/>
    </row>
    <row r="82" spans="1:24" ht="12" customHeight="1" outlineLevel="1" x14ac:dyDescent="0.2">
      <c r="A82" s="6"/>
      <c r="B82" s="6"/>
      <c r="C82" s="14"/>
      <c r="D82" s="20">
        <f t="shared" si="4"/>
        <v>72</v>
      </c>
      <c r="E82" s="81" t="str">
        <f>IF(OR('Services - WV'!E79="",'Services - WV'!E79="[Enter service]"),"",'Services - WV'!E79)</f>
        <v/>
      </c>
      <c r="F82" s="82" t="str">
        <f>IF(OR('Services - WV'!F79="",'Services - WV'!F79="[Select]"),"",'Services - WV'!F79)</f>
        <v/>
      </c>
      <c r="G82" s="16"/>
      <c r="H82" s="132"/>
      <c r="I82" s="132"/>
      <c r="J82" s="132"/>
      <c r="K82" s="132"/>
      <c r="L82" s="132"/>
      <c r="M82" s="83"/>
      <c r="N82" s="83"/>
      <c r="O82" s="83"/>
      <c r="P82" s="83"/>
      <c r="Q82" s="83"/>
      <c r="R82" s="83"/>
      <c r="S82" s="83"/>
      <c r="T82" s="83"/>
      <c r="U82" s="83"/>
      <c r="V82" s="84"/>
      <c r="W82" s="85">
        <f t="shared" si="3"/>
        <v>0</v>
      </c>
      <c r="X82" s="18"/>
    </row>
    <row r="83" spans="1:24" ht="12" customHeight="1" outlineLevel="1" x14ac:dyDescent="0.2">
      <c r="A83" s="6"/>
      <c r="B83" s="6"/>
      <c r="C83" s="14"/>
      <c r="D83" s="20">
        <f t="shared" si="4"/>
        <v>73</v>
      </c>
      <c r="E83" s="81" t="str">
        <f>IF(OR('Services - WV'!E80="",'Services - WV'!E80="[Enter service]"),"",'Services - WV'!E80)</f>
        <v/>
      </c>
      <c r="F83" s="82" t="str">
        <f>IF(OR('Services - WV'!F80="",'Services - WV'!F80="[Select]"),"",'Services - WV'!F80)</f>
        <v/>
      </c>
      <c r="G83" s="16"/>
      <c r="H83" s="132"/>
      <c r="I83" s="132"/>
      <c r="J83" s="132"/>
      <c r="K83" s="132"/>
      <c r="L83" s="132"/>
      <c r="M83" s="83"/>
      <c r="N83" s="83"/>
      <c r="O83" s="83"/>
      <c r="P83" s="83"/>
      <c r="Q83" s="83"/>
      <c r="R83" s="83"/>
      <c r="S83" s="83"/>
      <c r="T83" s="83"/>
      <c r="U83" s="83"/>
      <c r="V83" s="84"/>
      <c r="W83" s="85">
        <f t="shared" si="3"/>
        <v>0</v>
      </c>
      <c r="X83" s="18"/>
    </row>
    <row r="84" spans="1:24" ht="12" customHeight="1" outlineLevel="1" x14ac:dyDescent="0.2">
      <c r="A84" s="6"/>
      <c r="B84" s="6"/>
      <c r="C84" s="14"/>
      <c r="D84" s="20">
        <f t="shared" si="4"/>
        <v>74</v>
      </c>
      <c r="E84" s="81" t="str">
        <f>IF(OR('Services - WV'!E81="",'Services - WV'!E81="[Enter service]"),"",'Services - WV'!E81)</f>
        <v/>
      </c>
      <c r="F84" s="82" t="str">
        <f>IF(OR('Services - WV'!F81="",'Services - WV'!F81="[Select]"),"",'Services - WV'!F81)</f>
        <v/>
      </c>
      <c r="G84" s="16"/>
      <c r="H84" s="132"/>
      <c r="I84" s="132"/>
      <c r="J84" s="132"/>
      <c r="K84" s="132"/>
      <c r="L84" s="132"/>
      <c r="M84" s="83"/>
      <c r="N84" s="83"/>
      <c r="O84" s="83"/>
      <c r="P84" s="83"/>
      <c r="Q84" s="83"/>
      <c r="R84" s="83"/>
      <c r="S84" s="83"/>
      <c r="T84" s="83"/>
      <c r="U84" s="83"/>
      <c r="V84" s="84"/>
      <c r="W84" s="85">
        <f t="shared" si="3"/>
        <v>0</v>
      </c>
      <c r="X84" s="18"/>
    </row>
    <row r="85" spans="1:24" ht="12" customHeight="1" outlineLevel="1" x14ac:dyDescent="0.2">
      <c r="A85" s="6"/>
      <c r="B85" s="6"/>
      <c r="C85" s="14"/>
      <c r="D85" s="20">
        <f t="shared" si="4"/>
        <v>75</v>
      </c>
      <c r="E85" s="81" t="str">
        <f>IF(OR('Services - WV'!E82="",'Services - WV'!E82="[Enter service]"),"",'Services - WV'!E82)</f>
        <v/>
      </c>
      <c r="F85" s="82" t="str">
        <f>IF(OR('Services - WV'!F82="",'Services - WV'!F82="[Select]"),"",'Services - WV'!F82)</f>
        <v/>
      </c>
      <c r="G85" s="16"/>
      <c r="H85" s="132"/>
      <c r="I85" s="132"/>
      <c r="J85" s="132"/>
      <c r="K85" s="132"/>
      <c r="L85" s="132"/>
      <c r="M85" s="83"/>
      <c r="N85" s="83"/>
      <c r="O85" s="83"/>
      <c r="P85" s="83"/>
      <c r="Q85" s="83"/>
      <c r="R85" s="83"/>
      <c r="S85" s="83"/>
      <c r="T85" s="83"/>
      <c r="U85" s="83"/>
      <c r="V85" s="84"/>
      <c r="W85" s="85">
        <f t="shared" si="3"/>
        <v>0</v>
      </c>
      <c r="X85" s="18"/>
    </row>
    <row r="86" spans="1:24" ht="12" customHeight="1" outlineLevel="1" x14ac:dyDescent="0.2">
      <c r="A86" s="6"/>
      <c r="B86" s="6"/>
      <c r="C86" s="14"/>
      <c r="D86" s="20">
        <f t="shared" si="4"/>
        <v>76</v>
      </c>
      <c r="E86" s="81" t="str">
        <f>IF(OR('Services - WV'!E83="",'Services - WV'!E83="[Enter service]"),"",'Services - WV'!E83)</f>
        <v/>
      </c>
      <c r="F86" s="82" t="str">
        <f>IF(OR('Services - WV'!F83="",'Services - WV'!F83="[Select]"),"",'Services - WV'!F83)</f>
        <v/>
      </c>
      <c r="G86" s="16"/>
      <c r="H86" s="132"/>
      <c r="I86" s="132"/>
      <c r="J86" s="132"/>
      <c r="K86" s="132"/>
      <c r="L86" s="132"/>
      <c r="M86" s="83"/>
      <c r="N86" s="83"/>
      <c r="O86" s="83"/>
      <c r="P86" s="83"/>
      <c r="Q86" s="83"/>
      <c r="R86" s="83"/>
      <c r="S86" s="83"/>
      <c r="T86" s="83"/>
      <c r="U86" s="83"/>
      <c r="V86" s="84"/>
      <c r="W86" s="85">
        <f t="shared" si="3"/>
        <v>0</v>
      </c>
      <c r="X86" s="18"/>
    </row>
    <row r="87" spans="1:24" ht="12" customHeight="1" outlineLevel="1" x14ac:dyDescent="0.2">
      <c r="A87" s="6"/>
      <c r="B87" s="6"/>
      <c r="C87" s="14"/>
      <c r="D87" s="20">
        <f t="shared" si="4"/>
        <v>77</v>
      </c>
      <c r="E87" s="81" t="str">
        <f>IF(OR('Services - WV'!E84="",'Services - WV'!E84="[Enter service]"),"",'Services - WV'!E84)</f>
        <v/>
      </c>
      <c r="F87" s="82" t="str">
        <f>IF(OR('Services - WV'!F84="",'Services - WV'!F84="[Select]"),"",'Services - WV'!F84)</f>
        <v/>
      </c>
      <c r="G87" s="16"/>
      <c r="H87" s="132"/>
      <c r="I87" s="132"/>
      <c r="J87" s="132"/>
      <c r="K87" s="132"/>
      <c r="L87" s="132"/>
      <c r="M87" s="83"/>
      <c r="N87" s="83"/>
      <c r="O87" s="83"/>
      <c r="P87" s="83"/>
      <c r="Q87" s="83"/>
      <c r="R87" s="83"/>
      <c r="S87" s="83"/>
      <c r="T87" s="83"/>
      <c r="U87" s="83"/>
      <c r="V87" s="84"/>
      <c r="W87" s="85">
        <f t="shared" si="3"/>
        <v>0</v>
      </c>
      <c r="X87" s="18"/>
    </row>
    <row r="88" spans="1:24" ht="12" customHeight="1" outlineLevel="1" x14ac:dyDescent="0.2">
      <c r="A88" s="6"/>
      <c r="B88" s="6"/>
      <c r="C88" s="14"/>
      <c r="D88" s="20">
        <f t="shared" si="4"/>
        <v>78</v>
      </c>
      <c r="E88" s="81" t="str">
        <f>IF(OR('Services - WV'!E85="",'Services - WV'!E85="[Enter service]"),"",'Services - WV'!E85)</f>
        <v/>
      </c>
      <c r="F88" s="82" t="str">
        <f>IF(OR('Services - WV'!F85="",'Services - WV'!F85="[Select]"),"",'Services - WV'!F85)</f>
        <v/>
      </c>
      <c r="G88" s="16"/>
      <c r="H88" s="132"/>
      <c r="I88" s="132"/>
      <c r="J88" s="132"/>
      <c r="K88" s="132"/>
      <c r="L88" s="132"/>
      <c r="M88" s="83"/>
      <c r="N88" s="83"/>
      <c r="O88" s="83"/>
      <c r="P88" s="83"/>
      <c r="Q88" s="83"/>
      <c r="R88" s="83"/>
      <c r="S88" s="83"/>
      <c r="T88" s="83"/>
      <c r="U88" s="83"/>
      <c r="V88" s="84"/>
      <c r="W88" s="85">
        <f t="shared" si="3"/>
        <v>0</v>
      </c>
      <c r="X88" s="18"/>
    </row>
    <row r="89" spans="1:24" ht="12" customHeight="1" outlineLevel="1" x14ac:dyDescent="0.2">
      <c r="A89" s="6"/>
      <c r="B89" s="6"/>
      <c r="C89" s="14"/>
      <c r="D89" s="20">
        <f t="shared" si="4"/>
        <v>79</v>
      </c>
      <c r="E89" s="81" t="str">
        <f>IF(OR('Services - WV'!E86="",'Services - WV'!E86="[Enter service]"),"",'Services - WV'!E86)</f>
        <v/>
      </c>
      <c r="F89" s="82" t="str">
        <f>IF(OR('Services - WV'!F86="",'Services - WV'!F86="[Select]"),"",'Services - WV'!F86)</f>
        <v/>
      </c>
      <c r="G89" s="16"/>
      <c r="H89" s="132"/>
      <c r="I89" s="132"/>
      <c r="J89" s="132"/>
      <c r="K89" s="132"/>
      <c r="L89" s="132"/>
      <c r="M89" s="83"/>
      <c r="N89" s="83"/>
      <c r="O89" s="83"/>
      <c r="P89" s="83"/>
      <c r="Q89" s="83"/>
      <c r="R89" s="83"/>
      <c r="S89" s="83"/>
      <c r="T89" s="83"/>
      <c r="U89" s="83"/>
      <c r="V89" s="84"/>
      <c r="W89" s="85">
        <f t="shared" si="3"/>
        <v>0</v>
      </c>
      <c r="X89" s="18"/>
    </row>
    <row r="90" spans="1:24" ht="12" customHeight="1" outlineLevel="1" x14ac:dyDescent="0.2">
      <c r="A90" s="6"/>
      <c r="B90" s="6"/>
      <c r="C90" s="14"/>
      <c r="D90" s="20">
        <f t="shared" si="4"/>
        <v>80</v>
      </c>
      <c r="E90" s="81" t="str">
        <f>IF(OR('Services - WV'!E87="",'Services - WV'!E87="[Enter service]"),"",'Services - WV'!E87)</f>
        <v/>
      </c>
      <c r="F90" s="82" t="str">
        <f>IF(OR('Services - WV'!F87="",'Services - WV'!F87="[Select]"),"",'Services - WV'!F87)</f>
        <v/>
      </c>
      <c r="G90" s="16"/>
      <c r="H90" s="132"/>
      <c r="I90" s="132"/>
      <c r="J90" s="132"/>
      <c r="K90" s="132"/>
      <c r="L90" s="132"/>
      <c r="M90" s="83"/>
      <c r="N90" s="83"/>
      <c r="O90" s="83"/>
      <c r="P90" s="83"/>
      <c r="Q90" s="83"/>
      <c r="R90" s="83"/>
      <c r="S90" s="83"/>
      <c r="T90" s="83"/>
      <c r="U90" s="83"/>
      <c r="V90" s="84"/>
      <c r="W90" s="85">
        <f t="shared" si="3"/>
        <v>0</v>
      </c>
      <c r="X90" s="18"/>
    </row>
    <row r="91" spans="1:24" ht="12" customHeight="1" outlineLevel="1" x14ac:dyDescent="0.2">
      <c r="A91" s="6"/>
      <c r="B91" s="6"/>
      <c r="C91" s="14"/>
      <c r="D91" s="20">
        <f t="shared" si="4"/>
        <v>81</v>
      </c>
      <c r="E91" s="81" t="str">
        <f>IF(OR('Services - WV'!E88="",'Services - WV'!E88="[Enter service]"),"",'Services - WV'!E88)</f>
        <v/>
      </c>
      <c r="F91" s="82" t="str">
        <f>IF(OR('Services - WV'!F88="",'Services - WV'!F88="[Select]"),"",'Services - WV'!F88)</f>
        <v/>
      </c>
      <c r="G91" s="16"/>
      <c r="H91" s="132"/>
      <c r="I91" s="132"/>
      <c r="J91" s="132"/>
      <c r="K91" s="132"/>
      <c r="L91" s="132"/>
      <c r="M91" s="83"/>
      <c r="N91" s="83"/>
      <c r="O91" s="83"/>
      <c r="P91" s="83"/>
      <c r="Q91" s="83"/>
      <c r="R91" s="83"/>
      <c r="S91" s="83"/>
      <c r="T91" s="83"/>
      <c r="U91" s="83"/>
      <c r="V91" s="84"/>
      <c r="W91" s="85">
        <f t="shared" si="3"/>
        <v>0</v>
      </c>
      <c r="X91" s="18"/>
    </row>
    <row r="92" spans="1:24" ht="12" customHeight="1" outlineLevel="1" x14ac:dyDescent="0.2">
      <c r="A92" s="6"/>
      <c r="B92" s="6"/>
      <c r="C92" s="14"/>
      <c r="D92" s="20">
        <f t="shared" si="4"/>
        <v>82</v>
      </c>
      <c r="E92" s="81" t="str">
        <f>IF(OR('Services - WV'!E89="",'Services - WV'!E89="[Enter service]"),"",'Services - WV'!E89)</f>
        <v/>
      </c>
      <c r="F92" s="82" t="str">
        <f>IF(OR('Services - WV'!F89="",'Services - WV'!F89="[Select]"),"",'Services - WV'!F89)</f>
        <v/>
      </c>
      <c r="G92" s="16"/>
      <c r="H92" s="132"/>
      <c r="I92" s="132"/>
      <c r="J92" s="132"/>
      <c r="K92" s="132"/>
      <c r="L92" s="132"/>
      <c r="M92" s="83"/>
      <c r="N92" s="83"/>
      <c r="O92" s="83"/>
      <c r="P92" s="83"/>
      <c r="Q92" s="83"/>
      <c r="R92" s="83"/>
      <c r="S92" s="83"/>
      <c r="T92" s="83"/>
      <c r="U92" s="83"/>
      <c r="V92" s="84"/>
      <c r="W92" s="85">
        <f t="shared" si="3"/>
        <v>0</v>
      </c>
      <c r="X92" s="18"/>
    </row>
    <row r="93" spans="1:24" ht="12" customHeight="1" outlineLevel="1" x14ac:dyDescent="0.2">
      <c r="A93" s="6"/>
      <c r="B93" s="6"/>
      <c r="C93" s="14"/>
      <c r="D93" s="20">
        <f t="shared" si="4"/>
        <v>83</v>
      </c>
      <c r="E93" s="81" t="str">
        <f>IF(OR('Services - WV'!E90="",'Services - WV'!E90="[Enter service]"),"",'Services - WV'!E90)</f>
        <v/>
      </c>
      <c r="F93" s="82" t="str">
        <f>IF(OR('Services - WV'!F90="",'Services - WV'!F90="[Select]"),"",'Services - WV'!F90)</f>
        <v/>
      </c>
      <c r="G93" s="16"/>
      <c r="H93" s="132"/>
      <c r="I93" s="132"/>
      <c r="J93" s="132"/>
      <c r="K93" s="132"/>
      <c r="L93" s="132"/>
      <c r="M93" s="83"/>
      <c r="N93" s="83"/>
      <c r="O93" s="83"/>
      <c r="P93" s="83"/>
      <c r="Q93" s="83"/>
      <c r="R93" s="83"/>
      <c r="S93" s="83"/>
      <c r="T93" s="83"/>
      <c r="U93" s="83"/>
      <c r="V93" s="84"/>
      <c r="W93" s="85">
        <f t="shared" si="3"/>
        <v>0</v>
      </c>
      <c r="X93" s="18"/>
    </row>
    <row r="94" spans="1:24" ht="12" customHeight="1" outlineLevel="1" x14ac:dyDescent="0.2">
      <c r="A94" s="6"/>
      <c r="B94" s="6"/>
      <c r="C94" s="14"/>
      <c r="D94" s="20">
        <f t="shared" si="4"/>
        <v>84</v>
      </c>
      <c r="E94" s="81" t="str">
        <f>IF(OR('Services - WV'!E91="",'Services - WV'!E91="[Enter service]"),"",'Services - WV'!E91)</f>
        <v/>
      </c>
      <c r="F94" s="82" t="str">
        <f>IF(OR('Services - WV'!F91="",'Services - WV'!F91="[Select]"),"",'Services - WV'!F91)</f>
        <v/>
      </c>
      <c r="G94" s="16"/>
      <c r="H94" s="132"/>
      <c r="I94" s="132"/>
      <c r="J94" s="132"/>
      <c r="K94" s="132"/>
      <c r="L94" s="132"/>
      <c r="M94" s="83"/>
      <c r="N94" s="83"/>
      <c r="O94" s="83"/>
      <c r="P94" s="83"/>
      <c r="Q94" s="83"/>
      <c r="R94" s="83"/>
      <c r="S94" s="83"/>
      <c r="T94" s="83"/>
      <c r="U94" s="83"/>
      <c r="V94" s="84"/>
      <c r="W94" s="85">
        <f t="shared" si="3"/>
        <v>0</v>
      </c>
      <c r="X94" s="18"/>
    </row>
    <row r="95" spans="1:24" ht="12" customHeight="1" outlineLevel="1" x14ac:dyDescent="0.2">
      <c r="A95" s="6"/>
      <c r="B95" s="6"/>
      <c r="C95" s="14"/>
      <c r="D95" s="20">
        <f t="shared" si="4"/>
        <v>85</v>
      </c>
      <c r="E95" s="81" t="str">
        <f>IF(OR('Services - WV'!E92="",'Services - WV'!E92="[Enter service]"),"",'Services - WV'!E92)</f>
        <v/>
      </c>
      <c r="F95" s="82" t="str">
        <f>IF(OR('Services - WV'!F92="",'Services - WV'!F92="[Select]"),"",'Services - WV'!F92)</f>
        <v/>
      </c>
      <c r="G95" s="16"/>
      <c r="H95" s="132"/>
      <c r="I95" s="132"/>
      <c r="J95" s="132"/>
      <c r="K95" s="132"/>
      <c r="L95" s="132"/>
      <c r="M95" s="83"/>
      <c r="N95" s="83"/>
      <c r="O95" s="83"/>
      <c r="P95" s="83"/>
      <c r="Q95" s="83"/>
      <c r="R95" s="83"/>
      <c r="S95" s="83"/>
      <c r="T95" s="83"/>
      <c r="U95" s="83"/>
      <c r="V95" s="84"/>
      <c r="W95" s="85">
        <f t="shared" si="3"/>
        <v>0</v>
      </c>
      <c r="X95" s="18"/>
    </row>
    <row r="96" spans="1:24" ht="12" customHeight="1" outlineLevel="1" x14ac:dyDescent="0.2">
      <c r="A96" s="6"/>
      <c r="B96" s="6"/>
      <c r="C96" s="14"/>
      <c r="D96" s="20">
        <f t="shared" si="4"/>
        <v>86</v>
      </c>
      <c r="E96" s="81" t="str">
        <f>IF(OR('Services - WV'!E93="",'Services - WV'!E93="[Enter service]"),"",'Services - WV'!E93)</f>
        <v/>
      </c>
      <c r="F96" s="82" t="str">
        <f>IF(OR('Services - WV'!F93="",'Services - WV'!F93="[Select]"),"",'Services - WV'!F93)</f>
        <v/>
      </c>
      <c r="G96" s="16"/>
      <c r="H96" s="132"/>
      <c r="I96" s="132"/>
      <c r="J96" s="132"/>
      <c r="K96" s="132"/>
      <c r="L96" s="132"/>
      <c r="M96" s="83"/>
      <c r="N96" s="83"/>
      <c r="O96" s="83"/>
      <c r="P96" s="83"/>
      <c r="Q96" s="83"/>
      <c r="R96" s="83"/>
      <c r="S96" s="83"/>
      <c r="T96" s="83"/>
      <c r="U96" s="83"/>
      <c r="V96" s="84"/>
      <c r="W96" s="85">
        <f t="shared" si="3"/>
        <v>0</v>
      </c>
      <c r="X96" s="18"/>
    </row>
    <row r="97" spans="1:24" ht="12" customHeight="1" outlineLevel="1" x14ac:dyDescent="0.2">
      <c r="A97" s="6"/>
      <c r="B97" s="6"/>
      <c r="C97" s="14"/>
      <c r="D97" s="20">
        <f t="shared" si="4"/>
        <v>87</v>
      </c>
      <c r="E97" s="81" t="str">
        <f>IF(OR('Services - WV'!E94="",'Services - WV'!E94="[Enter service]"),"",'Services - WV'!E94)</f>
        <v/>
      </c>
      <c r="F97" s="82" t="str">
        <f>IF(OR('Services - WV'!F94="",'Services - WV'!F94="[Select]"),"",'Services - WV'!F94)</f>
        <v/>
      </c>
      <c r="G97" s="16"/>
      <c r="H97" s="132"/>
      <c r="I97" s="132"/>
      <c r="J97" s="132"/>
      <c r="K97" s="132"/>
      <c r="L97" s="132"/>
      <c r="M97" s="83"/>
      <c r="N97" s="83"/>
      <c r="O97" s="83"/>
      <c r="P97" s="83"/>
      <c r="Q97" s="83"/>
      <c r="R97" s="83"/>
      <c r="S97" s="83"/>
      <c r="T97" s="83"/>
      <c r="U97" s="83"/>
      <c r="V97" s="84"/>
      <c r="W97" s="85">
        <f t="shared" si="3"/>
        <v>0</v>
      </c>
      <c r="X97" s="18"/>
    </row>
    <row r="98" spans="1:24" ht="12" customHeight="1" outlineLevel="1" x14ac:dyDescent="0.2">
      <c r="A98" s="6"/>
      <c r="B98" s="6"/>
      <c r="C98" s="14"/>
      <c r="D98" s="20">
        <f t="shared" si="4"/>
        <v>88</v>
      </c>
      <c r="E98" s="81" t="str">
        <f>IF(OR('Services - WV'!E95="",'Services - WV'!E95="[Enter service]"),"",'Services - WV'!E95)</f>
        <v/>
      </c>
      <c r="F98" s="82" t="str">
        <f>IF(OR('Services - WV'!F95="",'Services - WV'!F95="[Select]"),"",'Services - WV'!F95)</f>
        <v/>
      </c>
      <c r="G98" s="16"/>
      <c r="H98" s="132"/>
      <c r="I98" s="132"/>
      <c r="J98" s="132"/>
      <c r="K98" s="132"/>
      <c r="L98" s="132"/>
      <c r="M98" s="83"/>
      <c r="N98" s="83"/>
      <c r="O98" s="83"/>
      <c r="P98" s="83"/>
      <c r="Q98" s="83"/>
      <c r="R98" s="83"/>
      <c r="S98" s="83"/>
      <c r="T98" s="83"/>
      <c r="U98" s="83"/>
      <c r="V98" s="84"/>
      <c r="W98" s="85">
        <f t="shared" si="3"/>
        <v>0</v>
      </c>
      <c r="X98" s="18"/>
    </row>
    <row r="99" spans="1:24" ht="12" customHeight="1" outlineLevel="1" x14ac:dyDescent="0.2">
      <c r="A99" s="6"/>
      <c r="B99" s="6"/>
      <c r="C99" s="14"/>
      <c r="D99" s="20">
        <f t="shared" si="4"/>
        <v>89</v>
      </c>
      <c r="E99" s="81" t="str">
        <f>IF(OR('Services - WV'!E96="",'Services - WV'!E96="[Enter service]"),"",'Services - WV'!E96)</f>
        <v/>
      </c>
      <c r="F99" s="82" t="str">
        <f>IF(OR('Services - WV'!F96="",'Services - WV'!F96="[Select]"),"",'Services - WV'!F96)</f>
        <v/>
      </c>
      <c r="G99" s="16"/>
      <c r="H99" s="132"/>
      <c r="I99" s="132"/>
      <c r="J99" s="132"/>
      <c r="K99" s="132"/>
      <c r="L99" s="132"/>
      <c r="M99" s="83"/>
      <c r="N99" s="83"/>
      <c r="O99" s="83"/>
      <c r="P99" s="83"/>
      <c r="Q99" s="83"/>
      <c r="R99" s="83"/>
      <c r="S99" s="83"/>
      <c r="T99" s="83"/>
      <c r="U99" s="83"/>
      <c r="V99" s="84"/>
      <c r="W99" s="85">
        <f t="shared" si="3"/>
        <v>0</v>
      </c>
      <c r="X99" s="18"/>
    </row>
    <row r="100" spans="1:24" ht="12" customHeight="1" outlineLevel="1" x14ac:dyDescent="0.2">
      <c r="A100" s="6"/>
      <c r="B100" s="6"/>
      <c r="C100" s="14"/>
      <c r="D100" s="20">
        <f t="shared" si="4"/>
        <v>90</v>
      </c>
      <c r="E100" s="81" t="str">
        <f>IF(OR('Services - WV'!E97="",'Services - WV'!E97="[Enter service]"),"",'Services - WV'!E97)</f>
        <v/>
      </c>
      <c r="F100" s="82" t="str">
        <f>IF(OR('Services - WV'!F97="",'Services - WV'!F97="[Select]"),"",'Services - WV'!F97)</f>
        <v/>
      </c>
      <c r="G100" s="16"/>
      <c r="H100" s="132"/>
      <c r="I100" s="132"/>
      <c r="J100" s="132"/>
      <c r="K100" s="132"/>
      <c r="L100" s="132"/>
      <c r="M100" s="83"/>
      <c r="N100" s="83"/>
      <c r="O100" s="83"/>
      <c r="P100" s="83"/>
      <c r="Q100" s="83"/>
      <c r="R100" s="83"/>
      <c r="S100" s="83"/>
      <c r="T100" s="83"/>
      <c r="U100" s="83"/>
      <c r="V100" s="84"/>
      <c r="W100" s="85">
        <f t="shared" si="3"/>
        <v>0</v>
      </c>
      <c r="X100" s="18"/>
    </row>
    <row r="101" spans="1:24" ht="12" customHeight="1" outlineLevel="1" x14ac:dyDescent="0.2">
      <c r="A101" s="6"/>
      <c r="B101" s="6"/>
      <c r="C101" s="14"/>
      <c r="D101" s="20">
        <f t="shared" si="4"/>
        <v>91</v>
      </c>
      <c r="E101" s="81" t="str">
        <f>IF(OR('Services - WV'!E98="",'Services - WV'!E98="[Enter service]"),"",'Services - WV'!E98)</f>
        <v/>
      </c>
      <c r="F101" s="82" t="str">
        <f>IF(OR('Services - WV'!F98="",'Services - WV'!F98="[Select]"),"",'Services - WV'!F98)</f>
        <v/>
      </c>
      <c r="G101" s="16"/>
      <c r="H101" s="132"/>
      <c r="I101" s="132"/>
      <c r="J101" s="132"/>
      <c r="K101" s="132"/>
      <c r="L101" s="132"/>
      <c r="M101" s="83"/>
      <c r="N101" s="83"/>
      <c r="O101" s="83"/>
      <c r="P101" s="83"/>
      <c r="Q101" s="83"/>
      <c r="R101" s="83"/>
      <c r="S101" s="83"/>
      <c r="T101" s="83"/>
      <c r="U101" s="83"/>
      <c r="V101" s="84"/>
      <c r="W101" s="85">
        <f t="shared" si="3"/>
        <v>0</v>
      </c>
      <c r="X101" s="18"/>
    </row>
    <row r="102" spans="1:24" ht="12" customHeight="1" outlineLevel="1" x14ac:dyDescent="0.2">
      <c r="A102" s="6"/>
      <c r="B102" s="6"/>
      <c r="C102" s="14"/>
      <c r="D102" s="20">
        <f t="shared" si="4"/>
        <v>92</v>
      </c>
      <c r="E102" s="81" t="str">
        <f>IF(OR('Services - WV'!E99="",'Services - WV'!E99="[Enter service]"),"",'Services - WV'!E99)</f>
        <v/>
      </c>
      <c r="F102" s="82" t="str">
        <f>IF(OR('Services - WV'!F99="",'Services - WV'!F99="[Select]"),"",'Services - WV'!F99)</f>
        <v/>
      </c>
      <c r="G102" s="16"/>
      <c r="H102" s="132"/>
      <c r="I102" s="132"/>
      <c r="J102" s="132"/>
      <c r="K102" s="132"/>
      <c r="L102" s="132"/>
      <c r="M102" s="83"/>
      <c r="N102" s="83"/>
      <c r="O102" s="83"/>
      <c r="P102" s="83"/>
      <c r="Q102" s="83"/>
      <c r="R102" s="83"/>
      <c r="S102" s="83"/>
      <c r="T102" s="83"/>
      <c r="U102" s="83"/>
      <c r="V102" s="84"/>
      <c r="W102" s="85">
        <f t="shared" si="3"/>
        <v>0</v>
      </c>
      <c r="X102" s="18"/>
    </row>
    <row r="103" spans="1:24" ht="12" customHeight="1" outlineLevel="1" x14ac:dyDescent="0.2">
      <c r="A103" s="6"/>
      <c r="B103" s="6"/>
      <c r="C103" s="14"/>
      <c r="D103" s="20">
        <f t="shared" si="4"/>
        <v>93</v>
      </c>
      <c r="E103" s="81" t="str">
        <f>IF(OR('Services - WV'!E100="",'Services - WV'!E100="[Enter service]"),"",'Services - WV'!E100)</f>
        <v/>
      </c>
      <c r="F103" s="82" t="str">
        <f>IF(OR('Services - WV'!F100="",'Services - WV'!F100="[Select]"),"",'Services - WV'!F100)</f>
        <v/>
      </c>
      <c r="G103" s="16"/>
      <c r="H103" s="132"/>
      <c r="I103" s="132"/>
      <c r="J103" s="132"/>
      <c r="K103" s="132"/>
      <c r="L103" s="132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85">
        <f t="shared" si="3"/>
        <v>0</v>
      </c>
      <c r="X103" s="18"/>
    </row>
    <row r="104" spans="1:24" ht="12" customHeight="1" outlineLevel="1" x14ac:dyDescent="0.2">
      <c r="A104" s="6"/>
      <c r="B104" s="6"/>
      <c r="C104" s="14"/>
      <c r="D104" s="20">
        <f t="shared" si="4"/>
        <v>94</v>
      </c>
      <c r="E104" s="81" t="str">
        <f>IF(OR('Services - WV'!E101="",'Services - WV'!E101="[Enter service]"),"",'Services - WV'!E101)</f>
        <v/>
      </c>
      <c r="F104" s="82" t="str">
        <f>IF(OR('Services - WV'!F101="",'Services - WV'!F101="[Select]"),"",'Services - WV'!F101)</f>
        <v/>
      </c>
      <c r="G104" s="16"/>
      <c r="H104" s="132"/>
      <c r="I104" s="132"/>
      <c r="J104" s="132"/>
      <c r="K104" s="132"/>
      <c r="L104" s="132"/>
      <c r="M104" s="83"/>
      <c r="N104" s="83"/>
      <c r="O104" s="83"/>
      <c r="P104" s="83"/>
      <c r="Q104" s="83"/>
      <c r="R104" s="83"/>
      <c r="S104" s="83"/>
      <c r="T104" s="83"/>
      <c r="U104" s="83"/>
      <c r="V104" s="84"/>
      <c r="W104" s="85">
        <f t="shared" si="3"/>
        <v>0</v>
      </c>
      <c r="X104" s="18"/>
    </row>
    <row r="105" spans="1:24" ht="12" customHeight="1" outlineLevel="1" x14ac:dyDescent="0.2">
      <c r="A105" s="6"/>
      <c r="B105" s="6"/>
      <c r="C105" s="14"/>
      <c r="D105" s="20">
        <f t="shared" si="4"/>
        <v>95</v>
      </c>
      <c r="E105" s="81" t="str">
        <f>IF(OR('Services - WV'!E102="",'Services - WV'!E102="[Enter service]"),"",'Services - WV'!E102)</f>
        <v/>
      </c>
      <c r="F105" s="82" t="str">
        <f>IF(OR('Services - WV'!F102="",'Services - WV'!F102="[Select]"),"",'Services - WV'!F102)</f>
        <v/>
      </c>
      <c r="G105" s="16"/>
      <c r="H105" s="132"/>
      <c r="I105" s="132"/>
      <c r="J105" s="132"/>
      <c r="K105" s="132"/>
      <c r="L105" s="132"/>
      <c r="M105" s="83"/>
      <c r="N105" s="83"/>
      <c r="O105" s="83"/>
      <c r="P105" s="83"/>
      <c r="Q105" s="83"/>
      <c r="R105" s="83"/>
      <c r="S105" s="83"/>
      <c r="T105" s="83"/>
      <c r="U105" s="83"/>
      <c r="V105" s="84"/>
      <c r="W105" s="85">
        <f t="shared" si="3"/>
        <v>0</v>
      </c>
      <c r="X105" s="18"/>
    </row>
    <row r="106" spans="1:24" ht="12" customHeight="1" outlineLevel="1" x14ac:dyDescent="0.2">
      <c r="A106" s="6"/>
      <c r="B106" s="6"/>
      <c r="C106" s="14"/>
      <c r="D106" s="20">
        <f t="shared" si="4"/>
        <v>96</v>
      </c>
      <c r="E106" s="81" t="str">
        <f>IF(OR('Services - WV'!E103="",'Services - WV'!E103="[Enter service]"),"",'Services - WV'!E103)</f>
        <v/>
      </c>
      <c r="F106" s="82" t="str">
        <f>IF(OR('Services - WV'!F103="",'Services - WV'!F103="[Select]"),"",'Services - WV'!F103)</f>
        <v/>
      </c>
      <c r="G106" s="16"/>
      <c r="H106" s="132"/>
      <c r="I106" s="132"/>
      <c r="J106" s="132"/>
      <c r="K106" s="132"/>
      <c r="L106" s="132"/>
      <c r="M106" s="83"/>
      <c r="N106" s="83"/>
      <c r="O106" s="83"/>
      <c r="P106" s="83"/>
      <c r="Q106" s="83"/>
      <c r="R106" s="83"/>
      <c r="S106" s="83"/>
      <c r="T106" s="83"/>
      <c r="U106" s="83"/>
      <c r="V106" s="84"/>
      <c r="W106" s="85">
        <f t="shared" si="3"/>
        <v>0</v>
      </c>
      <c r="X106" s="18"/>
    </row>
    <row r="107" spans="1:24" ht="12" customHeight="1" outlineLevel="1" x14ac:dyDescent="0.2">
      <c r="A107" s="6"/>
      <c r="B107" s="6"/>
      <c r="C107" s="14"/>
      <c r="D107" s="20">
        <f t="shared" si="4"/>
        <v>97</v>
      </c>
      <c r="E107" s="81" t="str">
        <f>IF(OR('Services - WV'!E104="",'Services - WV'!E104="[Enter service]"),"",'Services - WV'!E104)</f>
        <v/>
      </c>
      <c r="F107" s="82" t="str">
        <f>IF(OR('Services - WV'!F104="",'Services - WV'!F104="[Select]"),"",'Services - WV'!F104)</f>
        <v/>
      </c>
      <c r="G107" s="16"/>
      <c r="H107" s="132"/>
      <c r="I107" s="132"/>
      <c r="J107" s="132"/>
      <c r="K107" s="132"/>
      <c r="L107" s="132"/>
      <c r="M107" s="83"/>
      <c r="N107" s="83"/>
      <c r="O107" s="83"/>
      <c r="P107" s="83"/>
      <c r="Q107" s="83"/>
      <c r="R107" s="83"/>
      <c r="S107" s="83"/>
      <c r="T107" s="83"/>
      <c r="U107" s="83"/>
      <c r="V107" s="84"/>
      <c r="W107" s="85">
        <f t="shared" ref="W107:W111" si="5">SUM(M107:V107)</f>
        <v>0</v>
      </c>
      <c r="X107" s="18"/>
    </row>
    <row r="108" spans="1:24" ht="12" customHeight="1" outlineLevel="1" x14ac:dyDescent="0.2">
      <c r="A108" s="6"/>
      <c r="B108" s="6"/>
      <c r="C108" s="14"/>
      <c r="D108" s="20">
        <f t="shared" si="4"/>
        <v>98</v>
      </c>
      <c r="E108" s="81" t="str">
        <f>IF(OR('Services - WV'!E105="",'Services - WV'!E105="[Enter service]"),"",'Services - WV'!E105)</f>
        <v/>
      </c>
      <c r="F108" s="82" t="str">
        <f>IF(OR('Services - WV'!F105="",'Services - WV'!F105="[Select]"),"",'Services - WV'!F105)</f>
        <v/>
      </c>
      <c r="G108" s="16"/>
      <c r="H108" s="132"/>
      <c r="I108" s="132"/>
      <c r="J108" s="132"/>
      <c r="K108" s="132"/>
      <c r="L108" s="132"/>
      <c r="M108" s="83"/>
      <c r="N108" s="83"/>
      <c r="O108" s="83"/>
      <c r="P108" s="83"/>
      <c r="Q108" s="83"/>
      <c r="R108" s="83"/>
      <c r="S108" s="83"/>
      <c r="T108" s="83"/>
      <c r="U108" s="83"/>
      <c r="V108" s="84"/>
      <c r="W108" s="85">
        <f t="shared" si="5"/>
        <v>0</v>
      </c>
      <c r="X108" s="18"/>
    </row>
    <row r="109" spans="1:24" ht="12" customHeight="1" outlineLevel="1" x14ac:dyDescent="0.2">
      <c r="A109" s="6"/>
      <c r="B109" s="6"/>
      <c r="C109" s="14"/>
      <c r="D109" s="20">
        <f t="shared" si="4"/>
        <v>99</v>
      </c>
      <c r="E109" s="81" t="str">
        <f>IF(OR('Services - WV'!E106="",'Services - WV'!E106="[Enter service]"),"",'Services - WV'!E106)</f>
        <v/>
      </c>
      <c r="F109" s="82" t="str">
        <f>IF(OR('Services - WV'!F106="",'Services - WV'!F106="[Select]"),"",'Services - WV'!F106)</f>
        <v/>
      </c>
      <c r="G109" s="16"/>
      <c r="H109" s="132"/>
      <c r="I109" s="132"/>
      <c r="J109" s="132"/>
      <c r="K109" s="132"/>
      <c r="L109" s="132"/>
      <c r="M109" s="83"/>
      <c r="N109" s="83"/>
      <c r="O109" s="83"/>
      <c r="P109" s="83"/>
      <c r="Q109" s="83"/>
      <c r="R109" s="83"/>
      <c r="S109" s="83"/>
      <c r="T109" s="83"/>
      <c r="U109" s="83"/>
      <c r="V109" s="84"/>
      <c r="W109" s="85">
        <f t="shared" si="5"/>
        <v>0</v>
      </c>
      <c r="X109" s="18"/>
    </row>
    <row r="110" spans="1:24" ht="12" customHeight="1" outlineLevel="1" x14ac:dyDescent="0.2">
      <c r="A110" s="6"/>
      <c r="B110" s="6"/>
      <c r="C110" s="14"/>
      <c r="D110" s="20">
        <f t="shared" si="4"/>
        <v>100</v>
      </c>
      <c r="E110" s="81" t="str">
        <f>IF(OR('Services - WV'!E107="",'Services - WV'!E107="[Enter service]"),"",'Services - WV'!E107)</f>
        <v/>
      </c>
      <c r="F110" s="82" t="str">
        <f>IF(OR('Services - WV'!F107="",'Services - WV'!F107="[Select]"),"",'Services - WV'!F107)</f>
        <v/>
      </c>
      <c r="G110" s="16"/>
      <c r="H110" s="132"/>
      <c r="I110" s="132"/>
      <c r="J110" s="132"/>
      <c r="K110" s="132"/>
      <c r="L110" s="132"/>
      <c r="M110" s="83"/>
      <c r="N110" s="83"/>
      <c r="O110" s="83"/>
      <c r="P110" s="83"/>
      <c r="Q110" s="83"/>
      <c r="R110" s="83"/>
      <c r="S110" s="83"/>
      <c r="T110" s="83"/>
      <c r="U110" s="83"/>
      <c r="V110" s="84"/>
      <c r="W110" s="85">
        <f t="shared" si="5"/>
        <v>0</v>
      </c>
      <c r="X110" s="18"/>
    </row>
    <row r="111" spans="1:24" ht="12" customHeight="1" thickBot="1" x14ac:dyDescent="0.25">
      <c r="A111" s="6"/>
      <c r="B111" s="6"/>
      <c r="C111" s="14"/>
      <c r="D111" s="15"/>
      <c r="E111" s="86" t="s">
        <v>107</v>
      </c>
      <c r="F111" s="87"/>
      <c r="G111" s="16"/>
      <c r="H111" s="88"/>
      <c r="I111" s="88"/>
      <c r="J111" s="88"/>
      <c r="K111" s="88"/>
      <c r="L111" s="316">
        <f>SUM(H111:K111)</f>
        <v>0</v>
      </c>
      <c r="M111" s="88"/>
      <c r="N111" s="88"/>
      <c r="O111" s="88"/>
      <c r="P111" s="88"/>
      <c r="Q111" s="88"/>
      <c r="R111" s="88"/>
      <c r="S111" s="88"/>
      <c r="T111" s="88"/>
      <c r="U111" s="88"/>
      <c r="V111" s="89"/>
      <c r="W111" s="90">
        <f t="shared" si="5"/>
        <v>0</v>
      </c>
      <c r="X111" s="18"/>
    </row>
    <row r="112" spans="1:24" s="30" customFormat="1" ht="12" customHeight="1" thickTop="1" x14ac:dyDescent="0.2">
      <c r="A112" s="25"/>
      <c r="B112" s="25"/>
      <c r="C112" s="26"/>
      <c r="D112" s="15"/>
      <c r="E112" s="54" t="s">
        <v>105</v>
      </c>
      <c r="F112" s="55"/>
      <c r="G112" s="16"/>
      <c r="H112" s="56">
        <f t="shared" ref="H112" si="6">+SUM(H11:H111)</f>
        <v>0</v>
      </c>
      <c r="I112" s="56"/>
      <c r="J112" s="56"/>
      <c r="K112" s="56"/>
      <c r="L112" s="56"/>
      <c r="M112" s="56">
        <f t="shared" ref="M112:V112" si="7">+SUM(M11:M111)</f>
        <v>0</v>
      </c>
      <c r="N112" s="56">
        <f t="shared" si="7"/>
        <v>0</v>
      </c>
      <c r="O112" s="56">
        <f t="shared" si="7"/>
        <v>0</v>
      </c>
      <c r="P112" s="56">
        <f t="shared" si="7"/>
        <v>0</v>
      </c>
      <c r="Q112" s="56">
        <f t="shared" si="7"/>
        <v>0</v>
      </c>
      <c r="R112" s="56">
        <f t="shared" si="7"/>
        <v>0</v>
      </c>
      <c r="S112" s="56">
        <f t="shared" si="7"/>
        <v>0</v>
      </c>
      <c r="T112" s="56">
        <f t="shared" si="7"/>
        <v>0</v>
      </c>
      <c r="U112" s="56">
        <f t="shared" si="7"/>
        <v>0</v>
      </c>
      <c r="V112" s="56">
        <f t="shared" si="7"/>
        <v>0</v>
      </c>
      <c r="W112" s="57">
        <f>SUM(H112:V112)</f>
        <v>0</v>
      </c>
      <c r="X112" s="29"/>
    </row>
    <row r="113" spans="1:24" ht="12.6" customHeight="1" thickBot="1" x14ac:dyDescent="0.25">
      <c r="A113" s="6"/>
      <c r="B113" s="6"/>
      <c r="C113" s="34"/>
      <c r="D113" s="35"/>
      <c r="E113" s="36"/>
      <c r="F113" s="37"/>
      <c r="G113" s="37"/>
      <c r="H113" s="37"/>
      <c r="I113" s="148"/>
      <c r="J113" s="148"/>
      <c r="K113" s="148"/>
      <c r="L113" s="148"/>
      <c r="M113" s="35"/>
      <c r="N113" s="38"/>
      <c r="O113" s="38"/>
      <c r="P113" s="38"/>
      <c r="Q113" s="38"/>
      <c r="R113" s="38"/>
      <c r="S113" s="38"/>
      <c r="T113" s="38"/>
      <c r="U113" s="38"/>
      <c r="V113" s="38"/>
      <c r="W113" s="39"/>
      <c r="X113" s="40"/>
    </row>
    <row r="114" spans="1:24" x14ac:dyDescent="0.2">
      <c r="A114" s="6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6"/>
      <c r="N114" s="41"/>
      <c r="O114" s="41"/>
      <c r="P114" s="41"/>
      <c r="Q114" s="41"/>
      <c r="R114" s="41"/>
      <c r="S114" s="41"/>
      <c r="T114" s="41"/>
      <c r="U114" s="41"/>
      <c r="V114" s="41"/>
      <c r="W114" s="42"/>
    </row>
    <row r="115" spans="1:24" ht="16.2" x14ac:dyDescent="0.3">
      <c r="B115" s="46"/>
      <c r="C115" s="46"/>
      <c r="D115" s="46"/>
      <c r="E115" s="46"/>
      <c r="F115" s="46"/>
      <c r="G115" s="46"/>
      <c r="H115" s="3"/>
      <c r="I115" s="3"/>
      <c r="J115" s="3"/>
      <c r="K115" s="3"/>
      <c r="L115" s="3"/>
      <c r="M115" s="46"/>
      <c r="S115" s="6"/>
    </row>
    <row r="116" spans="1:24" ht="16.2" x14ac:dyDescent="0.3">
      <c r="B116" s="46"/>
      <c r="C116" s="46"/>
      <c r="D116" s="46"/>
      <c r="E116" s="46"/>
      <c r="F116" s="46"/>
      <c r="G116" s="46"/>
      <c r="H116" s="3"/>
      <c r="I116" s="3"/>
      <c r="J116" s="3"/>
      <c r="K116" s="3"/>
      <c r="L116" s="3"/>
      <c r="M116" s="46"/>
      <c r="S116" s="6"/>
    </row>
    <row r="117" spans="1:24" ht="16.2" x14ac:dyDescent="0.3">
      <c r="B117" s="46"/>
      <c r="C117" s="46"/>
      <c r="D117" s="46"/>
      <c r="E117" s="46"/>
      <c r="F117" s="46"/>
      <c r="G117" s="46"/>
      <c r="H117" s="3"/>
      <c r="I117" s="3"/>
      <c r="J117" s="3"/>
      <c r="K117" s="3"/>
      <c r="L117" s="3"/>
      <c r="M117" s="46"/>
      <c r="O117" s="17"/>
    </row>
    <row r="118" spans="1:24" ht="16.2" x14ac:dyDescent="0.3">
      <c r="B118" s="46"/>
      <c r="C118" s="46"/>
      <c r="D118" s="46"/>
      <c r="E118" s="46"/>
      <c r="F118" s="46"/>
      <c r="G118" s="46"/>
      <c r="H118" s="3"/>
      <c r="I118" s="3"/>
      <c r="J118" s="3"/>
      <c r="K118" s="3"/>
      <c r="L118" s="3"/>
      <c r="M118" s="46"/>
      <c r="N118" s="17"/>
      <c r="O118" s="17"/>
    </row>
    <row r="119" spans="1:24" ht="16.2" x14ac:dyDescent="0.3">
      <c r="B119" s="46"/>
      <c r="C119" s="46"/>
      <c r="D119" s="46"/>
      <c r="E119" s="46"/>
      <c r="F119" s="46"/>
      <c r="G119" s="46"/>
      <c r="H119" s="3"/>
      <c r="I119" s="3"/>
      <c r="J119" s="3"/>
      <c r="K119" s="3"/>
      <c r="L119" s="3"/>
      <c r="M119" s="46"/>
      <c r="N119" s="17"/>
      <c r="O119" s="17"/>
    </row>
    <row r="120" spans="1:24" ht="16.2" x14ac:dyDescent="0.3">
      <c r="B120" s="46"/>
      <c r="C120" s="46"/>
      <c r="D120" s="46"/>
      <c r="E120" s="46"/>
      <c r="F120" s="46"/>
      <c r="G120" s="46"/>
      <c r="H120" s="3"/>
      <c r="I120" s="3"/>
      <c r="J120" s="3"/>
      <c r="K120" s="3"/>
      <c r="L120" s="3"/>
      <c r="M120" s="46"/>
      <c r="N120" s="17"/>
      <c r="O120" s="17"/>
    </row>
    <row r="121" spans="1:24" ht="16.2" x14ac:dyDescent="0.3">
      <c r="B121" s="46"/>
      <c r="C121" s="46"/>
      <c r="D121" s="46"/>
      <c r="E121" s="46"/>
      <c r="F121" s="46"/>
      <c r="G121" s="46"/>
      <c r="H121" s="3"/>
      <c r="I121" s="3"/>
      <c r="J121" s="3"/>
      <c r="K121" s="3"/>
      <c r="L121" s="3"/>
      <c r="M121" s="46"/>
      <c r="N121" s="17"/>
      <c r="O121" s="17"/>
    </row>
    <row r="122" spans="1:24" ht="16.2" x14ac:dyDescent="0.3">
      <c r="B122" s="46"/>
      <c r="C122" s="46"/>
      <c r="D122" s="46"/>
      <c r="E122" s="46"/>
      <c r="F122" s="46"/>
      <c r="G122" s="46"/>
      <c r="H122" s="3"/>
      <c r="I122" s="3"/>
      <c r="J122" s="3"/>
      <c r="K122" s="3"/>
      <c r="L122" s="3"/>
      <c r="M122" s="46"/>
      <c r="N122" s="17"/>
      <c r="O122" s="17"/>
    </row>
    <row r="123" spans="1:24" ht="16.2" x14ac:dyDescent="0.3">
      <c r="B123" s="46"/>
      <c r="C123" s="46"/>
      <c r="D123" s="46"/>
      <c r="E123" s="46"/>
      <c r="F123" s="46"/>
      <c r="G123" s="46"/>
      <c r="H123" s="3"/>
      <c r="I123" s="3"/>
      <c r="J123" s="3"/>
      <c r="K123" s="3"/>
      <c r="L123" s="3"/>
      <c r="M123" s="46"/>
      <c r="N123" s="17"/>
      <c r="O123" s="17"/>
    </row>
    <row r="124" spans="1:24" ht="16.2" x14ac:dyDescent="0.3">
      <c r="B124" s="46"/>
      <c r="C124" s="46"/>
      <c r="D124" s="46"/>
      <c r="E124" s="46"/>
      <c r="F124" s="46"/>
      <c r="G124" s="46"/>
      <c r="H124" s="3"/>
      <c r="I124" s="3"/>
      <c r="J124" s="3"/>
      <c r="K124" s="3"/>
      <c r="L124" s="3"/>
      <c r="M124" s="46"/>
      <c r="N124" s="17"/>
      <c r="O124" s="17"/>
    </row>
    <row r="125" spans="1:24" ht="16.2" x14ac:dyDescent="0.3">
      <c r="B125" s="46"/>
      <c r="C125" s="46"/>
      <c r="D125" s="46"/>
      <c r="E125" s="46"/>
      <c r="F125" s="46"/>
      <c r="G125" s="46"/>
      <c r="H125" s="3"/>
      <c r="I125" s="3"/>
      <c r="J125" s="3"/>
      <c r="K125" s="3"/>
      <c r="L125" s="3"/>
      <c r="M125" s="46"/>
      <c r="N125" s="17"/>
      <c r="O125" s="17"/>
    </row>
    <row r="126" spans="1:24" ht="16.2" x14ac:dyDescent="0.3">
      <c r="B126" s="46"/>
      <c r="C126" s="46"/>
      <c r="D126" s="46"/>
      <c r="E126" s="46"/>
      <c r="F126" s="46"/>
      <c r="G126" s="46"/>
      <c r="H126" s="3"/>
      <c r="I126" s="3"/>
      <c r="J126" s="3"/>
      <c r="K126" s="3"/>
      <c r="L126" s="3"/>
      <c r="M126" s="46"/>
    </row>
    <row r="127" spans="1:24" ht="16.2" x14ac:dyDescent="0.3">
      <c r="B127" s="46"/>
      <c r="C127" s="46"/>
      <c r="D127" s="46"/>
      <c r="E127" s="46"/>
      <c r="F127" s="46"/>
      <c r="G127" s="46"/>
      <c r="H127" s="3"/>
      <c r="I127" s="3"/>
      <c r="J127" s="3"/>
      <c r="K127" s="3"/>
      <c r="L127" s="3"/>
      <c r="M127" s="46"/>
    </row>
    <row r="128" spans="1:24" ht="16.2" x14ac:dyDescent="0.3">
      <c r="B128" s="46"/>
      <c r="C128" s="46"/>
      <c r="D128" s="46"/>
      <c r="E128" s="46"/>
      <c r="F128" s="46"/>
      <c r="G128" s="46"/>
      <c r="H128" s="3"/>
      <c r="I128" s="3"/>
      <c r="J128" s="3"/>
      <c r="K128" s="3"/>
      <c r="L128" s="3"/>
      <c r="M128" s="46"/>
    </row>
    <row r="129" spans="2:13" ht="16.2" x14ac:dyDescent="0.3">
      <c r="B129" s="46"/>
      <c r="C129" s="46"/>
      <c r="D129" s="46"/>
      <c r="E129" s="46"/>
      <c r="F129" s="46"/>
      <c r="G129" s="46"/>
      <c r="H129" s="3"/>
      <c r="I129" s="3"/>
      <c r="J129" s="3"/>
      <c r="K129" s="3"/>
      <c r="L129" s="3"/>
      <c r="M129" s="46"/>
    </row>
    <row r="130" spans="2:13" ht="16.2" x14ac:dyDescent="0.3">
      <c r="B130" s="46"/>
      <c r="C130" s="46"/>
      <c r="D130" s="46"/>
      <c r="E130" s="46"/>
      <c r="F130" s="46"/>
      <c r="G130" s="46"/>
      <c r="H130" s="3"/>
      <c r="I130" s="3"/>
      <c r="J130" s="3"/>
      <c r="K130" s="3"/>
      <c r="L130" s="3"/>
      <c r="M130" s="46"/>
    </row>
    <row r="131" spans="2:13" ht="16.2" x14ac:dyDescent="0.3">
      <c r="B131" s="46"/>
      <c r="C131" s="46"/>
      <c r="D131" s="46"/>
      <c r="E131" s="46"/>
      <c r="F131" s="46"/>
      <c r="G131" s="46"/>
      <c r="H131" s="3"/>
      <c r="I131" s="3"/>
      <c r="J131" s="3"/>
      <c r="K131" s="3"/>
      <c r="L131" s="3"/>
      <c r="M131" s="46"/>
    </row>
    <row r="132" spans="2:13" ht="16.2" x14ac:dyDescent="0.3">
      <c r="B132" s="46"/>
      <c r="C132" s="46"/>
      <c r="D132" s="46"/>
      <c r="E132" s="46"/>
      <c r="F132" s="46"/>
      <c r="G132" s="46"/>
      <c r="H132" s="3"/>
      <c r="I132" s="3"/>
      <c r="J132" s="3"/>
      <c r="K132" s="3"/>
      <c r="L132" s="3"/>
      <c r="M132" s="46"/>
    </row>
    <row r="133" spans="2:13" ht="16.2" x14ac:dyDescent="0.3">
      <c r="B133" s="46"/>
      <c r="C133" s="46"/>
      <c r="D133" s="46"/>
      <c r="E133" s="46"/>
      <c r="F133" s="46"/>
      <c r="G133" s="46"/>
      <c r="H133" s="3"/>
      <c r="I133" s="3"/>
      <c r="J133" s="3"/>
      <c r="K133" s="3"/>
      <c r="L133" s="3"/>
      <c r="M133" s="46"/>
    </row>
    <row r="134" spans="2:13" ht="16.2" x14ac:dyDescent="0.3">
      <c r="B134" s="46"/>
      <c r="C134" s="46"/>
      <c r="D134" s="46"/>
      <c r="E134" s="46"/>
      <c r="F134" s="46"/>
      <c r="G134" s="46"/>
      <c r="H134" s="3"/>
      <c r="I134" s="3"/>
      <c r="J134" s="3"/>
      <c r="K134" s="3"/>
      <c r="L134" s="3"/>
      <c r="M134" s="46"/>
    </row>
    <row r="135" spans="2:13" x14ac:dyDescent="0.2">
      <c r="F135" s="3"/>
      <c r="G135" s="3"/>
      <c r="H135" s="3"/>
      <c r="I135" s="3"/>
      <c r="J135" s="3"/>
      <c r="K135" s="3"/>
      <c r="L135" s="3"/>
    </row>
    <row r="136" spans="2:13" x14ac:dyDescent="0.2">
      <c r="F136" s="3"/>
      <c r="G136" s="3"/>
      <c r="H136" s="3"/>
      <c r="I136" s="3"/>
      <c r="J136" s="3"/>
      <c r="K136" s="3"/>
      <c r="L136" s="3"/>
    </row>
    <row r="137" spans="2:13" x14ac:dyDescent="0.2">
      <c r="H137" s="3"/>
      <c r="I137" s="3"/>
      <c r="J137" s="3"/>
      <c r="K137" s="3"/>
      <c r="L137" s="3"/>
    </row>
    <row r="138" spans="2:13" x14ac:dyDescent="0.2">
      <c r="H138" s="3"/>
      <c r="I138" s="3"/>
      <c r="J138" s="3"/>
      <c r="K138" s="3"/>
      <c r="L138" s="3"/>
    </row>
    <row r="139" spans="2:13" x14ac:dyDescent="0.2">
      <c r="H139" s="3"/>
      <c r="I139" s="3"/>
      <c r="J139" s="3"/>
      <c r="K139" s="3"/>
      <c r="L139" s="3"/>
    </row>
    <row r="203" ht="13.5" customHeight="1" x14ac:dyDescent="0.2"/>
  </sheetData>
  <mergeCells count="9">
    <mergeCell ref="B4:E4"/>
    <mergeCell ref="H6:W6"/>
    <mergeCell ref="F8:F9"/>
    <mergeCell ref="M8:M9"/>
    <mergeCell ref="N8:N9"/>
    <mergeCell ref="O8:S8"/>
    <mergeCell ref="T8:U8"/>
    <mergeCell ref="V8:V9"/>
    <mergeCell ref="W8:W9"/>
  </mergeCells>
  <pageMargins left="0.25" right="0.25" top="0.75" bottom="0.75" header="0.3" footer="0.3"/>
  <pageSetup paperSize="8" scale="69" fitToHeight="0" orientation="landscape" r:id="rId1"/>
  <headerFooter alignWithMargins="0">
    <oddFooter>&amp;L&amp;"Arial,Bold"&amp;7&amp;F&amp;APrinted: &amp;T on &amp;D&amp;C&amp;"Arial,Bold"&amp;8Sheet c.Page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P160"/>
  <sheetViews>
    <sheetView zoomScale="80" zoomScaleNormal="80" zoomScalePageLayoutView="85" workbookViewId="0">
      <pane xSplit="5" ySplit="9" topLeftCell="F10" activePane="bottomRight" state="frozen"/>
      <selection activeCell="A22" sqref="A22"/>
      <selection pane="topRight" activeCell="A22" sqref="A22"/>
      <selection pane="bottomLeft" activeCell="A22" sqref="A22"/>
      <selection pane="bottomRight" activeCell="F10" sqref="F10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42578125" style="6" bestFit="1" customWidth="1"/>
    <col min="5" max="5" width="71.28515625" style="6" bestFit="1" customWidth="1"/>
    <col min="6" max="6" width="28.28515625" style="7" customWidth="1"/>
    <col min="7" max="7" width="4" style="7" customWidth="1"/>
    <col min="8" max="8" width="19.140625" style="6" bestFit="1" customWidth="1"/>
    <col min="9" max="9" width="22.85546875" style="6" bestFit="1" customWidth="1"/>
    <col min="10" max="10" width="25" style="6" customWidth="1"/>
    <col min="11" max="11" width="26.85546875" style="6" customWidth="1"/>
    <col min="12" max="12" width="21.140625" style="6" customWidth="1"/>
    <col min="13" max="13" width="3.85546875" style="6" customWidth="1"/>
    <col min="14" max="15" width="10.85546875" style="6"/>
    <col min="16" max="16" width="10.85546875" style="1"/>
    <col min="17" max="16384" width="10.85546875" style="6"/>
  </cols>
  <sheetData>
    <row r="1" spans="1:13" ht="7.35" customHeight="1" x14ac:dyDescent="0.2"/>
    <row r="2" spans="1:13" ht="17.399999999999999" x14ac:dyDescent="0.3">
      <c r="A2" s="5">
        <v>80</v>
      </c>
      <c r="B2" s="2" t="s">
        <v>239</v>
      </c>
      <c r="C2" s="53"/>
      <c r="F2" s="333" t="s">
        <v>299</v>
      </c>
    </row>
    <row r="3" spans="1:13" ht="16.350000000000001" customHeight="1" x14ac:dyDescent="0.3">
      <c r="B3" s="47" t="str">
        <f>'Revenue - WV'!B3</f>
        <v>[Select Council] - [Select Year] - [Select]</v>
      </c>
      <c r="C3" s="53"/>
      <c r="F3" s="6"/>
      <c r="G3" s="6"/>
      <c r="K3" s="8"/>
    </row>
    <row r="4" spans="1:13" ht="13.2" thickBot="1" x14ac:dyDescent="0.25">
      <c r="B4" s="344"/>
      <c r="C4" s="344"/>
      <c r="D4" s="344"/>
      <c r="E4" s="344"/>
    </row>
    <row r="5" spans="1:13" ht="10.5" customHeight="1" x14ac:dyDescent="0.2">
      <c r="C5" s="9"/>
      <c r="D5" s="10"/>
      <c r="E5" s="10"/>
      <c r="F5" s="11"/>
      <c r="G5" s="147"/>
      <c r="H5" s="10"/>
      <c r="I5" s="10"/>
      <c r="J5" s="10"/>
      <c r="K5" s="10"/>
      <c r="L5" s="10"/>
      <c r="M5" s="51"/>
    </row>
    <row r="6" spans="1:13" ht="13.5" customHeight="1" x14ac:dyDescent="0.2">
      <c r="C6" s="14"/>
      <c r="D6" s="49"/>
      <c r="E6" s="50"/>
      <c r="H6" s="345" t="str">
        <f>Cover!C9</f>
        <v>[Select Year]</v>
      </c>
      <c r="I6" s="346"/>
      <c r="J6" s="346"/>
      <c r="K6" s="346"/>
      <c r="L6" s="347"/>
      <c r="M6" s="33"/>
    </row>
    <row r="7" spans="1:13" ht="6.75" customHeight="1" x14ac:dyDescent="0.2">
      <c r="C7" s="14"/>
      <c r="D7" s="15"/>
      <c r="E7" s="31"/>
      <c r="F7" s="28"/>
      <c r="G7" s="28"/>
      <c r="H7" s="27"/>
      <c r="I7" s="32"/>
      <c r="J7" s="32"/>
      <c r="K7" s="32"/>
      <c r="L7" s="32"/>
      <c r="M7" s="33"/>
    </row>
    <row r="8" spans="1:13" ht="25.2" x14ac:dyDescent="0.2">
      <c r="C8" s="14"/>
      <c r="D8" s="15"/>
      <c r="E8" s="69" t="s">
        <v>120</v>
      </c>
      <c r="F8" s="129" t="s">
        <v>155</v>
      </c>
      <c r="G8" s="28"/>
      <c r="H8" s="129" t="s">
        <v>94</v>
      </c>
      <c r="I8" s="129" t="s">
        <v>95</v>
      </c>
      <c r="J8" s="129" t="s">
        <v>96</v>
      </c>
      <c r="K8" s="69" t="s">
        <v>97</v>
      </c>
      <c r="L8" s="130" t="s">
        <v>98</v>
      </c>
      <c r="M8" s="33"/>
    </row>
    <row r="9" spans="1:13" ht="6.75" customHeight="1" x14ac:dyDescent="0.2">
      <c r="C9" s="14"/>
      <c r="D9" s="15"/>
      <c r="E9" s="31"/>
      <c r="F9" s="15"/>
      <c r="G9" s="28"/>
      <c r="H9" s="15"/>
      <c r="I9" s="15"/>
      <c r="J9" s="15"/>
      <c r="K9" s="15"/>
      <c r="L9" s="15"/>
      <c r="M9" s="33"/>
    </row>
    <row r="10" spans="1:13" ht="12" customHeight="1" x14ac:dyDescent="0.2">
      <c r="C10" s="14"/>
      <c r="D10" s="20">
        <f>'Revenue - WV'!D11</f>
        <v>1</v>
      </c>
      <c r="E10" s="76" t="str">
        <f>IF(OR('Services - WV'!E8="",'Services - WV'!E8="[Enter service]"),"",'Services - WV'!E8)</f>
        <v/>
      </c>
      <c r="F10" s="77" t="str">
        <f>IF(OR('Services - WV'!F8="",'Services - WV'!F8="[Select]"),"",'Services - WV'!F8)</f>
        <v/>
      </c>
      <c r="G10" s="28"/>
      <c r="H10" s="78"/>
      <c r="I10" s="78"/>
      <c r="J10" s="78"/>
      <c r="K10" s="78"/>
      <c r="L10" s="80">
        <f>SUM(H10:K10)</f>
        <v>0</v>
      </c>
      <c r="M10" s="33"/>
    </row>
    <row r="11" spans="1:13" ht="12" customHeight="1" x14ac:dyDescent="0.2">
      <c r="C11" s="14"/>
      <c r="D11" s="20">
        <f>'Revenue - WV'!D12</f>
        <v>2</v>
      </c>
      <c r="E11" s="81" t="str">
        <f>IF(OR('Services - WV'!E9="",'Services - WV'!E9="[Enter service]"),"",'Services - WV'!E9)</f>
        <v/>
      </c>
      <c r="F11" s="82" t="str">
        <f>IF(OR('Services - WV'!F9="",'Services - WV'!F9="[Select]"),"",'Services - WV'!F9)</f>
        <v/>
      </c>
      <c r="G11" s="28"/>
      <c r="H11" s="83"/>
      <c r="I11" s="83"/>
      <c r="J11" s="83"/>
      <c r="K11" s="83"/>
      <c r="L11" s="85">
        <f t="shared" ref="L11:L74" si="0">SUM(H11:K11)</f>
        <v>0</v>
      </c>
      <c r="M11" s="33"/>
    </row>
    <row r="12" spans="1:13" ht="12" customHeight="1" x14ac:dyDescent="0.2">
      <c r="C12" s="14"/>
      <c r="D12" s="20">
        <f>'Revenue - WV'!D13</f>
        <v>3</v>
      </c>
      <c r="E12" s="81" t="str">
        <f>IF(OR('Services - WV'!E10="",'Services - WV'!E10="[Enter service]"),"",'Services - WV'!E10)</f>
        <v/>
      </c>
      <c r="F12" s="82" t="str">
        <f>IF(OR('Services - WV'!F10="",'Services - WV'!F10="[Select]"),"",'Services - WV'!F10)</f>
        <v/>
      </c>
      <c r="G12" s="28"/>
      <c r="H12" s="83"/>
      <c r="I12" s="83"/>
      <c r="J12" s="83"/>
      <c r="K12" s="83"/>
      <c r="L12" s="85">
        <f t="shared" si="0"/>
        <v>0</v>
      </c>
      <c r="M12" s="33"/>
    </row>
    <row r="13" spans="1:13" ht="12" customHeight="1" x14ac:dyDescent="0.2">
      <c r="C13" s="14"/>
      <c r="D13" s="20">
        <f>'Revenue - WV'!D14</f>
        <v>4</v>
      </c>
      <c r="E13" s="81" t="str">
        <f>IF(OR('Services - WV'!E11="",'Services - WV'!E11="[Enter service]"),"",'Services - WV'!E11)</f>
        <v/>
      </c>
      <c r="F13" s="82" t="str">
        <f>IF(OR('Services - WV'!F11="",'Services - WV'!F11="[Select]"),"",'Services - WV'!F11)</f>
        <v/>
      </c>
      <c r="G13" s="28"/>
      <c r="H13" s="83"/>
      <c r="I13" s="83"/>
      <c r="J13" s="83"/>
      <c r="K13" s="83"/>
      <c r="L13" s="85">
        <f t="shared" si="0"/>
        <v>0</v>
      </c>
      <c r="M13" s="33"/>
    </row>
    <row r="14" spans="1:13" ht="12" customHeight="1" x14ac:dyDescent="0.2">
      <c r="C14" s="14"/>
      <c r="D14" s="20">
        <f>'Revenue - WV'!D15</f>
        <v>5</v>
      </c>
      <c r="E14" s="81" t="str">
        <f>IF(OR('Services - WV'!E12="",'Services - WV'!E12="[Enter service]"),"",'Services - WV'!E12)</f>
        <v/>
      </c>
      <c r="F14" s="82" t="str">
        <f>IF(OR('Services - WV'!F12="",'Services - WV'!F12="[Select]"),"",'Services - WV'!F12)</f>
        <v/>
      </c>
      <c r="G14" s="28"/>
      <c r="H14" s="83"/>
      <c r="I14" s="83"/>
      <c r="J14" s="83"/>
      <c r="K14" s="83"/>
      <c r="L14" s="85">
        <f t="shared" si="0"/>
        <v>0</v>
      </c>
      <c r="M14" s="33"/>
    </row>
    <row r="15" spans="1:13" ht="12" customHeight="1" x14ac:dyDescent="0.2">
      <c r="C15" s="14"/>
      <c r="D15" s="20">
        <f>'Revenue - WV'!D16</f>
        <v>6</v>
      </c>
      <c r="E15" s="81" t="str">
        <f>IF(OR('Services - WV'!E13="",'Services - WV'!E13="[Enter service]"),"",'Services - WV'!E13)</f>
        <v/>
      </c>
      <c r="F15" s="82" t="str">
        <f>IF(OR('Services - WV'!F13="",'Services - WV'!F13="[Select]"),"",'Services - WV'!F13)</f>
        <v/>
      </c>
      <c r="G15" s="28"/>
      <c r="H15" s="83"/>
      <c r="I15" s="83"/>
      <c r="J15" s="83"/>
      <c r="K15" s="83"/>
      <c r="L15" s="85">
        <f t="shared" si="0"/>
        <v>0</v>
      </c>
      <c r="M15" s="33"/>
    </row>
    <row r="16" spans="1:13" ht="12" customHeight="1" x14ac:dyDescent="0.2">
      <c r="C16" s="14"/>
      <c r="D16" s="20">
        <f>'Revenue - WV'!D17</f>
        <v>7</v>
      </c>
      <c r="E16" s="81" t="str">
        <f>IF(OR('Services - WV'!E14="",'Services - WV'!E14="[Enter service]"),"",'Services - WV'!E14)</f>
        <v/>
      </c>
      <c r="F16" s="82" t="str">
        <f>IF(OR('Services - WV'!F14="",'Services - WV'!F14="[Select]"),"",'Services - WV'!F14)</f>
        <v/>
      </c>
      <c r="G16" s="28"/>
      <c r="H16" s="83"/>
      <c r="I16" s="83"/>
      <c r="J16" s="83"/>
      <c r="K16" s="83"/>
      <c r="L16" s="85">
        <f t="shared" si="0"/>
        <v>0</v>
      </c>
      <c r="M16" s="33"/>
    </row>
    <row r="17" spans="3:13" ht="12" customHeight="1" x14ac:dyDescent="0.2">
      <c r="C17" s="14"/>
      <c r="D17" s="20">
        <f>'Revenue - WV'!D18</f>
        <v>8</v>
      </c>
      <c r="E17" s="81" t="str">
        <f>IF(OR('Services - WV'!E15="",'Services - WV'!E15="[Enter service]"),"",'Services - WV'!E15)</f>
        <v/>
      </c>
      <c r="F17" s="82" t="str">
        <f>IF(OR('Services - WV'!F15="",'Services - WV'!F15="[Select]"),"",'Services - WV'!F15)</f>
        <v/>
      </c>
      <c r="G17" s="28"/>
      <c r="H17" s="83"/>
      <c r="I17" s="83"/>
      <c r="J17" s="83"/>
      <c r="K17" s="83"/>
      <c r="L17" s="85">
        <f t="shared" si="0"/>
        <v>0</v>
      </c>
      <c r="M17" s="33"/>
    </row>
    <row r="18" spans="3:13" ht="12" customHeight="1" x14ac:dyDescent="0.2">
      <c r="C18" s="14"/>
      <c r="D18" s="20">
        <f>'Revenue - WV'!D19</f>
        <v>9</v>
      </c>
      <c r="E18" s="81" t="str">
        <f>IF(OR('Services - WV'!E16="",'Services - WV'!E16="[Enter service]"),"",'Services - WV'!E16)</f>
        <v/>
      </c>
      <c r="F18" s="82" t="str">
        <f>IF(OR('Services - WV'!F16="",'Services - WV'!F16="[Select]"),"",'Services - WV'!F16)</f>
        <v/>
      </c>
      <c r="G18" s="28"/>
      <c r="H18" s="83"/>
      <c r="I18" s="83"/>
      <c r="J18" s="83"/>
      <c r="K18" s="83"/>
      <c r="L18" s="85">
        <f t="shared" si="0"/>
        <v>0</v>
      </c>
      <c r="M18" s="33"/>
    </row>
    <row r="19" spans="3:13" ht="12" customHeight="1" x14ac:dyDescent="0.2">
      <c r="C19" s="14"/>
      <c r="D19" s="20">
        <f>'Revenue - WV'!D20</f>
        <v>10</v>
      </c>
      <c r="E19" s="81" t="str">
        <f>IF(OR('Services - WV'!E17="",'Services - WV'!E17="[Enter service]"),"",'Services - WV'!E17)</f>
        <v/>
      </c>
      <c r="F19" s="82" t="str">
        <f>IF(OR('Services - WV'!F17="",'Services - WV'!F17="[Select]"),"",'Services - WV'!F17)</f>
        <v/>
      </c>
      <c r="G19" s="28"/>
      <c r="H19" s="83"/>
      <c r="I19" s="83"/>
      <c r="J19" s="83"/>
      <c r="K19" s="83"/>
      <c r="L19" s="85">
        <f t="shared" si="0"/>
        <v>0</v>
      </c>
      <c r="M19" s="33"/>
    </row>
    <row r="20" spans="3:13" ht="12" customHeight="1" x14ac:dyDescent="0.2">
      <c r="C20" s="14"/>
      <c r="D20" s="20">
        <f>'Revenue - WV'!D21</f>
        <v>11</v>
      </c>
      <c r="E20" s="81" t="str">
        <f>IF(OR('Services - WV'!E18="",'Services - WV'!E18="[Enter service]"),"",'Services - WV'!E18)</f>
        <v/>
      </c>
      <c r="F20" s="82" t="str">
        <f>IF(OR('Services - WV'!F18="",'Services - WV'!F18="[Select]"),"",'Services - WV'!F18)</f>
        <v/>
      </c>
      <c r="G20" s="28"/>
      <c r="H20" s="83"/>
      <c r="I20" s="83"/>
      <c r="J20" s="83"/>
      <c r="K20" s="83"/>
      <c r="L20" s="85">
        <f t="shared" si="0"/>
        <v>0</v>
      </c>
      <c r="M20" s="33"/>
    </row>
    <row r="21" spans="3:13" ht="12" customHeight="1" x14ac:dyDescent="0.2">
      <c r="C21" s="14"/>
      <c r="D21" s="20">
        <f>'Revenue - WV'!D22</f>
        <v>12</v>
      </c>
      <c r="E21" s="81" t="str">
        <f>IF(OR('Services - WV'!E19="",'Services - WV'!E19="[Enter service]"),"",'Services - WV'!E19)</f>
        <v/>
      </c>
      <c r="F21" s="82" t="str">
        <f>IF(OR('Services - WV'!F19="",'Services - WV'!F19="[Select]"),"",'Services - WV'!F19)</f>
        <v/>
      </c>
      <c r="G21" s="28"/>
      <c r="H21" s="83"/>
      <c r="I21" s="83"/>
      <c r="J21" s="83"/>
      <c r="K21" s="83"/>
      <c r="L21" s="85">
        <f t="shared" si="0"/>
        <v>0</v>
      </c>
      <c r="M21" s="33"/>
    </row>
    <row r="22" spans="3:13" ht="12" customHeight="1" x14ac:dyDescent="0.2">
      <c r="C22" s="14"/>
      <c r="D22" s="20">
        <f>'Revenue - WV'!D23</f>
        <v>13</v>
      </c>
      <c r="E22" s="81" t="str">
        <f>IF(OR('Services - WV'!E20="",'Services - WV'!E20="[Enter service]"),"",'Services - WV'!E20)</f>
        <v/>
      </c>
      <c r="F22" s="82" t="str">
        <f>IF(OR('Services - WV'!F20="",'Services - WV'!F20="[Select]"),"",'Services - WV'!F20)</f>
        <v/>
      </c>
      <c r="G22" s="28"/>
      <c r="H22" s="83"/>
      <c r="I22" s="83"/>
      <c r="J22" s="83"/>
      <c r="K22" s="83"/>
      <c r="L22" s="85">
        <f t="shared" si="0"/>
        <v>0</v>
      </c>
      <c r="M22" s="33"/>
    </row>
    <row r="23" spans="3:13" ht="12" customHeight="1" x14ac:dyDescent="0.2">
      <c r="C23" s="14"/>
      <c r="D23" s="20">
        <f>'Revenue - WV'!D24</f>
        <v>14</v>
      </c>
      <c r="E23" s="81" t="str">
        <f>IF(OR('Services - WV'!E21="",'Services - WV'!E21="[Enter service]"),"",'Services - WV'!E21)</f>
        <v/>
      </c>
      <c r="F23" s="82" t="str">
        <f>IF(OR('Services - WV'!F21="",'Services - WV'!F21="[Select]"),"",'Services - WV'!F21)</f>
        <v/>
      </c>
      <c r="G23" s="28"/>
      <c r="H23" s="83"/>
      <c r="I23" s="83"/>
      <c r="J23" s="83"/>
      <c r="K23" s="83"/>
      <c r="L23" s="85">
        <f t="shared" si="0"/>
        <v>0</v>
      </c>
      <c r="M23" s="33"/>
    </row>
    <row r="24" spans="3:13" ht="12" customHeight="1" x14ac:dyDescent="0.2">
      <c r="C24" s="14"/>
      <c r="D24" s="20">
        <f>'Revenue - WV'!D25</f>
        <v>15</v>
      </c>
      <c r="E24" s="81" t="str">
        <f>IF(OR('Services - WV'!E22="",'Services - WV'!E22="[Enter service]"),"",'Services - WV'!E22)</f>
        <v/>
      </c>
      <c r="F24" s="82" t="str">
        <f>IF(OR('Services - WV'!F22="",'Services - WV'!F22="[Select]"),"",'Services - WV'!F22)</f>
        <v/>
      </c>
      <c r="G24" s="28"/>
      <c r="H24" s="83"/>
      <c r="I24" s="83"/>
      <c r="J24" s="83"/>
      <c r="K24" s="83"/>
      <c r="L24" s="85">
        <f t="shared" si="0"/>
        <v>0</v>
      </c>
      <c r="M24" s="33"/>
    </row>
    <row r="25" spans="3:13" ht="12" customHeight="1" x14ac:dyDescent="0.2">
      <c r="C25" s="14"/>
      <c r="D25" s="20">
        <f>'Revenue - WV'!D26</f>
        <v>16</v>
      </c>
      <c r="E25" s="81" t="str">
        <f>IF(OR('Services - WV'!E23="",'Services - WV'!E23="[Enter service]"),"",'Services - WV'!E23)</f>
        <v/>
      </c>
      <c r="F25" s="82" t="str">
        <f>IF(OR('Services - WV'!F23="",'Services - WV'!F23="[Select]"),"",'Services - WV'!F23)</f>
        <v/>
      </c>
      <c r="G25" s="28"/>
      <c r="H25" s="83"/>
      <c r="I25" s="83"/>
      <c r="J25" s="83"/>
      <c r="K25" s="83"/>
      <c r="L25" s="85">
        <f t="shared" si="0"/>
        <v>0</v>
      </c>
      <c r="M25" s="33"/>
    </row>
    <row r="26" spans="3:13" ht="12" customHeight="1" x14ac:dyDescent="0.2">
      <c r="C26" s="14"/>
      <c r="D26" s="20">
        <f>'Revenue - WV'!D27</f>
        <v>17</v>
      </c>
      <c r="E26" s="81" t="str">
        <f>IF(OR('Services - WV'!E24="",'Services - WV'!E24="[Enter service]"),"",'Services - WV'!E24)</f>
        <v/>
      </c>
      <c r="F26" s="82" t="str">
        <f>IF(OR('Services - WV'!F24="",'Services - WV'!F24="[Select]"),"",'Services - WV'!F24)</f>
        <v/>
      </c>
      <c r="G26" s="28"/>
      <c r="H26" s="83"/>
      <c r="I26" s="83"/>
      <c r="J26" s="83"/>
      <c r="K26" s="83"/>
      <c r="L26" s="85">
        <f t="shared" si="0"/>
        <v>0</v>
      </c>
      <c r="M26" s="33"/>
    </row>
    <row r="27" spans="3:13" ht="12" customHeight="1" x14ac:dyDescent="0.2">
      <c r="C27" s="14"/>
      <c r="D27" s="20">
        <f>'Revenue - WV'!D28</f>
        <v>18</v>
      </c>
      <c r="E27" s="81" t="str">
        <f>IF(OR('Services - WV'!E25="",'Services - WV'!E25="[Enter service]"),"",'Services - WV'!E25)</f>
        <v/>
      </c>
      <c r="F27" s="82" t="str">
        <f>IF(OR('Services - WV'!F25="",'Services - WV'!F25="[Select]"),"",'Services - WV'!F25)</f>
        <v/>
      </c>
      <c r="G27" s="28"/>
      <c r="H27" s="83"/>
      <c r="I27" s="83"/>
      <c r="J27" s="83"/>
      <c r="K27" s="83"/>
      <c r="L27" s="85">
        <f t="shared" si="0"/>
        <v>0</v>
      </c>
      <c r="M27" s="33"/>
    </row>
    <row r="28" spans="3:13" ht="12" customHeight="1" x14ac:dyDescent="0.2">
      <c r="C28" s="14"/>
      <c r="D28" s="20">
        <f>'Revenue - WV'!D29</f>
        <v>19</v>
      </c>
      <c r="E28" s="81" t="str">
        <f>IF(OR('Services - WV'!E26="",'Services - WV'!E26="[Enter service]"),"",'Services - WV'!E26)</f>
        <v/>
      </c>
      <c r="F28" s="82" t="str">
        <f>IF(OR('Services - WV'!F26="",'Services - WV'!F26="[Select]"),"",'Services - WV'!F26)</f>
        <v/>
      </c>
      <c r="G28" s="28"/>
      <c r="H28" s="83"/>
      <c r="I28" s="83"/>
      <c r="J28" s="83"/>
      <c r="K28" s="83"/>
      <c r="L28" s="85">
        <f t="shared" si="0"/>
        <v>0</v>
      </c>
      <c r="M28" s="33"/>
    </row>
    <row r="29" spans="3:13" ht="12" customHeight="1" x14ac:dyDescent="0.2">
      <c r="C29" s="14"/>
      <c r="D29" s="20">
        <f>'Revenue - WV'!D30</f>
        <v>20</v>
      </c>
      <c r="E29" s="81" t="str">
        <f>IF(OR('Services - WV'!E27="",'Services - WV'!E27="[Enter service]"),"",'Services - WV'!E27)</f>
        <v/>
      </c>
      <c r="F29" s="82" t="str">
        <f>IF(OR('Services - WV'!F27="",'Services - WV'!F27="[Select]"),"",'Services - WV'!F27)</f>
        <v/>
      </c>
      <c r="G29" s="28"/>
      <c r="H29" s="83"/>
      <c r="I29" s="83"/>
      <c r="J29" s="83"/>
      <c r="K29" s="83"/>
      <c r="L29" s="85">
        <f t="shared" si="0"/>
        <v>0</v>
      </c>
      <c r="M29" s="33"/>
    </row>
    <row r="30" spans="3:13" ht="12" customHeight="1" x14ac:dyDescent="0.2">
      <c r="C30" s="14"/>
      <c r="D30" s="20">
        <f>'Revenue - WV'!D31</f>
        <v>21</v>
      </c>
      <c r="E30" s="81" t="str">
        <f>IF(OR('Services - WV'!E28="",'Services - WV'!E28="[Enter service]"),"",'Services - WV'!E28)</f>
        <v/>
      </c>
      <c r="F30" s="82" t="str">
        <f>IF(OR('Services - WV'!F28="",'Services - WV'!F28="[Select]"),"",'Services - WV'!F28)</f>
        <v/>
      </c>
      <c r="G30" s="28"/>
      <c r="H30" s="83"/>
      <c r="I30" s="83"/>
      <c r="J30" s="83"/>
      <c r="K30" s="83"/>
      <c r="L30" s="85">
        <f t="shared" si="0"/>
        <v>0</v>
      </c>
      <c r="M30" s="33"/>
    </row>
    <row r="31" spans="3:13" ht="12" customHeight="1" x14ac:dyDescent="0.2">
      <c r="C31" s="14"/>
      <c r="D31" s="20">
        <f>'Revenue - WV'!D32</f>
        <v>22</v>
      </c>
      <c r="E31" s="81" t="str">
        <f>IF(OR('Services - WV'!E29="",'Services - WV'!E29="[Enter service]"),"",'Services - WV'!E29)</f>
        <v/>
      </c>
      <c r="F31" s="82" t="str">
        <f>IF(OR('Services - WV'!F29="",'Services - WV'!F29="[Select]"),"",'Services - WV'!F29)</f>
        <v/>
      </c>
      <c r="G31" s="28"/>
      <c r="H31" s="83"/>
      <c r="I31" s="83"/>
      <c r="J31" s="83"/>
      <c r="K31" s="83"/>
      <c r="L31" s="85">
        <f t="shared" si="0"/>
        <v>0</v>
      </c>
      <c r="M31" s="33"/>
    </row>
    <row r="32" spans="3:13" ht="12" customHeight="1" x14ac:dyDescent="0.2">
      <c r="C32" s="14"/>
      <c r="D32" s="20">
        <f>'Revenue - WV'!D33</f>
        <v>23</v>
      </c>
      <c r="E32" s="81" t="str">
        <f>IF(OR('Services - WV'!E30="",'Services - WV'!E30="[Enter service]"),"",'Services - WV'!E30)</f>
        <v/>
      </c>
      <c r="F32" s="82" t="str">
        <f>IF(OR('Services - WV'!F30="",'Services - WV'!F30="[Select]"),"",'Services - WV'!F30)</f>
        <v/>
      </c>
      <c r="G32" s="28"/>
      <c r="H32" s="83"/>
      <c r="I32" s="83"/>
      <c r="J32" s="83"/>
      <c r="K32" s="83"/>
      <c r="L32" s="85">
        <f t="shared" si="0"/>
        <v>0</v>
      </c>
      <c r="M32" s="33"/>
    </row>
    <row r="33" spans="3:13" ht="12" customHeight="1" x14ac:dyDescent="0.2">
      <c r="C33" s="14"/>
      <c r="D33" s="20">
        <f>'Revenue - WV'!D34</f>
        <v>24</v>
      </c>
      <c r="E33" s="81" t="str">
        <f>IF(OR('Services - WV'!E31="",'Services - WV'!E31="[Enter service]"),"",'Services - WV'!E31)</f>
        <v/>
      </c>
      <c r="F33" s="82" t="str">
        <f>IF(OR('Services - WV'!F31="",'Services - WV'!F31="[Select]"),"",'Services - WV'!F31)</f>
        <v/>
      </c>
      <c r="G33" s="28"/>
      <c r="H33" s="83"/>
      <c r="I33" s="83"/>
      <c r="J33" s="83"/>
      <c r="K33" s="83"/>
      <c r="L33" s="85">
        <f t="shared" si="0"/>
        <v>0</v>
      </c>
      <c r="M33" s="33"/>
    </row>
    <row r="34" spans="3:13" ht="12" customHeight="1" x14ac:dyDescent="0.2">
      <c r="C34" s="14"/>
      <c r="D34" s="20">
        <f>'Revenue - WV'!D35</f>
        <v>25</v>
      </c>
      <c r="E34" s="81" t="str">
        <f>IF(OR('Services - WV'!E32="",'Services - WV'!E32="[Enter service]"),"",'Services - WV'!E32)</f>
        <v/>
      </c>
      <c r="F34" s="82" t="str">
        <f>IF(OR('Services - WV'!F32="",'Services - WV'!F32="[Select]"),"",'Services - WV'!F32)</f>
        <v/>
      </c>
      <c r="G34" s="28"/>
      <c r="H34" s="83"/>
      <c r="I34" s="83"/>
      <c r="J34" s="83"/>
      <c r="K34" s="83"/>
      <c r="L34" s="85">
        <f t="shared" si="0"/>
        <v>0</v>
      </c>
      <c r="M34" s="33"/>
    </row>
    <row r="35" spans="3:13" ht="12" customHeight="1" x14ac:dyDescent="0.2">
      <c r="C35" s="14"/>
      <c r="D35" s="20">
        <f>'Revenue - WV'!D36</f>
        <v>26</v>
      </c>
      <c r="E35" s="81" t="str">
        <f>IF(OR('Services - WV'!E33="",'Services - WV'!E33="[Enter service]"),"",'Services - WV'!E33)</f>
        <v/>
      </c>
      <c r="F35" s="82" t="str">
        <f>IF(OR('Services - WV'!F33="",'Services - WV'!F33="[Select]"),"",'Services - WV'!F33)</f>
        <v/>
      </c>
      <c r="G35" s="28"/>
      <c r="H35" s="83"/>
      <c r="I35" s="83"/>
      <c r="J35" s="83"/>
      <c r="K35" s="83"/>
      <c r="L35" s="85">
        <f t="shared" si="0"/>
        <v>0</v>
      </c>
      <c r="M35" s="33"/>
    </row>
    <row r="36" spans="3:13" ht="12" customHeight="1" x14ac:dyDescent="0.2">
      <c r="C36" s="14"/>
      <c r="D36" s="20">
        <f>'Revenue - WV'!D37</f>
        <v>27</v>
      </c>
      <c r="E36" s="81" t="str">
        <f>IF(OR('Services - WV'!E34="",'Services - WV'!E34="[Enter service]"),"",'Services - WV'!E34)</f>
        <v/>
      </c>
      <c r="F36" s="82" t="str">
        <f>IF(OR('Services - WV'!F34="",'Services - WV'!F34="[Select]"),"",'Services - WV'!F34)</f>
        <v/>
      </c>
      <c r="G36" s="28"/>
      <c r="H36" s="83"/>
      <c r="I36" s="83"/>
      <c r="J36" s="83"/>
      <c r="K36" s="83"/>
      <c r="L36" s="85">
        <f t="shared" si="0"/>
        <v>0</v>
      </c>
      <c r="M36" s="33"/>
    </row>
    <row r="37" spans="3:13" ht="12" customHeight="1" x14ac:dyDescent="0.2">
      <c r="C37" s="14"/>
      <c r="D37" s="20">
        <f>'Revenue - WV'!D38</f>
        <v>28</v>
      </c>
      <c r="E37" s="81" t="str">
        <f>IF(OR('Services - WV'!E35="",'Services - WV'!E35="[Enter service]"),"",'Services - WV'!E35)</f>
        <v/>
      </c>
      <c r="F37" s="82" t="str">
        <f>IF(OR('Services - WV'!F35="",'Services - WV'!F35="[Select]"),"",'Services - WV'!F35)</f>
        <v/>
      </c>
      <c r="G37" s="28"/>
      <c r="H37" s="83"/>
      <c r="I37" s="83"/>
      <c r="J37" s="83"/>
      <c r="K37" s="83"/>
      <c r="L37" s="85">
        <f t="shared" si="0"/>
        <v>0</v>
      </c>
      <c r="M37" s="33"/>
    </row>
    <row r="38" spans="3:13" ht="12" customHeight="1" x14ac:dyDescent="0.2">
      <c r="C38" s="14"/>
      <c r="D38" s="20">
        <f>'Revenue - WV'!D39</f>
        <v>29</v>
      </c>
      <c r="E38" s="81" t="str">
        <f>IF(OR('Services - WV'!E36="",'Services - WV'!E36="[Enter service]"),"",'Services - WV'!E36)</f>
        <v/>
      </c>
      <c r="F38" s="82" t="str">
        <f>IF(OR('Services - WV'!F36="",'Services - WV'!F36="[Select]"),"",'Services - WV'!F36)</f>
        <v/>
      </c>
      <c r="G38" s="28"/>
      <c r="H38" s="83"/>
      <c r="I38" s="83"/>
      <c r="J38" s="83"/>
      <c r="K38" s="83"/>
      <c r="L38" s="85">
        <f t="shared" si="0"/>
        <v>0</v>
      </c>
      <c r="M38" s="33"/>
    </row>
    <row r="39" spans="3:13" ht="12" customHeight="1" x14ac:dyDescent="0.2">
      <c r="C39" s="14"/>
      <c r="D39" s="20">
        <f>'Revenue - WV'!D40</f>
        <v>30</v>
      </c>
      <c r="E39" s="81" t="str">
        <f>IF(OR('Services - WV'!E37="",'Services - WV'!E37="[Enter service]"),"",'Services - WV'!E37)</f>
        <v/>
      </c>
      <c r="F39" s="82" t="str">
        <f>IF(OR('Services - WV'!F37="",'Services - WV'!F37="[Select]"),"",'Services - WV'!F37)</f>
        <v/>
      </c>
      <c r="G39" s="28"/>
      <c r="H39" s="83"/>
      <c r="I39" s="83"/>
      <c r="J39" s="83"/>
      <c r="K39" s="83"/>
      <c r="L39" s="85">
        <f t="shared" si="0"/>
        <v>0</v>
      </c>
      <c r="M39" s="33"/>
    </row>
    <row r="40" spans="3:13" ht="12" customHeight="1" x14ac:dyDescent="0.2">
      <c r="C40" s="14"/>
      <c r="D40" s="20">
        <f>'Revenue - WV'!D41</f>
        <v>31</v>
      </c>
      <c r="E40" s="81" t="str">
        <f>IF(OR('Services - WV'!E38="",'Services - WV'!E38="[Enter service]"),"",'Services - WV'!E38)</f>
        <v/>
      </c>
      <c r="F40" s="82" t="str">
        <f>IF(OR('Services - WV'!F38="",'Services - WV'!F38="[Select]"),"",'Services - WV'!F38)</f>
        <v/>
      </c>
      <c r="G40" s="28"/>
      <c r="H40" s="83"/>
      <c r="I40" s="83"/>
      <c r="J40" s="83"/>
      <c r="K40" s="83"/>
      <c r="L40" s="85">
        <f t="shared" si="0"/>
        <v>0</v>
      </c>
      <c r="M40" s="33"/>
    </row>
    <row r="41" spans="3:13" ht="12" customHeight="1" x14ac:dyDescent="0.2">
      <c r="C41" s="14"/>
      <c r="D41" s="20">
        <f>'Revenue - WV'!D42</f>
        <v>32</v>
      </c>
      <c r="E41" s="81" t="str">
        <f>IF(OR('Services - WV'!E39="",'Services - WV'!E39="[Enter service]"),"",'Services - WV'!E39)</f>
        <v/>
      </c>
      <c r="F41" s="82" t="str">
        <f>IF(OR('Services - WV'!F39="",'Services - WV'!F39="[Select]"),"",'Services - WV'!F39)</f>
        <v/>
      </c>
      <c r="G41" s="28"/>
      <c r="H41" s="83"/>
      <c r="I41" s="83"/>
      <c r="J41" s="83"/>
      <c r="K41" s="83"/>
      <c r="L41" s="85">
        <f t="shared" si="0"/>
        <v>0</v>
      </c>
      <c r="M41" s="33"/>
    </row>
    <row r="42" spans="3:13" ht="12" customHeight="1" x14ac:dyDescent="0.2">
      <c r="C42" s="14"/>
      <c r="D42" s="20">
        <f>'Revenue - WV'!D43</f>
        <v>33</v>
      </c>
      <c r="E42" s="81" t="str">
        <f>IF(OR('Services - WV'!E40="",'Services - WV'!E40="[Enter service]"),"",'Services - WV'!E40)</f>
        <v/>
      </c>
      <c r="F42" s="82" t="str">
        <f>IF(OR('Services - WV'!F40="",'Services - WV'!F40="[Select]"),"",'Services - WV'!F40)</f>
        <v/>
      </c>
      <c r="G42" s="28"/>
      <c r="H42" s="83"/>
      <c r="I42" s="83"/>
      <c r="J42" s="83"/>
      <c r="K42" s="83"/>
      <c r="L42" s="85">
        <f t="shared" si="0"/>
        <v>0</v>
      </c>
      <c r="M42" s="33"/>
    </row>
    <row r="43" spans="3:13" ht="12" customHeight="1" x14ac:dyDescent="0.2">
      <c r="C43" s="14"/>
      <c r="D43" s="20">
        <f>'Revenue - WV'!D44</f>
        <v>34</v>
      </c>
      <c r="E43" s="81" t="str">
        <f>IF(OR('Services - WV'!E41="",'Services - WV'!E41="[Enter service]"),"",'Services - WV'!E41)</f>
        <v/>
      </c>
      <c r="F43" s="82" t="str">
        <f>IF(OR('Services - WV'!F41="",'Services - WV'!F41="[Select]"),"",'Services - WV'!F41)</f>
        <v/>
      </c>
      <c r="G43" s="28"/>
      <c r="H43" s="83"/>
      <c r="I43" s="83"/>
      <c r="J43" s="83"/>
      <c r="K43" s="83"/>
      <c r="L43" s="85">
        <f t="shared" si="0"/>
        <v>0</v>
      </c>
      <c r="M43" s="33"/>
    </row>
    <row r="44" spans="3:13" ht="12" customHeight="1" x14ac:dyDescent="0.2">
      <c r="C44" s="14"/>
      <c r="D44" s="20">
        <f>'Revenue - WV'!D45</f>
        <v>35</v>
      </c>
      <c r="E44" s="81" t="str">
        <f>IF(OR('Services - WV'!E42="",'Services - WV'!E42="[Enter service]"),"",'Services - WV'!E42)</f>
        <v/>
      </c>
      <c r="F44" s="82" t="str">
        <f>IF(OR('Services - WV'!F42="",'Services - WV'!F42="[Select]"),"",'Services - WV'!F42)</f>
        <v/>
      </c>
      <c r="G44" s="28"/>
      <c r="H44" s="83"/>
      <c r="I44" s="83"/>
      <c r="J44" s="83"/>
      <c r="K44" s="83"/>
      <c r="L44" s="85">
        <f t="shared" si="0"/>
        <v>0</v>
      </c>
      <c r="M44" s="33"/>
    </row>
    <row r="45" spans="3:13" ht="12" customHeight="1" x14ac:dyDescent="0.2">
      <c r="C45" s="14"/>
      <c r="D45" s="20">
        <f>'Revenue - WV'!D46</f>
        <v>36</v>
      </c>
      <c r="E45" s="81" t="str">
        <f>IF(OR('Services - WV'!E43="",'Services - WV'!E43="[Enter service]"),"",'Services - WV'!E43)</f>
        <v/>
      </c>
      <c r="F45" s="82" t="str">
        <f>IF(OR('Services - WV'!F43="",'Services - WV'!F43="[Select]"),"",'Services - WV'!F43)</f>
        <v/>
      </c>
      <c r="G45" s="28"/>
      <c r="H45" s="83"/>
      <c r="I45" s="83"/>
      <c r="J45" s="83"/>
      <c r="K45" s="83"/>
      <c r="L45" s="85">
        <f t="shared" si="0"/>
        <v>0</v>
      </c>
      <c r="M45" s="33"/>
    </row>
    <row r="46" spans="3:13" ht="12" customHeight="1" x14ac:dyDescent="0.2">
      <c r="C46" s="14"/>
      <c r="D46" s="20">
        <f>'Revenue - WV'!D47</f>
        <v>37</v>
      </c>
      <c r="E46" s="81" t="str">
        <f>IF(OR('Services - WV'!E44="",'Services - WV'!E44="[Enter service]"),"",'Services - WV'!E44)</f>
        <v/>
      </c>
      <c r="F46" s="82" t="str">
        <f>IF(OR('Services - WV'!F44="",'Services - WV'!F44="[Select]"),"",'Services - WV'!F44)</f>
        <v/>
      </c>
      <c r="G46" s="28"/>
      <c r="H46" s="83"/>
      <c r="I46" s="83"/>
      <c r="J46" s="83"/>
      <c r="K46" s="83"/>
      <c r="L46" s="85">
        <f t="shared" si="0"/>
        <v>0</v>
      </c>
      <c r="M46" s="33"/>
    </row>
    <row r="47" spans="3:13" ht="12" customHeight="1" x14ac:dyDescent="0.2">
      <c r="C47" s="14"/>
      <c r="D47" s="20">
        <f>'Revenue - WV'!D48</f>
        <v>38</v>
      </c>
      <c r="E47" s="81" t="str">
        <f>IF(OR('Services - WV'!E45="",'Services - WV'!E45="[Enter service]"),"",'Services - WV'!E45)</f>
        <v/>
      </c>
      <c r="F47" s="82" t="str">
        <f>IF(OR('Services - WV'!F45="",'Services - WV'!F45="[Select]"),"",'Services - WV'!F45)</f>
        <v/>
      </c>
      <c r="G47" s="28"/>
      <c r="H47" s="83"/>
      <c r="I47" s="83"/>
      <c r="J47" s="83"/>
      <c r="K47" s="83"/>
      <c r="L47" s="85">
        <f t="shared" si="0"/>
        <v>0</v>
      </c>
      <c r="M47" s="33"/>
    </row>
    <row r="48" spans="3:13" ht="12" customHeight="1" x14ac:dyDescent="0.2">
      <c r="C48" s="14"/>
      <c r="D48" s="20">
        <f>'Revenue - WV'!D49</f>
        <v>39</v>
      </c>
      <c r="E48" s="81" t="str">
        <f>IF(OR('Services - WV'!E46="",'Services - WV'!E46="[Enter service]"),"",'Services - WV'!E46)</f>
        <v/>
      </c>
      <c r="F48" s="82" t="str">
        <f>IF(OR('Services - WV'!F46="",'Services - WV'!F46="[Select]"),"",'Services - WV'!F46)</f>
        <v/>
      </c>
      <c r="G48" s="28"/>
      <c r="H48" s="83"/>
      <c r="I48" s="83"/>
      <c r="J48" s="83"/>
      <c r="K48" s="83"/>
      <c r="L48" s="85">
        <f t="shared" si="0"/>
        <v>0</v>
      </c>
      <c r="M48" s="33"/>
    </row>
    <row r="49" spans="3:13" ht="12" customHeight="1" x14ac:dyDescent="0.2">
      <c r="C49" s="14"/>
      <c r="D49" s="20">
        <f>'Revenue - WV'!D50</f>
        <v>40</v>
      </c>
      <c r="E49" s="81" t="str">
        <f>IF(OR('Services - WV'!E47="",'Services - WV'!E47="[Enter service]"),"",'Services - WV'!E47)</f>
        <v/>
      </c>
      <c r="F49" s="82" t="str">
        <f>IF(OR('Services - WV'!F47="",'Services - WV'!F47="[Select]"),"",'Services - WV'!F47)</f>
        <v/>
      </c>
      <c r="G49" s="28"/>
      <c r="H49" s="83"/>
      <c r="I49" s="83"/>
      <c r="J49" s="83"/>
      <c r="K49" s="83"/>
      <c r="L49" s="85">
        <f t="shared" si="0"/>
        <v>0</v>
      </c>
      <c r="M49" s="33"/>
    </row>
    <row r="50" spans="3:13" ht="12" customHeight="1" x14ac:dyDescent="0.2">
      <c r="C50" s="14"/>
      <c r="D50" s="20">
        <f>'Revenue - WV'!D51</f>
        <v>41</v>
      </c>
      <c r="E50" s="81" t="str">
        <f>IF(OR('Services - WV'!E48="",'Services - WV'!E48="[Enter service]"),"",'Services - WV'!E48)</f>
        <v/>
      </c>
      <c r="F50" s="82" t="str">
        <f>IF(OR('Services - WV'!F48="",'Services - WV'!F48="[Select]"),"",'Services - WV'!F48)</f>
        <v/>
      </c>
      <c r="G50" s="28"/>
      <c r="H50" s="83"/>
      <c r="I50" s="83"/>
      <c r="J50" s="83"/>
      <c r="K50" s="83"/>
      <c r="L50" s="85">
        <f t="shared" si="0"/>
        <v>0</v>
      </c>
      <c r="M50" s="33"/>
    </row>
    <row r="51" spans="3:13" ht="12" customHeight="1" x14ac:dyDescent="0.2">
      <c r="C51" s="14"/>
      <c r="D51" s="20">
        <f>'Revenue - WV'!D52</f>
        <v>42</v>
      </c>
      <c r="E51" s="81" t="str">
        <f>IF(OR('Services - WV'!E49="",'Services - WV'!E49="[Enter service]"),"",'Services - WV'!E49)</f>
        <v/>
      </c>
      <c r="F51" s="82" t="str">
        <f>IF(OR('Services - WV'!F49="",'Services - WV'!F49="[Select]"),"",'Services - WV'!F49)</f>
        <v/>
      </c>
      <c r="G51" s="28"/>
      <c r="H51" s="83"/>
      <c r="I51" s="83"/>
      <c r="J51" s="83"/>
      <c r="K51" s="83"/>
      <c r="L51" s="85">
        <f t="shared" si="0"/>
        <v>0</v>
      </c>
      <c r="M51" s="33"/>
    </row>
    <row r="52" spans="3:13" ht="12" customHeight="1" x14ac:dyDescent="0.2">
      <c r="C52" s="14"/>
      <c r="D52" s="20">
        <f>'Revenue - WV'!D53</f>
        <v>43</v>
      </c>
      <c r="E52" s="81" t="str">
        <f>IF(OR('Services - WV'!E50="",'Services - WV'!E50="[Enter service]"),"",'Services - WV'!E50)</f>
        <v/>
      </c>
      <c r="F52" s="82" t="str">
        <f>IF(OR('Services - WV'!F50="",'Services - WV'!F50="[Select]"),"",'Services - WV'!F50)</f>
        <v/>
      </c>
      <c r="G52" s="28"/>
      <c r="H52" s="83"/>
      <c r="I52" s="83"/>
      <c r="J52" s="83"/>
      <c r="K52" s="83"/>
      <c r="L52" s="85">
        <f t="shared" si="0"/>
        <v>0</v>
      </c>
      <c r="M52" s="33"/>
    </row>
    <row r="53" spans="3:13" ht="12" customHeight="1" x14ac:dyDescent="0.2">
      <c r="C53" s="14"/>
      <c r="D53" s="20">
        <f>'Revenue - WV'!D54</f>
        <v>44</v>
      </c>
      <c r="E53" s="81" t="str">
        <f>IF(OR('Services - WV'!E51="",'Services - WV'!E51="[Enter service]"),"",'Services - WV'!E51)</f>
        <v/>
      </c>
      <c r="F53" s="82" t="str">
        <f>IF(OR('Services - WV'!F51="",'Services - WV'!F51="[Select]"),"",'Services - WV'!F51)</f>
        <v/>
      </c>
      <c r="G53" s="28"/>
      <c r="H53" s="83"/>
      <c r="I53" s="83"/>
      <c r="J53" s="83"/>
      <c r="K53" s="83"/>
      <c r="L53" s="85">
        <f t="shared" si="0"/>
        <v>0</v>
      </c>
      <c r="M53" s="33"/>
    </row>
    <row r="54" spans="3:13" ht="12" customHeight="1" x14ac:dyDescent="0.2">
      <c r="C54" s="14"/>
      <c r="D54" s="20">
        <f>'Revenue - WV'!D55</f>
        <v>45</v>
      </c>
      <c r="E54" s="81" t="str">
        <f>IF(OR('Services - WV'!E52="",'Services - WV'!E52="[Enter service]"),"",'Services - WV'!E52)</f>
        <v/>
      </c>
      <c r="F54" s="82" t="str">
        <f>IF(OR('Services - WV'!F52="",'Services - WV'!F52="[Select]"),"",'Services - WV'!F52)</f>
        <v/>
      </c>
      <c r="G54" s="28"/>
      <c r="H54" s="83"/>
      <c r="I54" s="83"/>
      <c r="J54" s="83"/>
      <c r="K54" s="83"/>
      <c r="L54" s="85">
        <f t="shared" si="0"/>
        <v>0</v>
      </c>
      <c r="M54" s="33"/>
    </row>
    <row r="55" spans="3:13" ht="12" customHeight="1" x14ac:dyDescent="0.2">
      <c r="C55" s="14"/>
      <c r="D55" s="20">
        <f>'Revenue - WV'!D56</f>
        <v>46</v>
      </c>
      <c r="E55" s="81" t="str">
        <f>IF(OR('Services - WV'!E53="",'Services - WV'!E53="[Enter service]"),"",'Services - WV'!E53)</f>
        <v/>
      </c>
      <c r="F55" s="82" t="str">
        <f>IF(OR('Services - WV'!F53="",'Services - WV'!F53="[Select]"),"",'Services - WV'!F53)</f>
        <v/>
      </c>
      <c r="G55" s="28"/>
      <c r="H55" s="83"/>
      <c r="I55" s="83"/>
      <c r="J55" s="83"/>
      <c r="K55" s="83"/>
      <c r="L55" s="85">
        <f t="shared" si="0"/>
        <v>0</v>
      </c>
      <c r="M55" s="33"/>
    </row>
    <row r="56" spans="3:13" ht="12" customHeight="1" x14ac:dyDescent="0.2">
      <c r="C56" s="14"/>
      <c r="D56" s="20">
        <f>'Revenue - WV'!D57</f>
        <v>47</v>
      </c>
      <c r="E56" s="81" t="str">
        <f>IF(OR('Services - WV'!E54="",'Services - WV'!E54="[Enter service]"),"",'Services - WV'!E54)</f>
        <v/>
      </c>
      <c r="F56" s="82" t="str">
        <f>IF(OR('Services - WV'!F54="",'Services - WV'!F54="[Select]"),"",'Services - WV'!F54)</f>
        <v/>
      </c>
      <c r="G56" s="28"/>
      <c r="H56" s="83"/>
      <c r="I56" s="83"/>
      <c r="J56" s="83"/>
      <c r="K56" s="83"/>
      <c r="L56" s="85">
        <f t="shared" si="0"/>
        <v>0</v>
      </c>
      <c r="M56" s="33"/>
    </row>
    <row r="57" spans="3:13" ht="12" customHeight="1" x14ac:dyDescent="0.2">
      <c r="C57" s="14"/>
      <c r="D57" s="20">
        <f>'Revenue - WV'!D58</f>
        <v>48</v>
      </c>
      <c r="E57" s="81" t="str">
        <f>IF(OR('Services - WV'!E55="",'Services - WV'!E55="[Enter service]"),"",'Services - WV'!E55)</f>
        <v/>
      </c>
      <c r="F57" s="82" t="str">
        <f>IF(OR('Services - WV'!F55="",'Services - WV'!F55="[Select]"),"",'Services - WV'!F55)</f>
        <v/>
      </c>
      <c r="G57" s="28"/>
      <c r="H57" s="83"/>
      <c r="I57" s="83"/>
      <c r="J57" s="83"/>
      <c r="K57" s="83"/>
      <c r="L57" s="85">
        <f t="shared" si="0"/>
        <v>0</v>
      </c>
      <c r="M57" s="33"/>
    </row>
    <row r="58" spans="3:13" ht="12" customHeight="1" x14ac:dyDescent="0.2">
      <c r="C58" s="14"/>
      <c r="D58" s="20">
        <f>'Revenue - WV'!D59</f>
        <v>49</v>
      </c>
      <c r="E58" s="81" t="str">
        <f>IF(OR('Services - WV'!E56="",'Services - WV'!E56="[Enter service]"),"",'Services - WV'!E56)</f>
        <v/>
      </c>
      <c r="F58" s="82" t="str">
        <f>IF(OR('Services - WV'!F56="",'Services - WV'!F56="[Select]"),"",'Services - WV'!F56)</f>
        <v/>
      </c>
      <c r="G58" s="28"/>
      <c r="H58" s="83"/>
      <c r="I58" s="83"/>
      <c r="J58" s="83"/>
      <c r="K58" s="83"/>
      <c r="L58" s="85">
        <f t="shared" si="0"/>
        <v>0</v>
      </c>
      <c r="M58" s="33"/>
    </row>
    <row r="59" spans="3:13" ht="12" customHeight="1" x14ac:dyDescent="0.2">
      <c r="C59" s="14"/>
      <c r="D59" s="20">
        <f>'Revenue - WV'!D60</f>
        <v>50</v>
      </c>
      <c r="E59" s="81" t="str">
        <f>IF(OR('Services - WV'!E57="",'Services - WV'!E57="[Enter service]"),"",'Services - WV'!E57)</f>
        <v/>
      </c>
      <c r="F59" s="82" t="str">
        <f>IF(OR('Services - WV'!F57="",'Services - WV'!F57="[Select]"),"",'Services - WV'!F57)</f>
        <v/>
      </c>
      <c r="G59" s="28"/>
      <c r="H59" s="83"/>
      <c r="I59" s="83"/>
      <c r="J59" s="83"/>
      <c r="K59" s="83"/>
      <c r="L59" s="85">
        <f t="shared" si="0"/>
        <v>0</v>
      </c>
      <c r="M59" s="33"/>
    </row>
    <row r="60" spans="3:13" ht="12" customHeight="1" outlineLevel="1" x14ac:dyDescent="0.2">
      <c r="C60" s="14"/>
      <c r="D60" s="20">
        <f>'Revenue - WV'!D61</f>
        <v>51</v>
      </c>
      <c r="E60" s="81" t="str">
        <f>IF(OR('Services - WV'!E58="",'Services - WV'!E58="[Enter service]"),"",'Services - WV'!E58)</f>
        <v/>
      </c>
      <c r="F60" s="82" t="str">
        <f>IF(OR('Services - WV'!F58="",'Services - WV'!F58="[Select]"),"",'Services - WV'!F58)</f>
        <v/>
      </c>
      <c r="G60" s="28"/>
      <c r="H60" s="83"/>
      <c r="I60" s="83"/>
      <c r="J60" s="83"/>
      <c r="K60" s="83"/>
      <c r="L60" s="85">
        <f t="shared" si="0"/>
        <v>0</v>
      </c>
      <c r="M60" s="33"/>
    </row>
    <row r="61" spans="3:13" ht="12" customHeight="1" outlineLevel="1" x14ac:dyDescent="0.2">
      <c r="C61" s="14"/>
      <c r="D61" s="20">
        <f>'Revenue - WV'!D62</f>
        <v>52</v>
      </c>
      <c r="E61" s="81" t="str">
        <f>IF(OR('Services - WV'!E59="",'Services - WV'!E59="[Enter service]"),"",'Services - WV'!E59)</f>
        <v/>
      </c>
      <c r="F61" s="82" t="str">
        <f>IF(OR('Services - WV'!F59="",'Services - WV'!F59="[Select]"),"",'Services - WV'!F59)</f>
        <v/>
      </c>
      <c r="G61" s="28"/>
      <c r="H61" s="83"/>
      <c r="I61" s="83"/>
      <c r="J61" s="83"/>
      <c r="K61" s="83"/>
      <c r="L61" s="85">
        <f t="shared" si="0"/>
        <v>0</v>
      </c>
      <c r="M61" s="33"/>
    </row>
    <row r="62" spans="3:13" ht="12" customHeight="1" outlineLevel="1" x14ac:dyDescent="0.2">
      <c r="C62" s="14"/>
      <c r="D62" s="20">
        <f>'Revenue - WV'!D63</f>
        <v>53</v>
      </c>
      <c r="E62" s="81" t="str">
        <f>IF(OR('Services - WV'!E60="",'Services - WV'!E60="[Enter service]"),"",'Services - WV'!E60)</f>
        <v/>
      </c>
      <c r="F62" s="82" t="str">
        <f>IF(OR('Services - WV'!F60="",'Services - WV'!F60="[Select]"),"",'Services - WV'!F60)</f>
        <v/>
      </c>
      <c r="G62" s="28"/>
      <c r="H62" s="83"/>
      <c r="I62" s="83"/>
      <c r="J62" s="83"/>
      <c r="K62" s="83"/>
      <c r="L62" s="85">
        <f t="shared" si="0"/>
        <v>0</v>
      </c>
      <c r="M62" s="33"/>
    </row>
    <row r="63" spans="3:13" ht="12" customHeight="1" outlineLevel="1" x14ac:dyDescent="0.2">
      <c r="C63" s="14"/>
      <c r="D63" s="20">
        <f>'Revenue - WV'!D64</f>
        <v>54</v>
      </c>
      <c r="E63" s="81" t="str">
        <f>IF(OR('Services - WV'!E61="",'Services - WV'!E61="[Enter service]"),"",'Services - WV'!E61)</f>
        <v/>
      </c>
      <c r="F63" s="82" t="str">
        <f>IF(OR('Services - WV'!F61="",'Services - WV'!F61="[Select]"),"",'Services - WV'!F61)</f>
        <v/>
      </c>
      <c r="G63" s="28"/>
      <c r="H63" s="83"/>
      <c r="I63" s="83"/>
      <c r="J63" s="83"/>
      <c r="K63" s="83"/>
      <c r="L63" s="85">
        <f t="shared" si="0"/>
        <v>0</v>
      </c>
      <c r="M63" s="33"/>
    </row>
    <row r="64" spans="3:13" ht="12" customHeight="1" outlineLevel="1" x14ac:dyDescent="0.2">
      <c r="C64" s="14"/>
      <c r="D64" s="20">
        <f>'Revenue - WV'!D65</f>
        <v>55</v>
      </c>
      <c r="E64" s="81" t="str">
        <f>IF(OR('Services - WV'!E62="",'Services - WV'!E62="[Enter service]"),"",'Services - WV'!E62)</f>
        <v/>
      </c>
      <c r="F64" s="82" t="str">
        <f>IF(OR('Services - WV'!F62="",'Services - WV'!F62="[Select]"),"",'Services - WV'!F62)</f>
        <v/>
      </c>
      <c r="G64" s="28"/>
      <c r="H64" s="83"/>
      <c r="I64" s="83"/>
      <c r="J64" s="83"/>
      <c r="K64" s="83"/>
      <c r="L64" s="85">
        <f t="shared" si="0"/>
        <v>0</v>
      </c>
      <c r="M64" s="33"/>
    </row>
    <row r="65" spans="3:13" ht="12" customHeight="1" outlineLevel="1" x14ac:dyDescent="0.2">
      <c r="C65" s="14"/>
      <c r="D65" s="20">
        <f>'Revenue - WV'!D66</f>
        <v>56</v>
      </c>
      <c r="E65" s="81" t="str">
        <f>IF(OR('Services - WV'!E63="",'Services - WV'!E63="[Enter service]"),"",'Services - WV'!E63)</f>
        <v/>
      </c>
      <c r="F65" s="82" t="str">
        <f>IF(OR('Services - WV'!F63="",'Services - WV'!F63="[Select]"),"",'Services - WV'!F63)</f>
        <v/>
      </c>
      <c r="G65" s="28"/>
      <c r="H65" s="83"/>
      <c r="I65" s="83"/>
      <c r="J65" s="83"/>
      <c r="K65" s="83"/>
      <c r="L65" s="85">
        <f t="shared" si="0"/>
        <v>0</v>
      </c>
      <c r="M65" s="33"/>
    </row>
    <row r="66" spans="3:13" ht="12" customHeight="1" outlineLevel="1" x14ac:dyDescent="0.2">
      <c r="C66" s="14"/>
      <c r="D66" s="20">
        <f>'Revenue - WV'!D67</f>
        <v>57</v>
      </c>
      <c r="E66" s="81" t="str">
        <f>IF(OR('Services - WV'!E64="",'Services - WV'!E64="[Enter service]"),"",'Services - WV'!E64)</f>
        <v/>
      </c>
      <c r="F66" s="82" t="str">
        <f>IF(OR('Services - WV'!F64="",'Services - WV'!F64="[Select]"),"",'Services - WV'!F64)</f>
        <v/>
      </c>
      <c r="G66" s="28"/>
      <c r="H66" s="83"/>
      <c r="I66" s="83"/>
      <c r="J66" s="83"/>
      <c r="K66" s="83"/>
      <c r="L66" s="85">
        <f t="shared" si="0"/>
        <v>0</v>
      </c>
      <c r="M66" s="33"/>
    </row>
    <row r="67" spans="3:13" ht="12" customHeight="1" outlineLevel="1" x14ac:dyDescent="0.2">
      <c r="C67" s="14"/>
      <c r="D67" s="20">
        <f>'Revenue - WV'!D68</f>
        <v>58</v>
      </c>
      <c r="E67" s="81" t="str">
        <f>IF(OR('Services - WV'!E65="",'Services - WV'!E65="[Enter service]"),"",'Services - WV'!E65)</f>
        <v/>
      </c>
      <c r="F67" s="82" t="str">
        <f>IF(OR('Services - WV'!F65="",'Services - WV'!F65="[Select]"),"",'Services - WV'!F65)</f>
        <v/>
      </c>
      <c r="G67" s="28"/>
      <c r="H67" s="83"/>
      <c r="I67" s="83"/>
      <c r="J67" s="83"/>
      <c r="K67" s="83"/>
      <c r="L67" s="85">
        <f t="shared" si="0"/>
        <v>0</v>
      </c>
      <c r="M67" s="33"/>
    </row>
    <row r="68" spans="3:13" ht="12" customHeight="1" outlineLevel="1" x14ac:dyDescent="0.2">
      <c r="C68" s="14"/>
      <c r="D68" s="20">
        <f>'Revenue - WV'!D69</f>
        <v>59</v>
      </c>
      <c r="E68" s="81" t="str">
        <f>IF(OR('Services - WV'!E66="",'Services - WV'!E66="[Enter service]"),"",'Services - WV'!E66)</f>
        <v/>
      </c>
      <c r="F68" s="82" t="str">
        <f>IF(OR('Services - WV'!F66="",'Services - WV'!F66="[Select]"),"",'Services - WV'!F66)</f>
        <v/>
      </c>
      <c r="G68" s="28"/>
      <c r="H68" s="83"/>
      <c r="I68" s="83"/>
      <c r="J68" s="83"/>
      <c r="K68" s="83"/>
      <c r="L68" s="85">
        <f t="shared" si="0"/>
        <v>0</v>
      </c>
      <c r="M68" s="33"/>
    </row>
    <row r="69" spans="3:13" ht="12" customHeight="1" outlineLevel="1" x14ac:dyDescent="0.2">
      <c r="C69" s="14"/>
      <c r="D69" s="20">
        <f>'Revenue - WV'!D70</f>
        <v>60</v>
      </c>
      <c r="E69" s="81" t="str">
        <f>IF(OR('Services - WV'!E67="",'Services - WV'!E67="[Enter service]"),"",'Services - WV'!E67)</f>
        <v/>
      </c>
      <c r="F69" s="82" t="str">
        <f>IF(OR('Services - WV'!F67="",'Services - WV'!F67="[Select]"),"",'Services - WV'!F67)</f>
        <v/>
      </c>
      <c r="G69" s="28"/>
      <c r="H69" s="83"/>
      <c r="I69" s="83"/>
      <c r="J69" s="83"/>
      <c r="K69" s="83"/>
      <c r="L69" s="85">
        <f t="shared" si="0"/>
        <v>0</v>
      </c>
      <c r="M69" s="33"/>
    </row>
    <row r="70" spans="3:13" ht="12" customHeight="1" outlineLevel="1" x14ac:dyDescent="0.2">
      <c r="C70" s="14"/>
      <c r="D70" s="20">
        <f>'Revenue - WV'!D71</f>
        <v>61</v>
      </c>
      <c r="E70" s="81" t="str">
        <f>IF(OR('Services - WV'!E68="",'Services - WV'!E68="[Enter service]"),"",'Services - WV'!E68)</f>
        <v/>
      </c>
      <c r="F70" s="82" t="str">
        <f>IF(OR('Services - WV'!F68="",'Services - WV'!F68="[Select]"),"",'Services - WV'!F68)</f>
        <v/>
      </c>
      <c r="G70" s="28"/>
      <c r="H70" s="83"/>
      <c r="I70" s="83"/>
      <c r="J70" s="83"/>
      <c r="K70" s="83"/>
      <c r="L70" s="85">
        <f t="shared" si="0"/>
        <v>0</v>
      </c>
      <c r="M70" s="33"/>
    </row>
    <row r="71" spans="3:13" ht="12" customHeight="1" outlineLevel="1" x14ac:dyDescent="0.2">
      <c r="C71" s="14"/>
      <c r="D71" s="20">
        <f>'Revenue - WV'!D72</f>
        <v>62</v>
      </c>
      <c r="E71" s="81" t="str">
        <f>IF(OR('Services - WV'!E69="",'Services - WV'!E69="[Enter service]"),"",'Services - WV'!E69)</f>
        <v/>
      </c>
      <c r="F71" s="82" t="str">
        <f>IF(OR('Services - WV'!F69="",'Services - WV'!F69="[Select]"),"",'Services - WV'!F69)</f>
        <v/>
      </c>
      <c r="G71" s="28"/>
      <c r="H71" s="83"/>
      <c r="I71" s="83"/>
      <c r="J71" s="83"/>
      <c r="K71" s="83"/>
      <c r="L71" s="85">
        <f t="shared" si="0"/>
        <v>0</v>
      </c>
      <c r="M71" s="33"/>
    </row>
    <row r="72" spans="3:13" ht="12" customHeight="1" outlineLevel="1" x14ac:dyDescent="0.2">
      <c r="C72" s="14"/>
      <c r="D72" s="20">
        <f>'Revenue - WV'!D73</f>
        <v>63</v>
      </c>
      <c r="E72" s="81" t="str">
        <f>IF(OR('Services - WV'!E70="",'Services - WV'!E70="[Enter service]"),"",'Services - WV'!E70)</f>
        <v/>
      </c>
      <c r="F72" s="82" t="str">
        <f>IF(OR('Services - WV'!F70="",'Services - WV'!F70="[Select]"),"",'Services - WV'!F70)</f>
        <v/>
      </c>
      <c r="G72" s="28"/>
      <c r="H72" s="83"/>
      <c r="I72" s="83"/>
      <c r="J72" s="83"/>
      <c r="K72" s="83"/>
      <c r="L72" s="85">
        <f t="shared" si="0"/>
        <v>0</v>
      </c>
      <c r="M72" s="33"/>
    </row>
    <row r="73" spans="3:13" ht="12" customHeight="1" outlineLevel="1" x14ac:dyDescent="0.2">
      <c r="C73" s="14"/>
      <c r="D73" s="20">
        <f>'Revenue - WV'!D74</f>
        <v>64</v>
      </c>
      <c r="E73" s="81" t="str">
        <f>IF(OR('Services - WV'!E71="",'Services - WV'!E71="[Enter service]"),"",'Services - WV'!E71)</f>
        <v/>
      </c>
      <c r="F73" s="82" t="str">
        <f>IF(OR('Services - WV'!F71="",'Services - WV'!F71="[Select]"),"",'Services - WV'!F71)</f>
        <v/>
      </c>
      <c r="G73" s="28"/>
      <c r="H73" s="83"/>
      <c r="I73" s="83"/>
      <c r="J73" s="83"/>
      <c r="K73" s="83"/>
      <c r="L73" s="85">
        <f t="shared" si="0"/>
        <v>0</v>
      </c>
      <c r="M73" s="33"/>
    </row>
    <row r="74" spans="3:13" ht="12" customHeight="1" outlineLevel="1" x14ac:dyDescent="0.2">
      <c r="C74" s="14"/>
      <c r="D74" s="20">
        <f>'Revenue - WV'!D75</f>
        <v>65</v>
      </c>
      <c r="E74" s="81" t="str">
        <f>IF(OR('Services - WV'!E72="",'Services - WV'!E72="[Enter service]"),"",'Services - WV'!E72)</f>
        <v/>
      </c>
      <c r="F74" s="82" t="str">
        <f>IF(OR('Services - WV'!F72="",'Services - WV'!F72="[Select]"),"",'Services - WV'!F72)</f>
        <v/>
      </c>
      <c r="G74" s="28"/>
      <c r="H74" s="83"/>
      <c r="I74" s="83"/>
      <c r="J74" s="83"/>
      <c r="K74" s="83"/>
      <c r="L74" s="85">
        <f t="shared" si="0"/>
        <v>0</v>
      </c>
      <c r="M74" s="33"/>
    </row>
    <row r="75" spans="3:13" ht="12" customHeight="1" outlineLevel="1" x14ac:dyDescent="0.2">
      <c r="C75" s="14"/>
      <c r="D75" s="20">
        <f>'Revenue - WV'!D76</f>
        <v>66</v>
      </c>
      <c r="E75" s="81" t="str">
        <f>IF(OR('Services - WV'!E73="",'Services - WV'!E73="[Enter service]"),"",'Services - WV'!E73)</f>
        <v/>
      </c>
      <c r="F75" s="82" t="str">
        <f>IF(OR('Services - WV'!F73="",'Services - WV'!F73="[Select]"),"",'Services - WV'!F73)</f>
        <v/>
      </c>
      <c r="G75" s="28"/>
      <c r="H75" s="83"/>
      <c r="I75" s="83"/>
      <c r="J75" s="83"/>
      <c r="K75" s="83"/>
      <c r="L75" s="85">
        <f t="shared" ref="L75:L110" si="1">SUM(H75:K75)</f>
        <v>0</v>
      </c>
      <c r="M75" s="33"/>
    </row>
    <row r="76" spans="3:13" ht="12" customHeight="1" outlineLevel="1" x14ac:dyDescent="0.2">
      <c r="C76" s="14"/>
      <c r="D76" s="20">
        <f>'Revenue - WV'!D77</f>
        <v>67</v>
      </c>
      <c r="E76" s="81" t="str">
        <f>IF(OR('Services - WV'!E74="",'Services - WV'!E74="[Enter service]"),"",'Services - WV'!E74)</f>
        <v/>
      </c>
      <c r="F76" s="82" t="str">
        <f>IF(OR('Services - WV'!F74="",'Services - WV'!F74="[Select]"),"",'Services - WV'!F74)</f>
        <v/>
      </c>
      <c r="G76" s="28"/>
      <c r="H76" s="83"/>
      <c r="I76" s="83"/>
      <c r="J76" s="83"/>
      <c r="K76" s="83"/>
      <c r="L76" s="85">
        <f t="shared" si="1"/>
        <v>0</v>
      </c>
      <c r="M76" s="33"/>
    </row>
    <row r="77" spans="3:13" ht="12" customHeight="1" outlineLevel="1" x14ac:dyDescent="0.2">
      <c r="C77" s="14"/>
      <c r="D77" s="20">
        <f>'Revenue - WV'!D78</f>
        <v>68</v>
      </c>
      <c r="E77" s="81" t="str">
        <f>IF(OR('Services - WV'!E75="",'Services - WV'!E75="[Enter service]"),"",'Services - WV'!E75)</f>
        <v/>
      </c>
      <c r="F77" s="82" t="str">
        <f>IF(OR('Services - WV'!F75="",'Services - WV'!F75="[Select]"),"",'Services - WV'!F75)</f>
        <v/>
      </c>
      <c r="G77" s="28"/>
      <c r="H77" s="83"/>
      <c r="I77" s="83"/>
      <c r="J77" s="83"/>
      <c r="K77" s="83"/>
      <c r="L77" s="85">
        <f t="shared" si="1"/>
        <v>0</v>
      </c>
      <c r="M77" s="33"/>
    </row>
    <row r="78" spans="3:13" ht="12" customHeight="1" outlineLevel="1" x14ac:dyDescent="0.2">
      <c r="C78" s="14"/>
      <c r="D78" s="20">
        <f>'Revenue - WV'!D79</f>
        <v>69</v>
      </c>
      <c r="E78" s="81" t="str">
        <f>IF(OR('Services - WV'!E76="",'Services - WV'!E76="[Enter service]"),"",'Services - WV'!E76)</f>
        <v/>
      </c>
      <c r="F78" s="82" t="str">
        <f>IF(OR('Services - WV'!F76="",'Services - WV'!F76="[Select]"),"",'Services - WV'!F76)</f>
        <v/>
      </c>
      <c r="G78" s="28"/>
      <c r="H78" s="83"/>
      <c r="I78" s="83"/>
      <c r="J78" s="83"/>
      <c r="K78" s="83"/>
      <c r="L78" s="85">
        <f t="shared" si="1"/>
        <v>0</v>
      </c>
      <c r="M78" s="33"/>
    </row>
    <row r="79" spans="3:13" ht="12" customHeight="1" outlineLevel="1" x14ac:dyDescent="0.2">
      <c r="C79" s="14"/>
      <c r="D79" s="20">
        <f>'Revenue - WV'!D80</f>
        <v>70</v>
      </c>
      <c r="E79" s="81" t="str">
        <f>IF(OR('Services - WV'!E77="",'Services - WV'!E77="[Enter service]"),"",'Services - WV'!E77)</f>
        <v/>
      </c>
      <c r="F79" s="82" t="str">
        <f>IF(OR('Services - WV'!F77="",'Services - WV'!F77="[Select]"),"",'Services - WV'!F77)</f>
        <v/>
      </c>
      <c r="G79" s="28"/>
      <c r="H79" s="83"/>
      <c r="I79" s="83"/>
      <c r="J79" s="83"/>
      <c r="K79" s="83"/>
      <c r="L79" s="85">
        <f t="shared" si="1"/>
        <v>0</v>
      </c>
      <c r="M79" s="33"/>
    </row>
    <row r="80" spans="3:13" ht="12" customHeight="1" outlineLevel="1" x14ac:dyDescent="0.2">
      <c r="C80" s="14"/>
      <c r="D80" s="20">
        <f>'Revenue - WV'!D81</f>
        <v>71</v>
      </c>
      <c r="E80" s="81" t="str">
        <f>IF(OR('Services - WV'!E78="",'Services - WV'!E78="[Enter service]"),"",'Services - WV'!E78)</f>
        <v/>
      </c>
      <c r="F80" s="82" t="str">
        <f>IF(OR('Services - WV'!F78="",'Services - WV'!F78="[Select]"),"",'Services - WV'!F78)</f>
        <v/>
      </c>
      <c r="G80" s="28"/>
      <c r="H80" s="83"/>
      <c r="I80" s="83"/>
      <c r="J80" s="83"/>
      <c r="K80" s="83"/>
      <c r="L80" s="85">
        <f t="shared" si="1"/>
        <v>0</v>
      </c>
      <c r="M80" s="33"/>
    </row>
    <row r="81" spans="3:13" ht="12" customHeight="1" outlineLevel="1" x14ac:dyDescent="0.2">
      <c r="C81" s="14"/>
      <c r="D81" s="20">
        <f>'Revenue - WV'!D82</f>
        <v>72</v>
      </c>
      <c r="E81" s="81" t="str">
        <f>IF(OR('Services - WV'!E79="",'Services - WV'!E79="[Enter service]"),"",'Services - WV'!E79)</f>
        <v/>
      </c>
      <c r="F81" s="82" t="str">
        <f>IF(OR('Services - WV'!F79="",'Services - WV'!F79="[Select]"),"",'Services - WV'!F79)</f>
        <v/>
      </c>
      <c r="G81" s="28"/>
      <c r="H81" s="83"/>
      <c r="I81" s="83"/>
      <c r="J81" s="83"/>
      <c r="K81" s="83"/>
      <c r="L81" s="85">
        <f t="shared" si="1"/>
        <v>0</v>
      </c>
      <c r="M81" s="33"/>
    </row>
    <row r="82" spans="3:13" ht="12" customHeight="1" outlineLevel="1" x14ac:dyDescent="0.2">
      <c r="C82" s="14"/>
      <c r="D82" s="20">
        <f>'Revenue - WV'!D83</f>
        <v>73</v>
      </c>
      <c r="E82" s="81" t="str">
        <f>IF(OR('Services - WV'!E80="",'Services - WV'!E80="[Enter service]"),"",'Services - WV'!E80)</f>
        <v/>
      </c>
      <c r="F82" s="82" t="str">
        <f>IF(OR('Services - WV'!F80="",'Services - WV'!F80="[Select]"),"",'Services - WV'!F80)</f>
        <v/>
      </c>
      <c r="G82" s="28"/>
      <c r="H82" s="83"/>
      <c r="I82" s="83"/>
      <c r="J82" s="83"/>
      <c r="K82" s="83"/>
      <c r="L82" s="85">
        <f t="shared" si="1"/>
        <v>0</v>
      </c>
      <c r="M82" s="33"/>
    </row>
    <row r="83" spans="3:13" ht="12" customHeight="1" outlineLevel="1" x14ac:dyDescent="0.2">
      <c r="C83" s="14"/>
      <c r="D83" s="20">
        <f>'Revenue - WV'!D84</f>
        <v>74</v>
      </c>
      <c r="E83" s="81" t="str">
        <f>IF(OR('Services - WV'!E81="",'Services - WV'!E81="[Enter service]"),"",'Services - WV'!E81)</f>
        <v/>
      </c>
      <c r="F83" s="82" t="str">
        <f>IF(OR('Services - WV'!F81="",'Services - WV'!F81="[Select]"),"",'Services - WV'!F81)</f>
        <v/>
      </c>
      <c r="G83" s="28"/>
      <c r="H83" s="83"/>
      <c r="I83" s="83"/>
      <c r="J83" s="83"/>
      <c r="K83" s="83"/>
      <c r="L83" s="85">
        <f t="shared" si="1"/>
        <v>0</v>
      </c>
      <c r="M83" s="33"/>
    </row>
    <row r="84" spans="3:13" ht="12" customHeight="1" outlineLevel="1" x14ac:dyDescent="0.2">
      <c r="C84" s="14"/>
      <c r="D84" s="20">
        <f>'Revenue - WV'!D85</f>
        <v>75</v>
      </c>
      <c r="E84" s="81" t="str">
        <f>IF(OR('Services - WV'!E82="",'Services - WV'!E82="[Enter service]"),"",'Services - WV'!E82)</f>
        <v/>
      </c>
      <c r="F84" s="82" t="str">
        <f>IF(OR('Services - WV'!F82="",'Services - WV'!F82="[Select]"),"",'Services - WV'!F82)</f>
        <v/>
      </c>
      <c r="G84" s="28"/>
      <c r="H84" s="83"/>
      <c r="I84" s="83"/>
      <c r="J84" s="83"/>
      <c r="K84" s="83"/>
      <c r="L84" s="85">
        <f t="shared" si="1"/>
        <v>0</v>
      </c>
      <c r="M84" s="33"/>
    </row>
    <row r="85" spans="3:13" ht="12" customHeight="1" outlineLevel="1" x14ac:dyDescent="0.2">
      <c r="C85" s="14"/>
      <c r="D85" s="20">
        <f>'Revenue - WV'!D86</f>
        <v>76</v>
      </c>
      <c r="E85" s="81" t="str">
        <f>IF(OR('Services - WV'!E83="",'Services - WV'!E83="[Enter service]"),"",'Services - WV'!E83)</f>
        <v/>
      </c>
      <c r="F85" s="82" t="str">
        <f>IF(OR('Services - WV'!F83="",'Services - WV'!F83="[Select]"),"",'Services - WV'!F83)</f>
        <v/>
      </c>
      <c r="G85" s="28"/>
      <c r="H85" s="83"/>
      <c r="I85" s="83"/>
      <c r="J85" s="83"/>
      <c r="K85" s="83"/>
      <c r="L85" s="85">
        <f t="shared" si="1"/>
        <v>0</v>
      </c>
      <c r="M85" s="33"/>
    </row>
    <row r="86" spans="3:13" ht="12" customHeight="1" outlineLevel="1" x14ac:dyDescent="0.2">
      <c r="C86" s="14"/>
      <c r="D86" s="20">
        <f>'Revenue - WV'!D87</f>
        <v>77</v>
      </c>
      <c r="E86" s="81" t="str">
        <f>IF(OR('Services - WV'!E84="",'Services - WV'!E84="[Enter service]"),"",'Services - WV'!E84)</f>
        <v/>
      </c>
      <c r="F86" s="82" t="str">
        <f>IF(OR('Services - WV'!F84="",'Services - WV'!F84="[Select]"),"",'Services - WV'!F84)</f>
        <v/>
      </c>
      <c r="G86" s="28"/>
      <c r="H86" s="83"/>
      <c r="I86" s="83"/>
      <c r="J86" s="83"/>
      <c r="K86" s="83"/>
      <c r="L86" s="85">
        <f t="shared" si="1"/>
        <v>0</v>
      </c>
      <c r="M86" s="33"/>
    </row>
    <row r="87" spans="3:13" ht="12" customHeight="1" outlineLevel="1" x14ac:dyDescent="0.2">
      <c r="C87" s="14"/>
      <c r="D87" s="20">
        <f>'Revenue - WV'!D88</f>
        <v>78</v>
      </c>
      <c r="E87" s="81" t="str">
        <f>IF(OR('Services - WV'!E85="",'Services - WV'!E85="[Enter service]"),"",'Services - WV'!E85)</f>
        <v/>
      </c>
      <c r="F87" s="82" t="str">
        <f>IF(OR('Services - WV'!F85="",'Services - WV'!F85="[Select]"),"",'Services - WV'!F85)</f>
        <v/>
      </c>
      <c r="G87" s="28"/>
      <c r="H87" s="83"/>
      <c r="I87" s="83"/>
      <c r="J87" s="83"/>
      <c r="K87" s="83"/>
      <c r="L87" s="85">
        <f t="shared" si="1"/>
        <v>0</v>
      </c>
      <c r="M87" s="33"/>
    </row>
    <row r="88" spans="3:13" ht="12" customHeight="1" outlineLevel="1" x14ac:dyDescent="0.2">
      <c r="C88" s="14"/>
      <c r="D88" s="20">
        <f>'Revenue - WV'!D89</f>
        <v>79</v>
      </c>
      <c r="E88" s="81" t="str">
        <f>IF(OR('Services - WV'!E86="",'Services - WV'!E86="[Enter service]"),"",'Services - WV'!E86)</f>
        <v/>
      </c>
      <c r="F88" s="82" t="str">
        <f>IF(OR('Services - WV'!F86="",'Services - WV'!F86="[Select]"),"",'Services - WV'!F86)</f>
        <v/>
      </c>
      <c r="G88" s="28"/>
      <c r="H88" s="83"/>
      <c r="I88" s="83"/>
      <c r="J88" s="83"/>
      <c r="K88" s="83"/>
      <c r="L88" s="85">
        <f t="shared" si="1"/>
        <v>0</v>
      </c>
      <c r="M88" s="33"/>
    </row>
    <row r="89" spans="3:13" ht="12" customHeight="1" outlineLevel="1" x14ac:dyDescent="0.2">
      <c r="C89" s="14"/>
      <c r="D89" s="20">
        <f>'Revenue - WV'!D90</f>
        <v>80</v>
      </c>
      <c r="E89" s="81" t="str">
        <f>IF(OR('Services - WV'!E87="",'Services - WV'!E87="[Enter service]"),"",'Services - WV'!E87)</f>
        <v/>
      </c>
      <c r="F89" s="82" t="str">
        <f>IF(OR('Services - WV'!F87="",'Services - WV'!F87="[Select]"),"",'Services - WV'!F87)</f>
        <v/>
      </c>
      <c r="G89" s="28"/>
      <c r="H89" s="83"/>
      <c r="I89" s="83"/>
      <c r="J89" s="83"/>
      <c r="K89" s="83"/>
      <c r="L89" s="85">
        <f t="shared" si="1"/>
        <v>0</v>
      </c>
      <c r="M89" s="33"/>
    </row>
    <row r="90" spans="3:13" ht="12" customHeight="1" outlineLevel="1" x14ac:dyDescent="0.2">
      <c r="C90" s="14"/>
      <c r="D90" s="20">
        <f>'Revenue - WV'!D91</f>
        <v>81</v>
      </c>
      <c r="E90" s="81" t="str">
        <f>IF(OR('Services - WV'!E88="",'Services - WV'!E88="[Enter service]"),"",'Services - WV'!E88)</f>
        <v/>
      </c>
      <c r="F90" s="82" t="str">
        <f>IF(OR('Services - WV'!F88="",'Services - WV'!F88="[Select]"),"",'Services - WV'!F88)</f>
        <v/>
      </c>
      <c r="G90" s="28"/>
      <c r="H90" s="83"/>
      <c r="I90" s="83"/>
      <c r="J90" s="83"/>
      <c r="K90" s="83"/>
      <c r="L90" s="85">
        <f t="shared" si="1"/>
        <v>0</v>
      </c>
      <c r="M90" s="33"/>
    </row>
    <row r="91" spans="3:13" ht="12" customHeight="1" outlineLevel="1" x14ac:dyDescent="0.2">
      <c r="C91" s="14"/>
      <c r="D91" s="20">
        <f>'Revenue - WV'!D92</f>
        <v>82</v>
      </c>
      <c r="E91" s="81" t="str">
        <f>IF(OR('Services - WV'!E89="",'Services - WV'!E89="[Enter service]"),"",'Services - WV'!E89)</f>
        <v/>
      </c>
      <c r="F91" s="82" t="str">
        <f>IF(OR('Services - WV'!F89="",'Services - WV'!F89="[Select]"),"",'Services - WV'!F89)</f>
        <v/>
      </c>
      <c r="G91" s="28"/>
      <c r="H91" s="83"/>
      <c r="I91" s="83"/>
      <c r="J91" s="83"/>
      <c r="K91" s="83"/>
      <c r="L91" s="85">
        <f t="shared" si="1"/>
        <v>0</v>
      </c>
      <c r="M91" s="33"/>
    </row>
    <row r="92" spans="3:13" ht="12" customHeight="1" outlineLevel="1" x14ac:dyDescent="0.2">
      <c r="C92" s="14"/>
      <c r="D92" s="20">
        <f>'Revenue - WV'!D93</f>
        <v>83</v>
      </c>
      <c r="E92" s="81" t="str">
        <f>IF(OR('Services - WV'!E90="",'Services - WV'!E90="[Enter service]"),"",'Services - WV'!E90)</f>
        <v/>
      </c>
      <c r="F92" s="82" t="str">
        <f>IF(OR('Services - WV'!F90="",'Services - WV'!F90="[Select]"),"",'Services - WV'!F90)</f>
        <v/>
      </c>
      <c r="G92" s="28"/>
      <c r="H92" s="83"/>
      <c r="I92" s="83"/>
      <c r="J92" s="83"/>
      <c r="K92" s="83"/>
      <c r="L92" s="85">
        <f t="shared" si="1"/>
        <v>0</v>
      </c>
      <c r="M92" s="33"/>
    </row>
    <row r="93" spans="3:13" ht="12" customHeight="1" outlineLevel="1" x14ac:dyDescent="0.2">
      <c r="C93" s="14"/>
      <c r="D93" s="20">
        <f>'Revenue - WV'!D94</f>
        <v>84</v>
      </c>
      <c r="E93" s="81" t="str">
        <f>IF(OR('Services - WV'!E91="",'Services - WV'!E91="[Enter service]"),"",'Services - WV'!E91)</f>
        <v/>
      </c>
      <c r="F93" s="82" t="str">
        <f>IF(OR('Services - WV'!F91="",'Services - WV'!F91="[Select]"),"",'Services - WV'!F91)</f>
        <v/>
      </c>
      <c r="G93" s="28"/>
      <c r="H93" s="83"/>
      <c r="I93" s="83"/>
      <c r="J93" s="83"/>
      <c r="K93" s="83"/>
      <c r="L93" s="85">
        <f t="shared" si="1"/>
        <v>0</v>
      </c>
      <c r="M93" s="33"/>
    </row>
    <row r="94" spans="3:13" ht="12" customHeight="1" outlineLevel="1" x14ac:dyDescent="0.2">
      <c r="C94" s="14"/>
      <c r="D94" s="20">
        <f>'Revenue - WV'!D95</f>
        <v>85</v>
      </c>
      <c r="E94" s="81" t="str">
        <f>IF(OR('Services - WV'!E92="",'Services - WV'!E92="[Enter service]"),"",'Services - WV'!E92)</f>
        <v/>
      </c>
      <c r="F94" s="82" t="str">
        <f>IF(OR('Services - WV'!F92="",'Services - WV'!F92="[Select]"),"",'Services - WV'!F92)</f>
        <v/>
      </c>
      <c r="G94" s="28"/>
      <c r="H94" s="83"/>
      <c r="I94" s="83"/>
      <c r="J94" s="83"/>
      <c r="K94" s="83"/>
      <c r="L94" s="85">
        <f t="shared" si="1"/>
        <v>0</v>
      </c>
      <c r="M94" s="33"/>
    </row>
    <row r="95" spans="3:13" ht="12" customHeight="1" outlineLevel="1" x14ac:dyDescent="0.2">
      <c r="C95" s="14"/>
      <c r="D95" s="20">
        <f>'Revenue - WV'!D96</f>
        <v>86</v>
      </c>
      <c r="E95" s="81" t="str">
        <f>IF(OR('Services - WV'!E93="",'Services - WV'!E93="[Enter service]"),"",'Services - WV'!E93)</f>
        <v/>
      </c>
      <c r="F95" s="82" t="str">
        <f>IF(OR('Services - WV'!F93="",'Services - WV'!F93="[Select]"),"",'Services - WV'!F93)</f>
        <v/>
      </c>
      <c r="G95" s="28"/>
      <c r="H95" s="83"/>
      <c r="I95" s="83"/>
      <c r="J95" s="83"/>
      <c r="K95" s="83"/>
      <c r="L95" s="85">
        <f t="shared" si="1"/>
        <v>0</v>
      </c>
      <c r="M95" s="33"/>
    </row>
    <row r="96" spans="3:13" ht="12" customHeight="1" outlineLevel="1" x14ac:dyDescent="0.2">
      <c r="C96" s="14"/>
      <c r="D96" s="20">
        <f>'Revenue - WV'!D97</f>
        <v>87</v>
      </c>
      <c r="E96" s="81" t="str">
        <f>IF(OR('Services - WV'!E94="",'Services - WV'!E94="[Enter service]"),"",'Services - WV'!E94)</f>
        <v/>
      </c>
      <c r="F96" s="82" t="str">
        <f>IF(OR('Services - WV'!F94="",'Services - WV'!F94="[Select]"),"",'Services - WV'!F94)</f>
        <v/>
      </c>
      <c r="G96" s="28"/>
      <c r="H96" s="83"/>
      <c r="I96" s="83"/>
      <c r="J96" s="83"/>
      <c r="K96" s="83"/>
      <c r="L96" s="85">
        <f t="shared" si="1"/>
        <v>0</v>
      </c>
      <c r="M96" s="33"/>
    </row>
    <row r="97" spans="3:13" ht="12" customHeight="1" outlineLevel="1" x14ac:dyDescent="0.2">
      <c r="C97" s="14"/>
      <c r="D97" s="20">
        <f>'Revenue - WV'!D98</f>
        <v>88</v>
      </c>
      <c r="E97" s="81" t="str">
        <f>IF(OR('Services - WV'!E95="",'Services - WV'!E95="[Enter service]"),"",'Services - WV'!E95)</f>
        <v/>
      </c>
      <c r="F97" s="82" t="str">
        <f>IF(OR('Services - WV'!F95="",'Services - WV'!F95="[Select]"),"",'Services - WV'!F95)</f>
        <v/>
      </c>
      <c r="G97" s="28"/>
      <c r="H97" s="83"/>
      <c r="I97" s="83"/>
      <c r="J97" s="83"/>
      <c r="K97" s="83"/>
      <c r="L97" s="85">
        <f t="shared" si="1"/>
        <v>0</v>
      </c>
      <c r="M97" s="33"/>
    </row>
    <row r="98" spans="3:13" ht="12" customHeight="1" outlineLevel="1" x14ac:dyDescent="0.2">
      <c r="C98" s="14"/>
      <c r="D98" s="20">
        <f>'Revenue - WV'!D99</f>
        <v>89</v>
      </c>
      <c r="E98" s="81" t="str">
        <f>IF(OR('Services - WV'!E96="",'Services - WV'!E96="[Enter service]"),"",'Services - WV'!E96)</f>
        <v/>
      </c>
      <c r="F98" s="82" t="str">
        <f>IF(OR('Services - WV'!F96="",'Services - WV'!F96="[Select]"),"",'Services - WV'!F96)</f>
        <v/>
      </c>
      <c r="G98" s="28"/>
      <c r="H98" s="83"/>
      <c r="I98" s="83"/>
      <c r="J98" s="83"/>
      <c r="K98" s="83"/>
      <c r="L98" s="85">
        <f t="shared" si="1"/>
        <v>0</v>
      </c>
      <c r="M98" s="33"/>
    </row>
    <row r="99" spans="3:13" ht="12" customHeight="1" outlineLevel="1" x14ac:dyDescent="0.2">
      <c r="C99" s="14"/>
      <c r="D99" s="20">
        <f>'Revenue - WV'!D100</f>
        <v>90</v>
      </c>
      <c r="E99" s="81" t="str">
        <f>IF(OR('Services - WV'!E97="",'Services - WV'!E97="[Enter service]"),"",'Services - WV'!E97)</f>
        <v/>
      </c>
      <c r="F99" s="82" t="str">
        <f>IF(OR('Services - WV'!F97="",'Services - WV'!F97="[Select]"),"",'Services - WV'!F97)</f>
        <v/>
      </c>
      <c r="G99" s="28"/>
      <c r="H99" s="83"/>
      <c r="I99" s="83"/>
      <c r="J99" s="83"/>
      <c r="K99" s="83"/>
      <c r="L99" s="85">
        <f t="shared" si="1"/>
        <v>0</v>
      </c>
      <c r="M99" s="33"/>
    </row>
    <row r="100" spans="3:13" ht="12" customHeight="1" outlineLevel="1" x14ac:dyDescent="0.2">
      <c r="C100" s="14"/>
      <c r="D100" s="20">
        <f>'Revenue - WV'!D101</f>
        <v>91</v>
      </c>
      <c r="E100" s="81" t="str">
        <f>IF(OR('Services - WV'!E98="",'Services - WV'!E98="[Enter service]"),"",'Services - WV'!E98)</f>
        <v/>
      </c>
      <c r="F100" s="82" t="str">
        <f>IF(OR('Services - WV'!F98="",'Services - WV'!F98="[Select]"),"",'Services - WV'!F98)</f>
        <v/>
      </c>
      <c r="G100" s="28"/>
      <c r="H100" s="83"/>
      <c r="I100" s="83"/>
      <c r="J100" s="83"/>
      <c r="K100" s="83"/>
      <c r="L100" s="85">
        <f t="shared" si="1"/>
        <v>0</v>
      </c>
      <c r="M100" s="33"/>
    </row>
    <row r="101" spans="3:13" ht="12" customHeight="1" outlineLevel="1" x14ac:dyDescent="0.2">
      <c r="C101" s="14"/>
      <c r="D101" s="20">
        <f>'Revenue - WV'!D102</f>
        <v>92</v>
      </c>
      <c r="E101" s="81" t="str">
        <f>IF(OR('Services - WV'!E99="",'Services - WV'!E99="[Enter service]"),"",'Services - WV'!E99)</f>
        <v/>
      </c>
      <c r="F101" s="82" t="str">
        <f>IF(OR('Services - WV'!F99="",'Services - WV'!F99="[Select]"),"",'Services - WV'!F99)</f>
        <v/>
      </c>
      <c r="G101" s="28"/>
      <c r="H101" s="83"/>
      <c r="I101" s="83"/>
      <c r="J101" s="83"/>
      <c r="K101" s="83"/>
      <c r="L101" s="85">
        <f t="shared" si="1"/>
        <v>0</v>
      </c>
      <c r="M101" s="33"/>
    </row>
    <row r="102" spans="3:13" ht="12" customHeight="1" outlineLevel="1" x14ac:dyDescent="0.2">
      <c r="C102" s="14"/>
      <c r="D102" s="20">
        <f>'Revenue - WV'!D103</f>
        <v>93</v>
      </c>
      <c r="E102" s="81" t="str">
        <f>IF(OR('Services - WV'!E100="",'Services - WV'!E100="[Enter service]"),"",'Services - WV'!E100)</f>
        <v/>
      </c>
      <c r="F102" s="82" t="str">
        <f>IF(OR('Services - WV'!F100="",'Services - WV'!F100="[Select]"),"",'Services - WV'!F100)</f>
        <v/>
      </c>
      <c r="G102" s="28"/>
      <c r="H102" s="83"/>
      <c r="I102" s="83"/>
      <c r="J102" s="83"/>
      <c r="K102" s="83"/>
      <c r="L102" s="85">
        <f t="shared" si="1"/>
        <v>0</v>
      </c>
      <c r="M102" s="33"/>
    </row>
    <row r="103" spans="3:13" ht="12" customHeight="1" outlineLevel="1" x14ac:dyDescent="0.2">
      <c r="C103" s="14"/>
      <c r="D103" s="20">
        <f>'Revenue - WV'!D104</f>
        <v>94</v>
      </c>
      <c r="E103" s="81" t="str">
        <f>IF(OR('Services - WV'!E101="",'Services - WV'!E101="[Enter service]"),"",'Services - WV'!E101)</f>
        <v/>
      </c>
      <c r="F103" s="82" t="str">
        <f>IF(OR('Services - WV'!F101="",'Services - WV'!F101="[Select]"),"",'Services - WV'!F101)</f>
        <v/>
      </c>
      <c r="G103" s="28"/>
      <c r="H103" s="83"/>
      <c r="I103" s="83"/>
      <c r="J103" s="83"/>
      <c r="K103" s="83"/>
      <c r="L103" s="85">
        <f t="shared" si="1"/>
        <v>0</v>
      </c>
      <c r="M103" s="33"/>
    </row>
    <row r="104" spans="3:13" ht="12" customHeight="1" outlineLevel="1" x14ac:dyDescent="0.2">
      <c r="C104" s="14"/>
      <c r="D104" s="20">
        <f>'Revenue - WV'!D105</f>
        <v>95</v>
      </c>
      <c r="E104" s="81" t="str">
        <f>IF(OR('Services - WV'!E102="",'Services - WV'!E102="[Enter service]"),"",'Services - WV'!E102)</f>
        <v/>
      </c>
      <c r="F104" s="82" t="str">
        <f>IF(OR('Services - WV'!F102="",'Services - WV'!F102="[Select]"),"",'Services - WV'!F102)</f>
        <v/>
      </c>
      <c r="G104" s="28"/>
      <c r="H104" s="83"/>
      <c r="I104" s="83"/>
      <c r="J104" s="83"/>
      <c r="K104" s="83"/>
      <c r="L104" s="85">
        <f t="shared" si="1"/>
        <v>0</v>
      </c>
      <c r="M104" s="33"/>
    </row>
    <row r="105" spans="3:13" ht="12" customHeight="1" outlineLevel="1" x14ac:dyDescent="0.2">
      <c r="C105" s="14"/>
      <c r="D105" s="20">
        <f>'Revenue - WV'!D106</f>
        <v>96</v>
      </c>
      <c r="E105" s="81" t="str">
        <f>IF(OR('Services - WV'!E103="",'Services - WV'!E103="[Enter service]"),"",'Services - WV'!E103)</f>
        <v/>
      </c>
      <c r="F105" s="82" t="str">
        <f>IF(OR('Services - WV'!F103="",'Services - WV'!F103="[Select]"),"",'Services - WV'!F103)</f>
        <v/>
      </c>
      <c r="G105" s="28"/>
      <c r="H105" s="83"/>
      <c r="I105" s="83"/>
      <c r="J105" s="83"/>
      <c r="K105" s="83"/>
      <c r="L105" s="85">
        <f t="shared" si="1"/>
        <v>0</v>
      </c>
      <c r="M105" s="33"/>
    </row>
    <row r="106" spans="3:13" ht="12" customHeight="1" outlineLevel="1" x14ac:dyDescent="0.2">
      <c r="C106" s="14"/>
      <c r="D106" s="20">
        <f>'Revenue - WV'!D107</f>
        <v>97</v>
      </c>
      <c r="E106" s="81" t="str">
        <f>IF(OR('Services - WV'!E104="",'Services - WV'!E104="[Enter service]"),"",'Services - WV'!E104)</f>
        <v/>
      </c>
      <c r="F106" s="82" t="str">
        <f>IF(OR('Services - WV'!F104="",'Services - WV'!F104="[Select]"),"",'Services - WV'!F104)</f>
        <v/>
      </c>
      <c r="G106" s="28"/>
      <c r="H106" s="83"/>
      <c r="I106" s="83"/>
      <c r="J106" s="83"/>
      <c r="K106" s="83"/>
      <c r="L106" s="85">
        <f t="shared" si="1"/>
        <v>0</v>
      </c>
      <c r="M106" s="33"/>
    </row>
    <row r="107" spans="3:13" ht="12" customHeight="1" outlineLevel="1" x14ac:dyDescent="0.2">
      <c r="C107" s="14"/>
      <c r="D107" s="20">
        <f>'Revenue - WV'!D108</f>
        <v>98</v>
      </c>
      <c r="E107" s="81" t="str">
        <f>IF(OR('Services - WV'!E105="",'Services - WV'!E105="[Enter service]"),"",'Services - WV'!E105)</f>
        <v/>
      </c>
      <c r="F107" s="82" t="str">
        <f>IF(OR('Services - WV'!F105="",'Services - WV'!F105="[Select]"),"",'Services - WV'!F105)</f>
        <v/>
      </c>
      <c r="G107" s="28"/>
      <c r="H107" s="83"/>
      <c r="I107" s="83"/>
      <c r="J107" s="83"/>
      <c r="K107" s="83"/>
      <c r="L107" s="85">
        <f t="shared" si="1"/>
        <v>0</v>
      </c>
      <c r="M107" s="33"/>
    </row>
    <row r="108" spans="3:13" ht="12" customHeight="1" outlineLevel="1" x14ac:dyDescent="0.2">
      <c r="C108" s="14"/>
      <c r="D108" s="20">
        <f>'Revenue - WV'!D109</f>
        <v>99</v>
      </c>
      <c r="E108" s="81" t="str">
        <f>IF(OR('Services - WV'!E106="",'Services - WV'!E106="[Enter service]"),"",'Services - WV'!E106)</f>
        <v/>
      </c>
      <c r="F108" s="82" t="str">
        <f>IF(OR('Services - WV'!F106="",'Services - WV'!F106="[Select]"),"",'Services - WV'!F106)</f>
        <v/>
      </c>
      <c r="G108" s="28"/>
      <c r="H108" s="83"/>
      <c r="I108" s="83"/>
      <c r="J108" s="83"/>
      <c r="K108" s="83"/>
      <c r="L108" s="85">
        <f t="shared" si="1"/>
        <v>0</v>
      </c>
      <c r="M108" s="33"/>
    </row>
    <row r="109" spans="3:13" ht="12" customHeight="1" outlineLevel="1" x14ac:dyDescent="0.2">
      <c r="C109" s="14"/>
      <c r="D109" s="20">
        <f>'Revenue - WV'!D110</f>
        <v>100</v>
      </c>
      <c r="E109" s="81" t="str">
        <f>IF(OR('Services - WV'!E107="",'Services - WV'!E107="[Enter service]"),"",'Services - WV'!E107)</f>
        <v/>
      </c>
      <c r="F109" s="82" t="str">
        <f>IF(OR('Services - WV'!F107="",'Services - WV'!F107="[Select]"),"",'Services - WV'!F107)</f>
        <v/>
      </c>
      <c r="G109" s="28"/>
      <c r="H109" s="83"/>
      <c r="I109" s="83"/>
      <c r="J109" s="83"/>
      <c r="K109" s="83"/>
      <c r="L109" s="85">
        <f t="shared" si="1"/>
        <v>0</v>
      </c>
      <c r="M109" s="33"/>
    </row>
    <row r="110" spans="3:13" ht="12" customHeight="1" thickBot="1" x14ac:dyDescent="0.25">
      <c r="C110" s="14"/>
      <c r="D110" s="20"/>
      <c r="E110" s="86" t="s">
        <v>107</v>
      </c>
      <c r="F110" s="87"/>
      <c r="G110" s="28"/>
      <c r="H110" s="88"/>
      <c r="I110" s="88"/>
      <c r="J110" s="88"/>
      <c r="K110" s="88"/>
      <c r="L110" s="90">
        <f t="shared" si="1"/>
        <v>0</v>
      </c>
      <c r="M110" s="33"/>
    </row>
    <row r="111" spans="3:13" ht="12" customHeight="1" thickTop="1" x14ac:dyDescent="0.2">
      <c r="C111" s="14"/>
      <c r="D111" s="15"/>
      <c r="E111" s="54" t="s">
        <v>105</v>
      </c>
      <c r="F111" s="55"/>
      <c r="G111" s="28"/>
      <c r="H111" s="56">
        <f>+SUM(H10:H110)</f>
        <v>0</v>
      </c>
      <c r="I111" s="56">
        <f>+SUM(I10:I110)</f>
        <v>0</v>
      </c>
      <c r="J111" s="56">
        <f>+SUM(J10:J110)</f>
        <v>0</v>
      </c>
      <c r="K111" s="56">
        <f>+SUM(K10:K110)</f>
        <v>0</v>
      </c>
      <c r="L111" s="57">
        <f t="shared" ref="L111" si="2">SUM(H111:K111)</f>
        <v>0</v>
      </c>
      <c r="M111" s="33"/>
    </row>
    <row r="112" spans="3:13" ht="12.6" customHeight="1" thickBot="1" x14ac:dyDescent="0.25">
      <c r="C112" s="34"/>
      <c r="D112" s="35"/>
      <c r="E112" s="36"/>
      <c r="F112" s="37"/>
      <c r="G112" s="148"/>
      <c r="H112" s="35"/>
      <c r="I112" s="38"/>
      <c r="J112" s="38"/>
      <c r="K112" s="38"/>
      <c r="L112" s="38"/>
      <c r="M112" s="52"/>
    </row>
    <row r="113" spans="6:12" x14ac:dyDescent="0.2">
      <c r="I113" s="41"/>
      <c r="J113" s="41"/>
      <c r="K113" s="41"/>
      <c r="L113" s="41"/>
    </row>
    <row r="114" spans="6:12" x14ac:dyDescent="0.2">
      <c r="F114" s="6"/>
      <c r="G114" s="6"/>
    </row>
    <row r="115" spans="6:12" x14ac:dyDescent="0.2">
      <c r="F115" s="6"/>
      <c r="G115" s="6"/>
    </row>
    <row r="116" spans="6:12" x14ac:dyDescent="0.2">
      <c r="F116" s="6"/>
      <c r="G116" s="6"/>
    </row>
    <row r="117" spans="6:12" x14ac:dyDescent="0.2">
      <c r="F117" s="6"/>
      <c r="G117" s="6"/>
    </row>
    <row r="118" spans="6:12" x14ac:dyDescent="0.2">
      <c r="F118" s="6"/>
      <c r="G118" s="6"/>
    </row>
    <row r="119" spans="6:12" x14ac:dyDescent="0.2">
      <c r="F119" s="6"/>
      <c r="G119" s="6"/>
    </row>
    <row r="120" spans="6:12" x14ac:dyDescent="0.2">
      <c r="F120" s="6"/>
      <c r="G120" s="6"/>
    </row>
    <row r="121" spans="6:12" x14ac:dyDescent="0.2">
      <c r="F121" s="6"/>
      <c r="G121" s="6"/>
    </row>
    <row r="122" spans="6:12" x14ac:dyDescent="0.2">
      <c r="F122" s="6"/>
      <c r="G122" s="6"/>
    </row>
    <row r="123" spans="6:12" x14ac:dyDescent="0.2">
      <c r="F123" s="6"/>
      <c r="G123" s="6"/>
    </row>
    <row r="124" spans="6:12" x14ac:dyDescent="0.2">
      <c r="F124" s="6"/>
      <c r="G124" s="6"/>
    </row>
    <row r="125" spans="6:12" x14ac:dyDescent="0.2">
      <c r="F125" s="6"/>
      <c r="G125" s="6"/>
    </row>
    <row r="126" spans="6:12" x14ac:dyDescent="0.2">
      <c r="F126" s="6"/>
      <c r="G126" s="6"/>
    </row>
    <row r="127" spans="6:12" x14ac:dyDescent="0.2">
      <c r="F127" s="6"/>
      <c r="G127" s="6"/>
    </row>
    <row r="128" spans="6:12" x14ac:dyDescent="0.2">
      <c r="F128" s="6"/>
      <c r="G128" s="6"/>
    </row>
    <row r="129" spans="6:7" x14ac:dyDescent="0.2">
      <c r="F129" s="6"/>
      <c r="G129" s="6"/>
    </row>
    <row r="130" spans="6:7" x14ac:dyDescent="0.2">
      <c r="F130" s="6"/>
      <c r="G130" s="6"/>
    </row>
    <row r="131" spans="6:7" x14ac:dyDescent="0.2">
      <c r="F131" s="6"/>
      <c r="G131" s="6"/>
    </row>
    <row r="132" spans="6:7" x14ac:dyDescent="0.2">
      <c r="F132" s="6"/>
      <c r="G132" s="6"/>
    </row>
    <row r="133" spans="6:7" x14ac:dyDescent="0.2">
      <c r="F133" s="6"/>
      <c r="G133" s="6"/>
    </row>
    <row r="134" spans="6:7" x14ac:dyDescent="0.2">
      <c r="F134" s="6"/>
      <c r="G134" s="6"/>
    </row>
    <row r="135" spans="6:7" x14ac:dyDescent="0.2">
      <c r="F135" s="6"/>
      <c r="G135" s="6"/>
    </row>
    <row r="136" spans="6:7" x14ac:dyDescent="0.2">
      <c r="F136" s="6"/>
      <c r="G136" s="6"/>
    </row>
    <row r="137" spans="6:7" x14ac:dyDescent="0.2">
      <c r="F137" s="6"/>
      <c r="G137" s="6"/>
    </row>
    <row r="138" spans="6:7" x14ac:dyDescent="0.2">
      <c r="F138" s="6"/>
      <c r="G138" s="6"/>
    </row>
    <row r="139" spans="6:7" x14ac:dyDescent="0.2">
      <c r="F139" s="6"/>
      <c r="G139" s="6"/>
    </row>
    <row r="140" spans="6:7" x14ac:dyDescent="0.2">
      <c r="F140" s="6"/>
      <c r="G140" s="6"/>
    </row>
    <row r="141" spans="6:7" x14ac:dyDescent="0.2">
      <c r="F141" s="6"/>
      <c r="G141" s="6"/>
    </row>
    <row r="142" spans="6:7" x14ac:dyDescent="0.2">
      <c r="F142" s="6"/>
      <c r="G142" s="6"/>
    </row>
    <row r="143" spans="6:7" x14ac:dyDescent="0.2">
      <c r="F143" s="6"/>
      <c r="G143" s="6"/>
    </row>
    <row r="144" spans="6:7" x14ac:dyDescent="0.2">
      <c r="F144" s="6"/>
      <c r="G144" s="6"/>
    </row>
    <row r="145" spans="6:7" x14ac:dyDescent="0.2">
      <c r="F145" s="6"/>
      <c r="G145" s="6"/>
    </row>
    <row r="146" spans="6:7" x14ac:dyDescent="0.2">
      <c r="F146" s="6"/>
      <c r="G146" s="6"/>
    </row>
    <row r="147" spans="6:7" x14ac:dyDescent="0.2">
      <c r="F147" s="6"/>
      <c r="G147" s="6"/>
    </row>
    <row r="148" spans="6:7" x14ac:dyDescent="0.2">
      <c r="F148" s="6"/>
      <c r="G148" s="6"/>
    </row>
    <row r="149" spans="6:7" x14ac:dyDescent="0.2">
      <c r="F149" s="6"/>
      <c r="G149" s="6"/>
    </row>
    <row r="150" spans="6:7" x14ac:dyDescent="0.2">
      <c r="F150" s="6"/>
      <c r="G150" s="6"/>
    </row>
    <row r="151" spans="6:7" x14ac:dyDescent="0.2">
      <c r="F151" s="6"/>
      <c r="G151" s="6"/>
    </row>
    <row r="152" spans="6:7" x14ac:dyDescent="0.2">
      <c r="F152" s="6"/>
      <c r="G152" s="6"/>
    </row>
    <row r="153" spans="6:7" x14ac:dyDescent="0.2">
      <c r="F153" s="6"/>
      <c r="G153" s="6"/>
    </row>
    <row r="154" spans="6:7" x14ac:dyDescent="0.2">
      <c r="F154" s="6"/>
      <c r="G154" s="6"/>
    </row>
    <row r="155" spans="6:7" x14ac:dyDescent="0.2">
      <c r="F155" s="6"/>
      <c r="G155" s="6"/>
    </row>
    <row r="156" spans="6:7" x14ac:dyDescent="0.2">
      <c r="F156" s="6"/>
      <c r="G156" s="6"/>
    </row>
    <row r="157" spans="6:7" x14ac:dyDescent="0.2">
      <c r="F157" s="6"/>
      <c r="G157" s="6"/>
    </row>
    <row r="158" spans="6:7" x14ac:dyDescent="0.2">
      <c r="F158" s="6"/>
      <c r="G158" s="6"/>
    </row>
    <row r="159" spans="6:7" x14ac:dyDescent="0.2">
      <c r="F159" s="6"/>
      <c r="G159" s="6"/>
    </row>
    <row r="160" spans="6:7" x14ac:dyDescent="0.2">
      <c r="F160" s="6"/>
      <c r="G160" s="6"/>
    </row>
  </sheetData>
  <mergeCells count="2">
    <mergeCell ref="B4:E4"/>
    <mergeCell ref="H6:L6"/>
  </mergeCells>
  <pageMargins left="0.25" right="0.25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Cover</vt:lpstr>
      <vt:lpstr>Services - NV</vt:lpstr>
      <vt:lpstr>Revenue - NV</vt:lpstr>
      <vt:lpstr>Expenses - NV</vt:lpstr>
      <vt:lpstr>Assets - NV</vt:lpstr>
      <vt:lpstr>ESC data collection</vt:lpstr>
      <vt:lpstr>Services - WV</vt:lpstr>
      <vt:lpstr>Revenue - WV</vt:lpstr>
      <vt:lpstr>Expenses - WV</vt:lpstr>
      <vt:lpstr>Assets - WV</vt:lpstr>
      <vt:lpstr>Other information</vt:lpstr>
      <vt:lpstr>Variance</vt:lpstr>
      <vt:lpstr>'Assets - NV'!Print_Area</vt:lpstr>
      <vt:lpstr>'Assets - WV'!Print_Area</vt:lpstr>
      <vt:lpstr>Cover!Print_Area</vt:lpstr>
      <vt:lpstr>'Expenses - NV'!Print_Area</vt:lpstr>
      <vt:lpstr>'Expenses - WV'!Print_Area</vt:lpstr>
      <vt:lpstr>'Revenue - NV'!Print_Area</vt:lpstr>
      <vt:lpstr>'Revenue - WV'!Print_Area</vt:lpstr>
      <vt:lpstr>'Services - NV'!Print_Area</vt:lpstr>
      <vt:lpstr>'Services - WV'!Print_Area</vt:lpstr>
      <vt:lpstr>'Revenue - NV'!Print_Titles</vt:lpstr>
      <vt:lpstr>'Revenue - WV'!Print_Titles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Robyn Keely</cp:lastModifiedBy>
  <cp:lastPrinted>2015-07-24T04:26:16Z</cp:lastPrinted>
  <dcterms:created xsi:type="dcterms:W3CDTF">2015-06-02T11:43:08Z</dcterms:created>
  <dcterms:modified xsi:type="dcterms:W3CDTF">2015-10-22T04:39:08Z</dcterms:modified>
</cp:coreProperties>
</file>